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1" sheetId="1" state="visible" r:id="rId2"/>
    <sheet name="1-20" sheetId="2" state="visible" r:id="rId3"/>
    <sheet name="1-28" sheetId="3" state="visible" r:id="rId4"/>
    <sheet name="2-4" sheetId="4" state="visible" r:id="rId5"/>
    <sheet name="2-11" sheetId="5" state="visible" r:id="rId6"/>
    <sheet name="2-18" sheetId="6" state="visible" r:id="rId7"/>
    <sheet name="2-25" sheetId="7" state="visible" r:id="rId8"/>
    <sheet name="3-4" sheetId="8" state="visible" r:id="rId9"/>
    <sheet name="3-11" sheetId="9" state="visible" r:id="rId10"/>
    <sheet name="3-18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<sst xmlns="http://schemas.openxmlformats.org/spreadsheetml/2006/main" count="1917" uniqueCount="709">
  <si>
    <t xml:space="preserve">Timestamp</t>
  </si>
  <si>
    <t xml:space="preserve">Barcode</t>
  </si>
  <si>
    <t xml:space="preserve">Total Weight</t>
  </si>
  <si>
    <t xml:space="preserve">Fruit Number</t>
  </si>
  <si>
    <t xml:space="preserve">Fruit Fresh Weight (3)</t>
  </si>
  <si>
    <t xml:space="preserve">Brix</t>
  </si>
  <si>
    <t xml:space="preserve">Truss Weight</t>
  </si>
  <si>
    <t xml:space="preserve">Total Fruit Weight</t>
  </si>
  <si>
    <t xml:space="preserve">Fruit Dry Weight (3)</t>
  </si>
  <si>
    <t xml:space="preserve">D/F</t>
  </si>
  <si>
    <t xml:space="preserve">Total DW</t>
  </si>
  <si>
    <t xml:space="preserve">Individual Fruit Weight</t>
  </si>
  <si>
    <t xml:space="preserve">Red fruit weight</t>
  </si>
  <si>
    <t xml:space="preserve">FW:DW</t>
  </si>
  <si>
    <t xml:space="preserve">Drymatter%</t>
  </si>
  <si>
    <t xml:space="preserve">1/11/2021 14:08:32</t>
  </si>
  <si>
    <t xml:space="preserve">1-1-A</t>
  </si>
  <si>
    <t xml:space="preserve">1/11/2021 13:19:22</t>
  </si>
  <si>
    <t xml:space="preserve">1-1-B</t>
  </si>
  <si>
    <t xml:space="preserve">1/11/2021 14:14:28</t>
  </si>
  <si>
    <t xml:space="preserve">1-2-A</t>
  </si>
  <si>
    <t xml:space="preserve">One 1 fruit, no brix</t>
  </si>
  <si>
    <t xml:space="preserve">1/11/2021 13:48:46</t>
  </si>
  <si>
    <t xml:space="preserve">1-2-B</t>
  </si>
  <si>
    <t xml:space="preserve">No Brix</t>
  </si>
  <si>
    <t xml:space="preserve">1/11/2021 14:12:27</t>
  </si>
  <si>
    <t xml:space="preserve">1-3-A</t>
  </si>
  <si>
    <t xml:space="preserve">1/11/2021 13:20:28</t>
  </si>
  <si>
    <t xml:space="preserve">1-3-B</t>
  </si>
  <si>
    <t xml:space="preserve">No Brix, only 2 fruit</t>
  </si>
  <si>
    <t xml:space="preserve">1/11/2021 14:05:16</t>
  </si>
  <si>
    <t xml:space="preserve">1-4-A</t>
  </si>
  <si>
    <t xml:space="preserve">1/11/2021 13:26:50</t>
  </si>
  <si>
    <t xml:space="preserve">1-4-B</t>
  </si>
  <si>
    <t xml:space="preserve">1/11/2021 14:10:16</t>
  </si>
  <si>
    <t xml:space="preserve">1-5-A</t>
  </si>
  <si>
    <t xml:space="preserve">1/11/2021 13:41:24</t>
  </si>
  <si>
    <t xml:space="preserve">1-5-B</t>
  </si>
  <si>
    <t xml:space="preserve">1/11/2021 14:13:26</t>
  </si>
  <si>
    <t xml:space="preserve">1-6-A</t>
  </si>
  <si>
    <t xml:space="preserve">1/11/2021 13:39:00</t>
  </si>
  <si>
    <t xml:space="preserve">1-6-B</t>
  </si>
  <si>
    <t xml:space="preserve">1/11/2021 14:06:57</t>
  </si>
  <si>
    <t xml:space="preserve">1-7-A</t>
  </si>
  <si>
    <t xml:space="preserve">1/11/2021 13:24:53</t>
  </si>
  <si>
    <t xml:space="preserve">1-7-B</t>
  </si>
  <si>
    <t xml:space="preserve">1/11/2021 14:02:29</t>
  </si>
  <si>
    <t xml:space="preserve">1-8-A</t>
  </si>
  <si>
    <t xml:space="preserve">1/11/2021 13:31:22</t>
  </si>
  <si>
    <t xml:space="preserve">1-8-B</t>
  </si>
  <si>
    <t xml:space="preserve">1/11/2021 13:50:07</t>
  </si>
  <si>
    <t xml:space="preserve">1-9-A</t>
  </si>
  <si>
    <t xml:space="preserve">1/11/2021 13:28:32</t>
  </si>
  <si>
    <t xml:space="preserve">1-9-B</t>
  </si>
  <si>
    <t xml:space="preserve">1/11/2021 14:01:00</t>
  </si>
  <si>
    <t xml:space="preserve">1-10-A</t>
  </si>
  <si>
    <t xml:space="preserve">1/11/2021 13:57:28</t>
  </si>
  <si>
    <t xml:space="preserve">1-10-B</t>
  </si>
  <si>
    <t xml:space="preserve">1/11/2021 13:58:58</t>
  </si>
  <si>
    <t xml:space="preserve">1-11-A</t>
  </si>
  <si>
    <t xml:space="preserve">1/11/2021 13:55:04</t>
  </si>
  <si>
    <t xml:space="preserve">1-11-B</t>
  </si>
  <si>
    <t xml:space="preserve">1/11/2021 13:34:48</t>
  </si>
  <si>
    <t xml:space="preserve">1-12-A</t>
  </si>
  <si>
    <t xml:space="preserve">1/11/2021 13:43:01</t>
  </si>
  <si>
    <t xml:space="preserve">1-12-B</t>
  </si>
  <si>
    <t xml:space="preserve">1/11/2021 13:02:28</t>
  </si>
  <si>
    <t xml:space="preserve">2-1-A</t>
  </si>
  <si>
    <t xml:space="preserve">1/11/2021 12:15:37</t>
  </si>
  <si>
    <t xml:space="preserve">2-1-B</t>
  </si>
  <si>
    <t xml:space="preserve">1/11/2021 12:57:33</t>
  </si>
  <si>
    <t xml:space="preserve">2-2-A</t>
  </si>
  <si>
    <t xml:space="preserve">1/11/2021 12:13:55</t>
  </si>
  <si>
    <t xml:space="preserve">2-2-B</t>
  </si>
  <si>
    <t xml:space="preserve">1/11/2021 12:54:52</t>
  </si>
  <si>
    <t xml:space="preserve">2-3-A</t>
  </si>
  <si>
    <t xml:space="preserve">1/11/2021 12:29:45</t>
  </si>
  <si>
    <t xml:space="preserve">2-3-B</t>
  </si>
  <si>
    <t xml:space="preserve">1/11/2021 12:28:04</t>
  </si>
  <si>
    <t xml:space="preserve">2-4-A</t>
  </si>
  <si>
    <t xml:space="preserve">1/11/2021 12:41:38</t>
  </si>
  <si>
    <t xml:space="preserve">2-4-B</t>
  </si>
  <si>
    <t xml:space="preserve">1/11/2021 12:44:13</t>
  </si>
  <si>
    <t xml:space="preserve">2-5-A</t>
  </si>
  <si>
    <t xml:space="preserve">1/11/2021 12:31:33</t>
  </si>
  <si>
    <t xml:space="preserve">2-5-B</t>
  </si>
  <si>
    <t xml:space="preserve">1/11/2021 12:45:38</t>
  </si>
  <si>
    <t xml:space="preserve">2-6-A</t>
  </si>
  <si>
    <t xml:space="preserve">1/11/2021 12:49:41</t>
  </si>
  <si>
    <t xml:space="preserve">2-6-B</t>
  </si>
  <si>
    <t xml:space="preserve">1/11/2021 13:13:51</t>
  </si>
  <si>
    <t xml:space="preserve">2-7-A</t>
  </si>
  <si>
    <t xml:space="preserve">1/11/2021 12:21:13</t>
  </si>
  <si>
    <t xml:space="preserve">2-7-B</t>
  </si>
  <si>
    <t xml:space="preserve">1/11/2021 13:12:35</t>
  </si>
  <si>
    <t xml:space="preserve">2-8-A</t>
  </si>
  <si>
    <t xml:space="preserve">1/11/2021 12:33:22</t>
  </si>
  <si>
    <t xml:space="preserve">2-8-B</t>
  </si>
  <si>
    <t xml:space="preserve">1/11/2021 13:07:43</t>
  </si>
  <si>
    <t xml:space="preserve">2-9-A</t>
  </si>
  <si>
    <t xml:space="preserve">1/11/2021 12:51:40</t>
  </si>
  <si>
    <t xml:space="preserve">2-9-B</t>
  </si>
  <si>
    <t xml:space="preserve">1/11/2021 12:47:10</t>
  </si>
  <si>
    <t xml:space="preserve">2-10-A</t>
  </si>
  <si>
    <t xml:space="preserve">1/11/2021 13:00:03</t>
  </si>
  <si>
    <t xml:space="preserve">2-10-B</t>
  </si>
  <si>
    <t xml:space="preserve">1/11/2021 13:06:12</t>
  </si>
  <si>
    <t xml:space="preserve">2-11-A</t>
  </si>
  <si>
    <t xml:space="preserve">1/11/2021 12:36:22</t>
  </si>
  <si>
    <t xml:space="preserve">2-11-B</t>
  </si>
  <si>
    <t xml:space="preserve">1/11/2021 13:04:08</t>
  </si>
  <si>
    <t xml:space="preserve">2-12-A</t>
  </si>
  <si>
    <t xml:space="preserve">1/11/2021 13:45:39</t>
  </si>
  <si>
    <t xml:space="preserve">2-12-B</t>
  </si>
  <si>
    <t xml:space="preserve">Notes</t>
  </si>
  <si>
    <t xml:space="preserve">1/20/2021 12:48:38</t>
  </si>
  <si>
    <t xml:space="preserve">1/20/2021 12:37:22</t>
  </si>
  <si>
    <t xml:space="preserve">1/20/2021 12:50:09</t>
  </si>
  <si>
    <t xml:space="preserve">only two fruit for dry weight</t>
  </si>
  <si>
    <t xml:space="preserve">1/20/2021 12:31:34</t>
  </si>
  <si>
    <t xml:space="preserve">1/20/2021 12:46:36</t>
  </si>
  <si>
    <t xml:space="preserve">1/20/2021 12:27:52</t>
  </si>
  <si>
    <t xml:space="preserve">only one tomato for fresh weight</t>
  </si>
  <si>
    <t xml:space="preserve">1/20/2021 12:45:15</t>
  </si>
  <si>
    <t xml:space="preserve">1/20/2021 12:22:35</t>
  </si>
  <si>
    <t xml:space="preserve">1/20/2021 12:35:25</t>
  </si>
  <si>
    <t xml:space="preserve">1/20/2021 12:26:13</t>
  </si>
  <si>
    <t xml:space="preserve">1/20/2021 12:34:08</t>
  </si>
  <si>
    <t xml:space="preserve">1/20/2021 12:39:02</t>
  </si>
  <si>
    <t xml:space="preserve">1/20/2021 12:29:33</t>
  </si>
  <si>
    <t xml:space="preserve">1/20/2021 12:40:42</t>
  </si>
  <si>
    <t xml:space="preserve">1/20/2021 12:24:11</t>
  </si>
  <si>
    <t xml:space="preserve">1/20/2021 12:56:36</t>
  </si>
  <si>
    <t xml:space="preserve">1/20/2021 12:51:42</t>
  </si>
  <si>
    <t xml:space="preserve">1/20/2021 12:53:23</t>
  </si>
  <si>
    <t xml:space="preserve">1/20/2021 12:54:55</t>
  </si>
  <si>
    <t xml:space="preserve">1/20/2021 12:10:51</t>
  </si>
  <si>
    <t xml:space="preserve">1/20/2021 12:42:18</t>
  </si>
  <si>
    <t xml:space="preserve">1/20/2021 12:21:09</t>
  </si>
  <si>
    <t xml:space="preserve">1/20/2021 12:43:59</t>
  </si>
  <si>
    <t xml:space="preserve">1/20/2021 12:07:27</t>
  </si>
  <si>
    <t xml:space="preserve">1/20/2021 11:30:28</t>
  </si>
  <si>
    <t xml:space="preserve">1/20/2021 12:02:23</t>
  </si>
  <si>
    <t xml:space="preserve">1/20/2021 11:42:29</t>
  </si>
  <si>
    <t xml:space="preserve">1/20/2021 11:53:32</t>
  </si>
  <si>
    <t xml:space="preserve">1/20/2021 11:44:23</t>
  </si>
  <si>
    <t xml:space="preserve">1/20/2021 11:55:01</t>
  </si>
  <si>
    <t xml:space="preserve">1/20/2021 11:47:20</t>
  </si>
  <si>
    <t xml:space="preserve">1/20/2021 12:05:44</t>
  </si>
  <si>
    <t xml:space="preserve">1/20/2021 11:51:39</t>
  </si>
  <si>
    <t xml:space="preserve">1/20/2021 11:33:50</t>
  </si>
  <si>
    <t xml:space="preserve">1/20/2021 12:00:11</t>
  </si>
  <si>
    <t xml:space="preserve">1/20/2021 12:15:00</t>
  </si>
  <si>
    <t xml:space="preserve">1/20/2021 12:08:58</t>
  </si>
  <si>
    <t xml:space="preserve">1/20/2021 12:16:30</t>
  </si>
  <si>
    <t xml:space="preserve">1/20/2021 12:12:55</t>
  </si>
  <si>
    <t xml:space="preserve">1/20/2021 12:18:02</t>
  </si>
  <si>
    <t xml:space="preserve">1/20/2021 11:49:34</t>
  </si>
  <si>
    <t xml:space="preserve">1/20/2021 12:04:16</t>
  </si>
  <si>
    <t xml:space="preserve">1/20/2021 11:36:14</t>
  </si>
  <si>
    <t xml:space="preserve">1/20/2021 11:58:34</t>
  </si>
  <si>
    <t xml:space="preserve">1/20/2021 11:38:23</t>
  </si>
  <si>
    <t xml:space="preserve">1/20/2021 12:19:33</t>
  </si>
  <si>
    <t xml:space="preserve">1/20/2021 11:56:59</t>
  </si>
  <si>
    <t xml:space="preserve">1/20/2021 11:40:45</t>
  </si>
  <si>
    <t xml:space="preserve">1/28/2021 13:27:32</t>
  </si>
  <si>
    <t xml:space="preserve">1/28/2021 12:44:26</t>
  </si>
  <si>
    <t xml:space="preserve">1/28/2021 13:26:23</t>
  </si>
  <si>
    <t xml:space="preserve">no brix</t>
  </si>
  <si>
    <t xml:space="preserve">1/28/2021 12:46:13</t>
  </si>
  <si>
    <t xml:space="preserve">1/28/2021 13:21:55</t>
  </si>
  <si>
    <t xml:space="preserve">1/28/2021 12:31:13</t>
  </si>
  <si>
    <t xml:space="preserve">1/28/2021 13:17:59</t>
  </si>
  <si>
    <t xml:space="preserve">1/28/2021 12:12:18</t>
  </si>
  <si>
    <t xml:space="preserve">1/28/2021 13:14:20</t>
  </si>
  <si>
    <t xml:space="preserve">1/28/2021 12:50:03</t>
  </si>
  <si>
    <t xml:space="preserve">1/28/2021 13:12:28</t>
  </si>
  <si>
    <t xml:space="preserve">1/28/2021 12:47:52</t>
  </si>
  <si>
    <t xml:space="preserve">1/28/2021 13:09:23</t>
  </si>
  <si>
    <t xml:space="preserve">1/28/2021 13:07:46</t>
  </si>
  <si>
    <t xml:space="preserve">1/28/2021 12:54:23</t>
  </si>
  <si>
    <t xml:space="preserve">1/28/2021 12:51:53</t>
  </si>
  <si>
    <t xml:space="preserve">1/28/2021 13:25:21</t>
  </si>
  <si>
    <t xml:space="preserve">1/28/2021 12:55:43</t>
  </si>
  <si>
    <t xml:space="preserve">1/28/2021 13:23:57</t>
  </si>
  <si>
    <t xml:space="preserve">1/28/2021 12:57:21</t>
  </si>
  <si>
    <t xml:space="preserve">1/28/2021 13:19:33</t>
  </si>
  <si>
    <t xml:space="preserve">1/28/2021 12:59:16</t>
  </si>
  <si>
    <t xml:space="preserve">1/28/2021 13:15:52</t>
  </si>
  <si>
    <t xml:space="preserve">1/28/2021 13:05:33</t>
  </si>
  <si>
    <t xml:space="preserve">1/28/2021 12:00:49</t>
  </si>
  <si>
    <t xml:space="preserve">1/28/2021 12:33:34</t>
  </si>
  <si>
    <t xml:space="preserve">1/28/2021 11:52:37</t>
  </si>
  <si>
    <t xml:space="preserve">1/28/2021 12:35:47</t>
  </si>
  <si>
    <t xml:space="preserve">1/28/2021 11:45:17</t>
  </si>
  <si>
    <t xml:space="preserve">1/28/2021 12:38:14</t>
  </si>
  <si>
    <t xml:space="preserve">1/28/2021 11:42:49</t>
  </si>
  <si>
    <t xml:space="preserve">1/28/2021 12:40:48</t>
  </si>
  <si>
    <t xml:space="preserve">1/28/2021 11:47:22</t>
  </si>
  <si>
    <t xml:space="preserve">1/28/2021 12:42:47</t>
  </si>
  <si>
    <t xml:space="preserve">1/28/2021 11:40:23</t>
  </si>
  <si>
    <t xml:space="preserve">only 1 fruit for brix</t>
  </si>
  <si>
    <t xml:space="preserve">1/28/2021 12:25:28</t>
  </si>
  <si>
    <t xml:space="preserve">1/28/2021 11:39:06</t>
  </si>
  <si>
    <t xml:space="preserve">1/28/2021 12:18:51</t>
  </si>
  <si>
    <t xml:space="preserve">1/28/2021 11:36:58</t>
  </si>
  <si>
    <t xml:space="preserve">1/28/2021 12:29:26</t>
  </si>
  <si>
    <t xml:space="preserve">1/28/2021 12:03:24</t>
  </si>
  <si>
    <t xml:space="preserve">1/28/2021 12:27:46</t>
  </si>
  <si>
    <t xml:space="preserve">1/28/2021 12:14:02</t>
  </si>
  <si>
    <t xml:space="preserve">1/28/2021 12:10:24</t>
  </si>
  <si>
    <t xml:space="preserve">1/28/2021 12:16:28</t>
  </si>
  <si>
    <t xml:space="preserve">1/28/2021 12:05:21</t>
  </si>
  <si>
    <t xml:space="preserve">1/28/2021 12:21:50</t>
  </si>
  <si>
    <t xml:space="preserve">1/28/2021 12:08:16</t>
  </si>
  <si>
    <t xml:space="preserve">2/4/2021 14:10:39</t>
  </si>
  <si>
    <t xml:space="preserve">2/4/2021 13:13:16</t>
  </si>
  <si>
    <t xml:space="preserve">2/4/2021 14:08:42</t>
  </si>
  <si>
    <t xml:space="preserve">2/4/2021 13:47:27</t>
  </si>
  <si>
    <t xml:space="preserve">2/4/2021 13:15:30</t>
  </si>
  <si>
    <t xml:space="preserve">2/4/2021 13:44:14</t>
  </si>
  <si>
    <t xml:space="preserve">2/4/2021 14:07:02</t>
  </si>
  <si>
    <t xml:space="preserve">2/4/2021 13:34:51</t>
  </si>
  <si>
    <t xml:space="preserve">2/4/2021 13:17:18</t>
  </si>
  <si>
    <t xml:space="preserve">2/4/2021 13:31:52</t>
  </si>
  <si>
    <t xml:space="preserve">2/4/2021 14:04:39</t>
  </si>
  <si>
    <t xml:space="preserve">2/4/2021 13:19:16</t>
  </si>
  <si>
    <t xml:space="preserve">2/4/2021 13:21:35</t>
  </si>
  <si>
    <t xml:space="preserve">2/4/2021 13:30:20</t>
  </si>
  <si>
    <t xml:space="preserve">2/4/2021 13:58:02</t>
  </si>
  <si>
    <t xml:space="preserve">2/4/2021 13:23:00</t>
  </si>
  <si>
    <t xml:space="preserve">2/4/2021 13:59:33</t>
  </si>
  <si>
    <t xml:space="preserve">2/4/2021 13:25:54</t>
  </si>
  <si>
    <t xml:space="preserve">2/4/2021 13:55:42</t>
  </si>
  <si>
    <t xml:space="preserve">2/4/2021 13:36:35</t>
  </si>
  <si>
    <t xml:space="preserve">2/4/2021 14:02:45</t>
  </si>
  <si>
    <t xml:space="preserve">2/4/2021 13:39:35</t>
  </si>
  <si>
    <t xml:space="preserve">2/4/2021 13:53:42</t>
  </si>
  <si>
    <t xml:space="preserve">2/4/2021 13:41:35</t>
  </si>
  <si>
    <t xml:space="preserve">old fruit- dried/shrivled</t>
  </si>
  <si>
    <t xml:space="preserve">2/4/2021 15:25:11</t>
  </si>
  <si>
    <t xml:space="preserve">2/4/2021 14:45:32</t>
  </si>
  <si>
    <t xml:space="preserve">2/4/2021 15:27:30</t>
  </si>
  <si>
    <t xml:space="preserve">2/4/2021 14:36:06</t>
  </si>
  <si>
    <t xml:space="preserve">2/4/2021 15:23:47</t>
  </si>
  <si>
    <t xml:space="preserve">2/4/2021 14:21:01</t>
  </si>
  <si>
    <t xml:space="preserve">2/4/2021 15:05:44</t>
  </si>
  <si>
    <t xml:space="preserve">2/4/2021 15:19:07</t>
  </si>
  <si>
    <t xml:space="preserve">2/4/2021 14:42:29</t>
  </si>
  <si>
    <t xml:space="preserve">2/4/2021 14:48:39</t>
  </si>
  <si>
    <t xml:space="preserve">2/4/2021 15:03:54</t>
  </si>
  <si>
    <t xml:space="preserve">2/4/2021 15:17:05</t>
  </si>
  <si>
    <t xml:space="preserve">2/4/2021 14:51:37</t>
  </si>
  <si>
    <t xml:space="preserve">2/4/2021 14:18:36</t>
  </si>
  <si>
    <t xml:space="preserve">2/4/2021 15:01:54</t>
  </si>
  <si>
    <t xml:space="preserve">2/4/2021 15:15:27</t>
  </si>
  <si>
    <t xml:space="preserve">2/4/2021 14:59:51</t>
  </si>
  <si>
    <t xml:space="preserve">2/4/2021 14:34:19</t>
  </si>
  <si>
    <t xml:space="preserve">2-6-b</t>
  </si>
  <si>
    <t xml:space="preserve">2/4/2021 15:10:30</t>
  </si>
  <si>
    <t xml:space="preserve">2/4/2021 14:39:45</t>
  </si>
  <si>
    <t xml:space="preserve">2/4/2021 15:14:18</t>
  </si>
  <si>
    <t xml:space="preserve">2/4/2021 14:27:12</t>
  </si>
  <si>
    <t xml:space="preserve">2/4/2021 15:08:21</t>
  </si>
  <si>
    <t xml:space="preserve">2/4/2021 14:30:29</t>
  </si>
  <si>
    <t xml:space="preserve">2/11/2021 14:41:37</t>
  </si>
  <si>
    <t xml:space="preserve">1-1-a</t>
  </si>
  <si>
    <t xml:space="preserve">2/11/2021 14:47:23</t>
  </si>
  <si>
    <t xml:space="preserve">1-2-a</t>
  </si>
  <si>
    <t xml:space="preserve">1-3-a</t>
  </si>
  <si>
    <t xml:space="preserve">2/11/2021 13:30:25</t>
  </si>
  <si>
    <t xml:space="preserve">1-4-a</t>
  </si>
  <si>
    <t xml:space="preserve">2/11/2021 14:49:25</t>
  </si>
  <si>
    <t xml:space="preserve">1-5-a</t>
  </si>
  <si>
    <t xml:space="preserve">1-6-a</t>
  </si>
  <si>
    <t xml:space="preserve">2/11/2021 14:55:26</t>
  </si>
  <si>
    <t xml:space="preserve">1-7-a</t>
  </si>
  <si>
    <t xml:space="preserve">1-7-b</t>
  </si>
  <si>
    <t xml:space="preserve">1-8-a</t>
  </si>
  <si>
    <t xml:space="preserve">1-8-b</t>
  </si>
  <si>
    <t xml:space="preserve">2/11/2021 14:51:45</t>
  </si>
  <si>
    <t xml:space="preserve">1-9-a</t>
  </si>
  <si>
    <t xml:space="preserve">1-9-b</t>
  </si>
  <si>
    <t xml:space="preserve">2/11/2021 14:56:54</t>
  </si>
  <si>
    <t xml:space="preserve">1-10-a</t>
  </si>
  <si>
    <t xml:space="preserve">1-10-b</t>
  </si>
  <si>
    <t xml:space="preserve">2/11/2021 13:41:38</t>
  </si>
  <si>
    <t xml:space="preserve">2/11/2021 14:24:38</t>
  </si>
  <si>
    <t xml:space="preserve">1-11-b</t>
  </si>
  <si>
    <t xml:space="preserve">2/11/2021 14:26:47</t>
  </si>
  <si>
    <t xml:space="preserve">1-12-a</t>
  </si>
  <si>
    <t xml:space="preserve">2/11/2021 14:53:40</t>
  </si>
  <si>
    <t xml:space="preserve">1-12-b</t>
  </si>
  <si>
    <t xml:space="preserve">2-1-a</t>
  </si>
  <si>
    <t xml:space="preserve">2-1-b</t>
  </si>
  <si>
    <t xml:space="preserve">2-2-a</t>
  </si>
  <si>
    <t xml:space="preserve">2-2-b</t>
  </si>
  <si>
    <t xml:space="preserve">2-3-a</t>
  </si>
  <si>
    <t xml:space="preserve">2/11/2021 15:07:13</t>
  </si>
  <si>
    <t xml:space="preserve">2-3-b</t>
  </si>
  <si>
    <t xml:space="preserve">2/11/2021 16:16:50</t>
  </si>
  <si>
    <t xml:space="preserve">2-4-a</t>
  </si>
  <si>
    <t xml:space="preserve">2-4-b</t>
  </si>
  <si>
    <t xml:space="preserve">2-5-a</t>
  </si>
  <si>
    <t xml:space="preserve">2-5-b</t>
  </si>
  <si>
    <t xml:space="preserve">2/11/2021 15:45:47</t>
  </si>
  <si>
    <t xml:space="preserve">2-6-a</t>
  </si>
  <si>
    <t xml:space="preserve">2/11/2021 15:36:05</t>
  </si>
  <si>
    <t xml:space="preserve">2/11/2021 15:43:59</t>
  </si>
  <si>
    <t xml:space="preserve">2-7-a</t>
  </si>
  <si>
    <t xml:space="preserve">2/11/2021 15:17:15</t>
  </si>
  <si>
    <t xml:space="preserve">2-7-b</t>
  </si>
  <si>
    <t xml:space="preserve">2-8-a</t>
  </si>
  <si>
    <t xml:space="preserve">2-8-b</t>
  </si>
  <si>
    <t xml:space="preserve">2-9-a</t>
  </si>
  <si>
    <t xml:space="preserve">2/11/2021 14:58:46</t>
  </si>
  <si>
    <t xml:space="preserve">2-9-b</t>
  </si>
  <si>
    <t xml:space="preserve">2/11/2021 16:15:01</t>
  </si>
  <si>
    <t xml:space="preserve">2-10-a</t>
  </si>
  <si>
    <t xml:space="preserve">2/11/2021 15:01:00</t>
  </si>
  <si>
    <t xml:space="preserve">2-10-b</t>
  </si>
  <si>
    <t xml:space="preserve">2-11-a</t>
  </si>
  <si>
    <t xml:space="preserve">2-11-b</t>
  </si>
  <si>
    <t xml:space="preserve">2-12-a</t>
  </si>
  <si>
    <t xml:space="preserve">2-12-b</t>
  </si>
  <si>
    <t xml:space="preserve">2/11/2021 13:50:05</t>
  </si>
  <si>
    <t xml:space="preserve">1-1-B-1</t>
  </si>
  <si>
    <t xml:space="preserve">2/11/2021 13:51:44</t>
  </si>
  <si>
    <t xml:space="preserve">1-1-B-2</t>
  </si>
  <si>
    <t xml:space="preserve">2/11/2021 13:43:06</t>
  </si>
  <si>
    <t xml:space="preserve">1-2-B-1</t>
  </si>
  <si>
    <t xml:space="preserve">2/11/2021 13:44:21</t>
  </si>
  <si>
    <t xml:space="preserve">1-2-B-2</t>
  </si>
  <si>
    <t xml:space="preserve">2/11/2021 14:39:51</t>
  </si>
  <si>
    <t xml:space="preserve">2/11/2021 14:37:51</t>
  </si>
  <si>
    <t xml:space="preserve">1-3-a-1</t>
  </si>
  <si>
    <t xml:space="preserve">2/11/2021 14:31:35</t>
  </si>
  <si>
    <t xml:space="preserve">2/11/2021 14:29:07</t>
  </si>
  <si>
    <t xml:space="preserve">1-4-a-1</t>
  </si>
  <si>
    <t xml:space="preserve">2/11/2021 13:46:24</t>
  </si>
  <si>
    <t xml:space="preserve">1-4-B-1</t>
  </si>
  <si>
    <t xml:space="preserve">2/11/2021 13:48:17</t>
  </si>
  <si>
    <t xml:space="preserve">1-4-B-2</t>
  </si>
  <si>
    <t xml:space="preserve">2/11/2021 13:53:14</t>
  </si>
  <si>
    <t xml:space="preserve">1-5-B-1</t>
  </si>
  <si>
    <t xml:space="preserve">2/11/2021 13:54:33</t>
  </si>
  <si>
    <t xml:space="preserve">1-5-B-2</t>
  </si>
  <si>
    <t xml:space="preserve">2/11/2021 14:35:53</t>
  </si>
  <si>
    <t xml:space="preserve">2/11/2021 14:34:40</t>
  </si>
  <si>
    <t xml:space="preserve">1-6-a-1</t>
  </si>
  <si>
    <t xml:space="preserve">2/11/2021 13:58:00</t>
  </si>
  <si>
    <t xml:space="preserve">2/11/2021 14:00:29</t>
  </si>
  <si>
    <t xml:space="preserve">1-6-B-1</t>
  </si>
  <si>
    <t xml:space="preserve">2/11/2021 14:07:13</t>
  </si>
  <si>
    <t xml:space="preserve">2/11/2021 14:04:46</t>
  </si>
  <si>
    <t xml:space="preserve">1-7-b-1</t>
  </si>
  <si>
    <t xml:space="preserve">2/11/2021 14:45:33</t>
  </si>
  <si>
    <t xml:space="preserve">2/11/2021 14:43:51</t>
  </si>
  <si>
    <t xml:space="preserve">1-8-a-1</t>
  </si>
  <si>
    <t xml:space="preserve">2/11/2021 14:12:45</t>
  </si>
  <si>
    <t xml:space="preserve">2/11/2021 14:10:46</t>
  </si>
  <si>
    <t xml:space="preserve">1-8-b-1</t>
  </si>
  <si>
    <t xml:space="preserve">2/11/2021 14:18:07</t>
  </si>
  <si>
    <t xml:space="preserve">2/11/2021 14:16:00</t>
  </si>
  <si>
    <t xml:space="preserve">1-9-b-1</t>
  </si>
  <si>
    <t xml:space="preserve">2/11/2021 14:22:46</t>
  </si>
  <si>
    <t xml:space="preserve">2/11/2021 14:21:14</t>
  </si>
  <si>
    <t xml:space="preserve">1-10-b-1</t>
  </si>
  <si>
    <t xml:space="preserve">2/11/2021 15:49:38</t>
  </si>
  <si>
    <t xml:space="preserve">2/11/2021 15:47:44</t>
  </si>
  <si>
    <t xml:space="preserve">2-1-a-1</t>
  </si>
  <si>
    <t xml:space="preserve">2/11/2021 15:05:10</t>
  </si>
  <si>
    <t xml:space="preserve">2/11/2021 15:03:20</t>
  </si>
  <si>
    <t xml:space="preserve">2-1-b-1</t>
  </si>
  <si>
    <t xml:space="preserve">2/11/2021 16:08:48</t>
  </si>
  <si>
    <t xml:space="preserve">yellowing around stem, tomato easily falls off</t>
  </si>
  <si>
    <t xml:space="preserve">2/11/2021 16:06:54</t>
  </si>
  <si>
    <t xml:space="preserve">2-2-a-1</t>
  </si>
  <si>
    <t xml:space="preserve">yellowing around stem, tomatoes easily fall off</t>
  </si>
  <si>
    <t xml:space="preserve">2/11/2021 15:25:10</t>
  </si>
  <si>
    <t xml:space="preserve">2/11/2021 15:23:27</t>
  </si>
  <si>
    <t xml:space="preserve">2-2-b-1</t>
  </si>
  <si>
    <t xml:space="preserve">2/11/2021 15:41:55</t>
  </si>
  <si>
    <t xml:space="preserve">2/11/2021 15:38:58</t>
  </si>
  <si>
    <t xml:space="preserve">2-3-a-1</t>
  </si>
  <si>
    <t xml:space="preserve">1 green tomato</t>
  </si>
  <si>
    <t xml:space="preserve">2/11/2021 15:11:26</t>
  </si>
  <si>
    <t xml:space="preserve">2/11/2021 15:09:47</t>
  </si>
  <si>
    <t xml:space="preserve">2-4-b-1</t>
  </si>
  <si>
    <t xml:space="preserve">2/11/2021 15:55:10</t>
  </si>
  <si>
    <t xml:space="preserve">2/11/2021 15:52:02</t>
  </si>
  <si>
    <t xml:space="preserve">2-5-a-1</t>
  </si>
  <si>
    <t xml:space="preserve">2/11/2021 15:30:12</t>
  </si>
  <si>
    <t xml:space="preserve">2/11/2021 15:27:47</t>
  </si>
  <si>
    <t xml:space="preserve">2-5-b-1</t>
  </si>
  <si>
    <t xml:space="preserve">2/11/2021 15:59:37</t>
  </si>
  <si>
    <t xml:space="preserve">2/11/2021 15:57:32</t>
  </si>
  <si>
    <t xml:space="preserve">2-8-a-1</t>
  </si>
  <si>
    <t xml:space="preserve">2/11/2021 15:21:06</t>
  </si>
  <si>
    <t xml:space="preserve">2/11/2021 15:19:28</t>
  </si>
  <si>
    <t xml:space="preserve">2-8-b-1</t>
  </si>
  <si>
    <t xml:space="preserve">2/11/2021 16:21:04</t>
  </si>
  <si>
    <t xml:space="preserve">2/11/2021 16:18:58</t>
  </si>
  <si>
    <t xml:space="preserve">2-9-a-1</t>
  </si>
  <si>
    <t xml:space="preserve">2/11/2021 16:12:41</t>
  </si>
  <si>
    <t xml:space="preserve">2/11/2021 16:10:49</t>
  </si>
  <si>
    <t xml:space="preserve">2-11-a-1</t>
  </si>
  <si>
    <t xml:space="preserve">2/11/2021 15:15:17</t>
  </si>
  <si>
    <t xml:space="preserve">2/11/2021 15:13:25</t>
  </si>
  <si>
    <t xml:space="preserve">2-11-b-1</t>
  </si>
  <si>
    <t xml:space="preserve">2/11/2021 15:34:23</t>
  </si>
  <si>
    <t xml:space="preserve">2/11/2021 15:32:33</t>
  </si>
  <si>
    <t xml:space="preserve">2-12-a-1</t>
  </si>
  <si>
    <t xml:space="preserve">2/11/2021 16:03:58</t>
  </si>
  <si>
    <t xml:space="preserve">2/11/2021 16:01:53</t>
  </si>
  <si>
    <t xml:space="preserve">2-12-b-1</t>
  </si>
  <si>
    <t xml:space="preserve">2/18/2021 14:30:31</t>
  </si>
  <si>
    <t xml:space="preserve">2/18/2021 14:32:40</t>
  </si>
  <si>
    <t xml:space="preserve">1-1-b</t>
  </si>
  <si>
    <t xml:space="preserve">2/18/2021 14:55:16</t>
  </si>
  <si>
    <t xml:space="preserve">2/18/2021 14:50:51</t>
  </si>
  <si>
    <t xml:space="preserve">2/18/2021 14:58:52</t>
  </si>
  <si>
    <t xml:space="preserve">1-2-b</t>
  </si>
  <si>
    <t xml:space="preserve">1 green fruit</t>
  </si>
  <si>
    <t xml:space="preserve">2/18/2021 15:11:39</t>
  </si>
  <si>
    <t xml:space="preserve">2/18/2021 14:34:17</t>
  </si>
  <si>
    <t xml:space="preserve">2/18/2021 14:42:41</t>
  </si>
  <si>
    <t xml:space="preserve">1-11-a</t>
  </si>
  <si>
    <t xml:space="preserve">2/18/2021 15:07:33</t>
  </si>
  <si>
    <t xml:space="preserve">1-3-b</t>
  </si>
  <si>
    <t xml:space="preserve">2/18/2021 15:09:22</t>
  </si>
  <si>
    <t xml:space="preserve">2/18/2021 14:38:43</t>
  </si>
  <si>
    <t xml:space="preserve">2/18/2021 14:44:27</t>
  </si>
  <si>
    <t xml:space="preserve">2/18/2021 14:57:00</t>
  </si>
  <si>
    <t xml:space="preserve">1-4-b</t>
  </si>
  <si>
    <t xml:space="preserve">2/18/2021 15:05:29</t>
  </si>
  <si>
    <t xml:space="preserve">2/18/2021 14:35:56</t>
  </si>
  <si>
    <t xml:space="preserve">2/18/2021 15:03:51</t>
  </si>
  <si>
    <t xml:space="preserve">1-12-b-1</t>
  </si>
  <si>
    <t xml:space="preserve">2/18/2021 15:01:12</t>
  </si>
  <si>
    <t xml:space="preserve">1-5-b</t>
  </si>
  <si>
    <t xml:space="preserve">2/18/2021 14:46:33</t>
  </si>
  <si>
    <t xml:space="preserve">2/18/2021 15:14:57</t>
  </si>
  <si>
    <t xml:space="preserve">1-6-b</t>
  </si>
  <si>
    <t xml:space="preserve">2/18/2021 14:40:44</t>
  </si>
  <si>
    <t xml:space="preserve">2/18/2021 15:18:23</t>
  </si>
  <si>
    <t xml:space="preserve">2/18/2021 14:53:36</t>
  </si>
  <si>
    <t xml:space="preserve">2/18/2021 15:16:29</t>
  </si>
  <si>
    <t xml:space="preserve">2/18/2021 14:52:04</t>
  </si>
  <si>
    <t xml:space="preserve">2/18/2021 15:13:21</t>
  </si>
  <si>
    <t xml:space="preserve">2/18/2021 15:55:04</t>
  </si>
  <si>
    <t xml:space="preserve">2/18/2021 15:36:50</t>
  </si>
  <si>
    <t xml:space="preserve">2/18/2021 15:53:11</t>
  </si>
  <si>
    <t xml:space="preserve">2/18/2021 15:22:12</t>
  </si>
  <si>
    <t xml:space="preserve">2/18/2021 15:46:20</t>
  </si>
  <si>
    <t xml:space="preserve">2/18/2021 15:51:30</t>
  </si>
  <si>
    <t xml:space="preserve">2/18/2021 15:34:47</t>
  </si>
  <si>
    <t xml:space="preserve">2/18/2021 16:00:06</t>
  </si>
  <si>
    <t xml:space="preserve">2/18/2021 16:01:29</t>
  </si>
  <si>
    <t xml:space="preserve">2/18/2021 15:58:37</t>
  </si>
  <si>
    <t xml:space="preserve">2/18/2021 15:31:14</t>
  </si>
  <si>
    <t xml:space="preserve">2/18/2021 15:23:43</t>
  </si>
  <si>
    <t xml:space="preserve">2/18/2021 16:03:08</t>
  </si>
  <si>
    <t xml:space="preserve">2/18/2021 15:56:45</t>
  </si>
  <si>
    <t xml:space="preserve">2/18/2021 15:38:39</t>
  </si>
  <si>
    <t xml:space="preserve">2/18/2021 15:20:41</t>
  </si>
  <si>
    <t xml:space="preserve">2/18/2021 15:49:46</t>
  </si>
  <si>
    <t xml:space="preserve">2/18/2021 15:25:47</t>
  </si>
  <si>
    <t xml:space="preserve">2/18/2021 15:47:56</t>
  </si>
  <si>
    <t xml:space="preserve">2/18/2021 15:33:15</t>
  </si>
  <si>
    <t xml:space="preserve">2/18/2021 15:42:37</t>
  </si>
  <si>
    <t xml:space="preserve">2/18/2021 15:27:34</t>
  </si>
  <si>
    <t xml:space="preserve">2/18/2021 15:40:40</t>
  </si>
  <si>
    <t xml:space="preserve">2/18/2021 15:29:45</t>
  </si>
  <si>
    <t xml:space="preserve">2/25/2021 15:13:15</t>
  </si>
  <si>
    <t xml:space="preserve">2/25/2021 15:17:15</t>
  </si>
  <si>
    <t xml:space="preserve">2/25/2021 15:10:16</t>
  </si>
  <si>
    <t xml:space="preserve">2/25/2021 14:45:53</t>
  </si>
  <si>
    <t xml:space="preserve">2/25/2021 15:02:22</t>
  </si>
  <si>
    <t xml:space="preserve">2/25/2021 14:55:05</t>
  </si>
  <si>
    <t xml:space="preserve">2/25/2021 14:35:25</t>
  </si>
  <si>
    <t xml:space="preserve">2/25/2021 14:59:10</t>
  </si>
  <si>
    <t xml:space="preserve">2/25/2021 15:08:55</t>
  </si>
  <si>
    <t xml:space="preserve">2/25/2021 14:53:32</t>
  </si>
  <si>
    <t xml:space="preserve">2/25/2021 15:03:51</t>
  </si>
  <si>
    <t xml:space="preserve">2/25/2021 15:11:49</t>
  </si>
  <si>
    <t xml:space="preserve">2/25/2021 14:30:12</t>
  </si>
  <si>
    <t xml:space="preserve">2/25/2021 15:00:46</t>
  </si>
  <si>
    <t xml:space="preserve">2/25/2021 14:57:56</t>
  </si>
  <si>
    <t xml:space="preserve">2/25/2021 14:56:44</t>
  </si>
  <si>
    <t xml:space="preserve">2/25/2021 16:24:16</t>
  </si>
  <si>
    <t xml:space="preserve">2/25/2021 15:38:22</t>
  </si>
  <si>
    <t xml:space="preserve">2/25/2021 16:21:19</t>
  </si>
  <si>
    <t xml:space="preserve">2/25/2021 16:22:33</t>
  </si>
  <si>
    <t xml:space="preserve">2/25/2021 15:55:55</t>
  </si>
  <si>
    <t xml:space="preserve">2/25/2021 15:49:23</t>
  </si>
  <si>
    <t xml:space="preserve">2/25/2021 16:16:48</t>
  </si>
  <si>
    <t xml:space="preserve">2/25/2021 15:33:46</t>
  </si>
  <si>
    <t xml:space="preserve">2/25/2021 16:18:23</t>
  </si>
  <si>
    <t xml:space="preserve">2/25/2021 16:19:58</t>
  </si>
  <si>
    <t xml:space="preserve">2/25/2021 15:54:03</t>
  </si>
  <si>
    <t xml:space="preserve">2/25/2021 14:44:40</t>
  </si>
  <si>
    <t xml:space="preserve">2/25/2021 14:43:07</t>
  </si>
  <si>
    <t xml:space="preserve">1-1-b-1</t>
  </si>
  <si>
    <t xml:space="preserve">2/25/2021 14:41:24</t>
  </si>
  <si>
    <t xml:space="preserve">2/25/2021 14:40:17</t>
  </si>
  <si>
    <t xml:space="preserve">1-2-b-1</t>
  </si>
  <si>
    <t xml:space="preserve">2/25/2021 14:33:52</t>
  </si>
  <si>
    <t xml:space="preserve">2/25/2021 14:32:37</t>
  </si>
  <si>
    <t xml:space="preserve">1-5-b-1</t>
  </si>
  <si>
    <t xml:space="preserve">2/25/2021 15:16:08</t>
  </si>
  <si>
    <t xml:space="preserve">2/25/2021 15:14:48</t>
  </si>
  <si>
    <t xml:space="preserve">2/25/2021 14:52:07</t>
  </si>
  <si>
    <t xml:space="preserve">2/25/2021 14:50:57</t>
  </si>
  <si>
    <t xml:space="preserve">1-6-b-1</t>
  </si>
  <si>
    <t xml:space="preserve">2/25/2021 14:49:00</t>
  </si>
  <si>
    <t xml:space="preserve">2/25/2021 14:47:40</t>
  </si>
  <si>
    <t xml:space="preserve">2/25/2021 14:38:29</t>
  </si>
  <si>
    <t xml:space="preserve">2/25/2021 14:37:06</t>
  </si>
  <si>
    <t xml:space="preserve">2/25/2021 15:07:06</t>
  </si>
  <si>
    <t xml:space="preserve">2/25/2021 15:05:31</t>
  </si>
  <si>
    <t xml:space="preserve">1-12-a-1</t>
  </si>
  <si>
    <t xml:space="preserve">2/25/2021 15:48:25</t>
  </si>
  <si>
    <t xml:space="preserve">2/25/2021 15:47:08</t>
  </si>
  <si>
    <t xml:space="preserve">2/25/2021 15:36:53</t>
  </si>
  <si>
    <t xml:space="preserve">2/25/2021 15:35:34</t>
  </si>
  <si>
    <t xml:space="preserve">2-3-b-1</t>
  </si>
  <si>
    <t xml:space="preserve">2/25/2021 15:25:43</t>
  </si>
  <si>
    <t xml:space="preserve">2/25/2021 15:24:24</t>
  </si>
  <si>
    <t xml:space="preserve">2-4-a-1</t>
  </si>
  <si>
    <t xml:space="preserve">2/25/2021 16:15:23</t>
  </si>
  <si>
    <t xml:space="preserve">2/25/2021 16:13:23</t>
  </si>
  <si>
    <t xml:space="preserve">2/25/2021 15:28:59</t>
  </si>
  <si>
    <t xml:space="preserve">2/25/2021 15:27:26</t>
  </si>
  <si>
    <t xml:space="preserve">2/25/2021 16:11:25</t>
  </si>
  <si>
    <t xml:space="preserve">2/25/2021 16:09:58</t>
  </si>
  <si>
    <t xml:space="preserve">2-6-a-1</t>
  </si>
  <si>
    <t xml:space="preserve">2/25/2021 15:52:41</t>
  </si>
  <si>
    <t xml:space="preserve">2/25/2021 15:51:11</t>
  </si>
  <si>
    <t xml:space="preserve">2-7-b-1</t>
  </si>
  <si>
    <t xml:space="preserve">2/25/2021 15:44:55</t>
  </si>
  <si>
    <t xml:space="preserve">2/25/2021 15:43:24</t>
  </si>
  <si>
    <t xml:space="preserve">2/25/2021 16:02:39</t>
  </si>
  <si>
    <t xml:space="preserve">2/25/2021 16:00:30</t>
  </si>
  <si>
    <t xml:space="preserve">2-9-b-1</t>
  </si>
  <si>
    <t xml:space="preserve">2/25/2021 15:41:54</t>
  </si>
  <si>
    <t xml:space="preserve">2/25/2021 15:40:23</t>
  </si>
  <si>
    <t xml:space="preserve">2-10-a-1</t>
  </si>
  <si>
    <t xml:space="preserve">2/25/2021 16:07:27</t>
  </si>
  <si>
    <t xml:space="preserve">2/25/2021 16:05:55</t>
  </si>
  <si>
    <t xml:space="preserve">2-10-b-1</t>
  </si>
  <si>
    <t xml:space="preserve">2/25/2021 15:58:46</t>
  </si>
  <si>
    <t xml:space="preserve">2/25/2021 15:57:19</t>
  </si>
  <si>
    <t xml:space="preserve">2/25/2021 15:32:01</t>
  </si>
  <si>
    <t xml:space="preserve">2/25/2021 15:30:35</t>
  </si>
  <si>
    <t xml:space="preserve">3/4/2021 10:48:04</t>
  </si>
  <si>
    <t xml:space="preserve">3/4/2021 10:55:26</t>
  </si>
  <si>
    <t xml:space="preserve">3/4/2021 10:34:47</t>
  </si>
  <si>
    <t xml:space="preserve">3/4/2021 11:04:45</t>
  </si>
  <si>
    <t xml:space="preserve">3/4/2021 10:53:54</t>
  </si>
  <si>
    <t xml:space="preserve">3/4/2021 11:03:27</t>
  </si>
  <si>
    <t xml:space="preserve">3/4/2021 10:41:15</t>
  </si>
  <si>
    <t xml:space="preserve">3/4/2021 10:31:40</t>
  </si>
  <si>
    <t xml:space="preserve">3/4/2021 10:32:25</t>
  </si>
  <si>
    <t xml:space="preserve">3/4/2021 11:07:18</t>
  </si>
  <si>
    <t xml:space="preserve">3/4/2021 10:50:05</t>
  </si>
  <si>
    <t xml:space="preserve">3/4/2021 11:06:12</t>
  </si>
  <si>
    <t xml:space="preserve">1-11-B-1</t>
  </si>
  <si>
    <t xml:space="preserve">3/4/2021 10:52:00</t>
  </si>
  <si>
    <t xml:space="preserve">3/4/2021 10:26:34</t>
  </si>
  <si>
    <t xml:space="preserve">3/4/2021 10:36:21</t>
  </si>
  <si>
    <t xml:space="preserve">3/4/2021 10:56:52</t>
  </si>
  <si>
    <t xml:space="preserve">3/4/2021 10:29:43</t>
  </si>
  <si>
    <t xml:space="preserve">3/4/2021 10:59:32</t>
  </si>
  <si>
    <t xml:space="preserve">3/4/2021 10:33:30</t>
  </si>
  <si>
    <t xml:space="preserve">3/4/2021 11:00:18</t>
  </si>
  <si>
    <t xml:space="preserve">3/4/2021 11:02:26</t>
  </si>
  <si>
    <t xml:space="preserve">3/4/2021 10:19:29</t>
  </si>
  <si>
    <t xml:space="preserve">3/4/2021 12:05:00</t>
  </si>
  <si>
    <t xml:space="preserve">3/4/2021 11:18:25</t>
  </si>
  <si>
    <t xml:space="preserve">3/4/2021 11:28:13</t>
  </si>
  <si>
    <t xml:space="preserve">3/4/2021 12:02:46</t>
  </si>
  <si>
    <t xml:space="preserve">3/4/2021 11:29:44</t>
  </si>
  <si>
    <t xml:space="preserve">3/4/2021 11:14:59</t>
  </si>
  <si>
    <t xml:space="preserve">3/4/2021 12:00:58</t>
  </si>
  <si>
    <t xml:space="preserve">3/4/2021 11:16:46</t>
  </si>
  <si>
    <t xml:space="preserve">3/4/2021 11:37:46</t>
  </si>
  <si>
    <t xml:space="preserve">3/4/2021 11:13:31</t>
  </si>
  <si>
    <t xml:space="preserve">3/4/2021 11:58:02</t>
  </si>
  <si>
    <t xml:space="preserve">3/4/2021 11:20:32</t>
  </si>
  <si>
    <t xml:space="preserve">3/4/2021 11:40:26</t>
  </si>
  <si>
    <t xml:space="preserve">3/4/2021 11:31:22</t>
  </si>
  <si>
    <t xml:space="preserve">3/4/2021 11:53:27</t>
  </si>
  <si>
    <t xml:space="preserve">3/4/2021 11:35:01</t>
  </si>
  <si>
    <t xml:space="preserve">3/4/2021 11:26:57</t>
  </si>
  <si>
    <t xml:space="preserve">3/4/2021 11:22:20</t>
  </si>
  <si>
    <t xml:space="preserve">3/4/2021 11:36:19</t>
  </si>
  <si>
    <t xml:space="preserve">3/4/2021 11:33:25</t>
  </si>
  <si>
    <t xml:space="preserve">3/4/2021 10:47:02</t>
  </si>
  <si>
    <t xml:space="preserve">3/4/2021 10:45:36</t>
  </si>
  <si>
    <t xml:space="preserve">1-5-A-1</t>
  </si>
  <si>
    <t xml:space="preserve">3/4/2021 10:39:18</t>
  </si>
  <si>
    <t xml:space="preserve">3/4/2021 10:38:04</t>
  </si>
  <si>
    <t xml:space="preserve">1-9-A-1</t>
  </si>
  <si>
    <t xml:space="preserve">3/4/2021 10:25:06</t>
  </si>
  <si>
    <t xml:space="preserve">1-12-A-1</t>
  </si>
  <si>
    <t xml:space="preserve">3/4/2021 12:14:36</t>
  </si>
  <si>
    <t xml:space="preserve">3/4/2021 12:07:51</t>
  </si>
  <si>
    <t xml:space="preserve">2-2-A-1</t>
  </si>
  <si>
    <t xml:space="preserve">3/4/2021 12:17:57</t>
  </si>
  <si>
    <t xml:space="preserve">3/4/2021 12:16:44</t>
  </si>
  <si>
    <t xml:space="preserve">2-4-A-1</t>
  </si>
  <si>
    <t xml:space="preserve">3/11/2021 11:14:04</t>
  </si>
  <si>
    <t xml:space="preserve">3/11/2021 11:10:30</t>
  </si>
  <si>
    <t xml:space="preserve">3/11/2021 11:37:07</t>
  </si>
  <si>
    <t xml:space="preserve">3/11/2021 10:27:38</t>
  </si>
  <si>
    <t xml:space="preserve">3/11/2021 11:17:33</t>
  </si>
  <si>
    <t xml:space="preserve">1-10-A-1</t>
  </si>
  <si>
    <t xml:space="preserve">3/11/2021 11:15:39</t>
  </si>
  <si>
    <t xml:space="preserve">3/11/2021 10:38:45</t>
  </si>
  <si>
    <t xml:space="preserve">3/11/2021 10:31:47</t>
  </si>
  <si>
    <t xml:space="preserve">3/11/2021 11:00:52</t>
  </si>
  <si>
    <t xml:space="preserve">3/11/2021 11:12:18</t>
  </si>
  <si>
    <t xml:space="preserve">3/11/2021 10:56:18</t>
  </si>
  <si>
    <t xml:space="preserve">3/11/2021 10:29:54</t>
  </si>
  <si>
    <t xml:space="preserve">3/11/2021 10:40:24</t>
  </si>
  <si>
    <t xml:space="preserve">wrinkled fruits for brix</t>
  </si>
  <si>
    <t xml:space="preserve">3/11/2021 11:08:48</t>
  </si>
  <si>
    <t xml:space="preserve">3/11/2021 10:33:34</t>
  </si>
  <si>
    <t xml:space="preserve">3/11/2021 11:04:37</t>
  </si>
  <si>
    <t xml:space="preserve">3/11/2021 10:37:09</t>
  </si>
  <si>
    <t xml:space="preserve">3/11/2021 11:06:03</t>
  </si>
  <si>
    <t xml:space="preserve">3/11/2021 10:44:54</t>
  </si>
  <si>
    <t xml:space="preserve">3/11/2021 10:54:36</t>
  </si>
  <si>
    <t xml:space="preserve">3/11/2021 10:48:49</t>
  </si>
  <si>
    <t xml:space="preserve">3/11/2021 10:53:28</t>
  </si>
  <si>
    <t xml:space="preserve">2 small fruit for brix</t>
  </si>
  <si>
    <t xml:space="preserve">3/11/2021 10:51:15</t>
  </si>
  <si>
    <t xml:space="preserve">3/11/2021 11:54:33</t>
  </si>
  <si>
    <t xml:space="preserve">3/11/2021 12:11:05</t>
  </si>
  <si>
    <t xml:space="preserve">3/11/2021 13:13:30</t>
  </si>
  <si>
    <t xml:space="preserve">3/11/2021 12:12:34</t>
  </si>
  <si>
    <t xml:space="preserve">3/11/2021 11:45:01</t>
  </si>
  <si>
    <t xml:space="preserve">3/11/2021 13:30:51</t>
  </si>
  <si>
    <t xml:space="preserve">3/11/2021 13:02:53</t>
  </si>
  <si>
    <t xml:space="preserve">3/11/2021 13:08:35</t>
  </si>
  <si>
    <t xml:space="preserve">3/11/2021 13:21:57</t>
  </si>
  <si>
    <t xml:space="preserve">3/11/2021 13:04:41</t>
  </si>
  <si>
    <t xml:space="preserve">3/11/2021 13:23:20</t>
  </si>
  <si>
    <t xml:space="preserve">3/11/2021 13:33:05</t>
  </si>
  <si>
    <t xml:space="preserve">3/11/2021 13:27:59</t>
  </si>
  <si>
    <t xml:space="preserve">3/11/2021 13:12:05</t>
  </si>
  <si>
    <t xml:space="preserve">3/11/2021 13:29:34</t>
  </si>
  <si>
    <t xml:space="preserve">3/11/2021 13:17:57</t>
  </si>
  <si>
    <t xml:space="preserve">3/11/2021 13:24:21</t>
  </si>
  <si>
    <t xml:space="preserve">3/11/2021 13:34:43</t>
  </si>
  <si>
    <t xml:space="preserve">3/11/2021 13:16:30</t>
  </si>
  <si>
    <t xml:space="preserve">3/11/2021 12:20:37</t>
  </si>
  <si>
    <t xml:space="preserve">3/11/2021 11:41:25</t>
  </si>
  <si>
    <t xml:space="preserve">3/11/2021 11:43:39</t>
  </si>
  <si>
    <t xml:space="preserve">3/11/2021 12:15:12</t>
  </si>
  <si>
    <t xml:space="preserve">3/18/2021 12:40:12</t>
  </si>
  <si>
    <t xml:space="preserve">3/18/2021 12:38:25</t>
  </si>
  <si>
    <t xml:space="preserve">3/18/2021 12:30:45</t>
  </si>
  <si>
    <t xml:space="preserve">3/18/2021 12:11:26</t>
  </si>
  <si>
    <t xml:space="preserve">3/18/2021 12:28:42</t>
  </si>
  <si>
    <t xml:space="preserve">3/18/2021 12:36:00</t>
  </si>
  <si>
    <t xml:space="preserve">only 2</t>
  </si>
  <si>
    <t xml:space="preserve">3/18/2021 12:27:08</t>
  </si>
  <si>
    <t xml:space="preserve">3/18/2021 12:34:41</t>
  </si>
  <si>
    <t xml:space="preserve">3/18/2021 12:13:55</t>
  </si>
  <si>
    <t xml:space="preserve">3/18/2021 12:32:38</t>
  </si>
  <si>
    <t xml:space="preserve">3/18/2021 12:25:13</t>
  </si>
  <si>
    <t xml:space="preserve">3/18/2021 12:22:25</t>
  </si>
  <si>
    <t xml:space="preserve">3/18/2021 12:19:03</t>
  </si>
  <si>
    <t xml:space="preserve">3/18/2021 12:17:36</t>
  </si>
  <si>
    <t xml:space="preserve">3/18/2021 12:20:20</t>
  </si>
  <si>
    <t xml:space="preserve">3/18/2021 12:04:41</t>
  </si>
  <si>
    <t xml:space="preserve">3/18/2021 11:26:20</t>
  </si>
  <si>
    <t xml:space="preserve">3/18/2021 12:08:30</t>
  </si>
  <si>
    <t xml:space="preserve">3/18/2021 11:51:51</t>
  </si>
  <si>
    <t xml:space="preserve">3/18/2021 11:49:21</t>
  </si>
  <si>
    <t xml:space="preserve">3/18/2021 11:32:05</t>
  </si>
  <si>
    <t xml:space="preserve">3/18/2021 11:41:18</t>
  </si>
  <si>
    <t xml:space="preserve">3/18/2021 11:30:52</t>
  </si>
  <si>
    <t xml:space="preserve">3/18/2021 11:53:24</t>
  </si>
  <si>
    <t xml:space="preserve">3/18/2021 11:44:04</t>
  </si>
  <si>
    <t xml:space="preserve">3/18/2021 11:42:39</t>
  </si>
  <si>
    <t xml:space="preserve">3/18/2021 11:38:38</t>
  </si>
  <si>
    <t xml:space="preserve">3/18/2021 11:55:18</t>
  </si>
  <si>
    <t xml:space="preserve">3/18/2021 11:29:27</t>
  </si>
  <si>
    <t xml:space="preserve">3/18/2021 12:00:32</t>
  </si>
  <si>
    <t xml:space="preserve">3/18/2021 11:35:33</t>
  </si>
  <si>
    <t xml:space="preserve">3/18/2021 11:45:29</t>
  </si>
  <si>
    <t xml:space="preserve">3/18/2021 12:01:49</t>
  </si>
  <si>
    <t xml:space="preserve">3/18/2021 11:40:03</t>
  </si>
  <si>
    <t xml:space="preserve">3/18/2021 11:47:17</t>
  </si>
  <si>
    <t xml:space="preserve">3/18/2021 11:28:04</t>
  </si>
  <si>
    <t xml:space="preserve">3/18/2021 11:50:29</t>
  </si>
  <si>
    <t xml:space="preserve">3/18/2021 12:05:52</t>
  </si>
  <si>
    <t xml:space="preserve">3/18/2021 12:46:16</t>
  </si>
  <si>
    <t xml:space="preserve">3/18/2021 12:45:05</t>
  </si>
  <si>
    <t xml:space="preserve">1-7-B-1</t>
  </si>
  <si>
    <t xml:space="preserve">3/18/2021 12:43:11</t>
  </si>
  <si>
    <t xml:space="preserve">3/18/2021 12:41:53</t>
  </si>
  <si>
    <t xml:space="preserve">1-8-B-1</t>
  </si>
  <si>
    <t xml:space="preserve">3/18/2021 12:49:01</t>
  </si>
  <si>
    <t xml:space="preserve">3/18/2021 12:47:38</t>
  </si>
  <si>
    <t xml:space="preserve">2-2-B-1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</si>
</sst>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2" activeCellId="0" sqref="O2"/>
    </sheetView>
  </sheetViews>
  <sheetFormatPr defaultRowHeight="15.5" zeroHeight="false" outlineLevelRow="0" outlineLevelCol="0"/>
  <cols>
    <col collapsed="false" customWidth="true" hidden="false" outlineLevel="0" max="1025" min="1" style="0" width="10.66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.5" hidden="false" customHeight="false" outlineLevel="0" collapsed="false">
      <c r="A2" s="1" t="s">
        <v>15</v>
      </c>
      <c r="B2" s="1" t="s">
        <v>16</v>
      </c>
      <c r="C2" s="1" t="n">
        <v>39.39</v>
      </c>
      <c r="D2" s="1" t="n">
        <v>5</v>
      </c>
      <c r="E2" s="1" t="n">
        <v>20.33</v>
      </c>
      <c r="F2" s="1" t="n">
        <v>9.9</v>
      </c>
      <c r="G2" s="1" t="n">
        <v>5.57</v>
      </c>
      <c r="H2" s="1" t="n">
        <v>33.61</v>
      </c>
      <c r="I2" s="1" t="n">
        <v>2</v>
      </c>
      <c r="J2" s="1" t="n">
        <f aca="false">I2/E2</f>
        <v>0.0983767830791933</v>
      </c>
      <c r="K2" s="1" t="n">
        <f aca="false">J2*H2</f>
        <v>3.30644367929169</v>
      </c>
      <c r="L2" s="1" t="n">
        <f aca="false">H2/D2</f>
        <v>6.722</v>
      </c>
      <c r="M2" s="1" t="n">
        <f aca="false">E2/3</f>
        <v>6.77666666666667</v>
      </c>
      <c r="N2" s="1" t="n">
        <f aca="false">H2/K2</f>
        <v>10.165</v>
      </c>
      <c r="O2" s="1" t="n">
        <f aca="false">K2/H2*100</f>
        <v>9.83767830791933</v>
      </c>
      <c r="P2" s="1" t="n">
        <v>6.09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5.5" hidden="false" customHeight="false" outlineLevel="0" collapsed="false">
      <c r="A3" s="1" t="s">
        <v>17</v>
      </c>
      <c r="B3" s="1" t="s">
        <v>18</v>
      </c>
      <c r="C3" s="1" t="n">
        <v>89.16</v>
      </c>
      <c r="D3" s="1" t="n">
        <v>10</v>
      </c>
      <c r="E3" s="1" t="n">
        <v>28.57</v>
      </c>
      <c r="F3" s="1" t="n">
        <v>9.8</v>
      </c>
      <c r="G3" s="1" t="n">
        <v>8.48</v>
      </c>
      <c r="H3" s="1" t="n">
        <v>80.79</v>
      </c>
      <c r="I3" s="1" t="n">
        <v>2.71</v>
      </c>
      <c r="J3" s="1" t="n">
        <f aca="false">I3/E3</f>
        <v>0.0948547427371369</v>
      </c>
      <c r="K3" s="1" t="n">
        <f aca="false">J3*H3</f>
        <v>7.66331466573329</v>
      </c>
      <c r="L3" s="1" t="n">
        <f aca="false">H3/D3</f>
        <v>8.079</v>
      </c>
      <c r="M3" s="1" t="n">
        <f aca="false">E3/3</f>
        <v>9.52333333333333</v>
      </c>
      <c r="N3" s="1" t="n">
        <f aca="false">H3/K3</f>
        <v>10.5424354243542</v>
      </c>
      <c r="O3" s="1" t="n">
        <f aca="false">K3/H3*100</f>
        <v>9.48547427371369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5.5" hidden="false" customHeight="false" outlineLevel="0" collapsed="false">
      <c r="A4" s="1" t="s">
        <v>19</v>
      </c>
      <c r="B4" s="1" t="s">
        <v>20</v>
      </c>
      <c r="C4" s="1" t="n">
        <v>11.71</v>
      </c>
      <c r="D4" s="1" t="n">
        <v>1</v>
      </c>
      <c r="E4" s="1" t="n">
        <v>8.04</v>
      </c>
      <c r="F4" s="1"/>
      <c r="G4" s="1" t="n">
        <v>3.74</v>
      </c>
      <c r="H4" s="1" t="n">
        <v>8.04</v>
      </c>
      <c r="I4" s="1" t="n">
        <v>0.73</v>
      </c>
      <c r="J4" s="1" t="n">
        <f aca="false">I4/E4</f>
        <v>0.0907960199004976</v>
      </c>
      <c r="K4" s="1" t="n">
        <f aca="false">J4*H4</f>
        <v>0.73</v>
      </c>
      <c r="L4" s="1" t="n">
        <f aca="false">H4/D4</f>
        <v>8.04</v>
      </c>
      <c r="M4" s="1" t="n">
        <f aca="false">E4/3</f>
        <v>2.68</v>
      </c>
      <c r="N4" s="1" t="n">
        <f aca="false">H4/K4</f>
        <v>11.013698630137</v>
      </c>
      <c r="O4" s="1" t="n">
        <f aca="false">K4/H4*100</f>
        <v>9.07960199004976</v>
      </c>
      <c r="P4" s="1" t="s">
        <v>21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.5" hidden="false" customHeight="false" outlineLevel="0" collapsed="false">
      <c r="A5" s="1" t="s">
        <v>22</v>
      </c>
      <c r="B5" s="1" t="s">
        <v>23</v>
      </c>
      <c r="C5" s="1" t="n">
        <v>25.9</v>
      </c>
      <c r="D5" s="1" t="n">
        <v>3</v>
      </c>
      <c r="E5" s="1" t="n">
        <v>20.82</v>
      </c>
      <c r="F5" s="1"/>
      <c r="G5" s="1" t="n">
        <v>5.03</v>
      </c>
      <c r="H5" s="1" t="n">
        <v>20.82</v>
      </c>
      <c r="I5" s="1" t="n">
        <v>1.77</v>
      </c>
      <c r="J5" s="1" t="n">
        <f aca="false">I5/E5</f>
        <v>0.085014409221902</v>
      </c>
      <c r="K5" s="1" t="n">
        <f aca="false">J5*H5</f>
        <v>1.77</v>
      </c>
      <c r="L5" s="1" t="n">
        <f aca="false">H5/D5</f>
        <v>6.94</v>
      </c>
      <c r="M5" s="1" t="n">
        <f aca="false">E5/3</f>
        <v>6.94</v>
      </c>
      <c r="N5" s="1" t="n">
        <f aca="false">H5/K5</f>
        <v>11.7627118644068</v>
      </c>
      <c r="O5" s="1" t="n">
        <f aca="false">K5/H5*100</f>
        <v>8.5014409221902</v>
      </c>
      <c r="P5" s="1" t="s">
        <v>24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5.5" hidden="false" customHeight="false" outlineLevel="0" collapsed="false">
      <c r="A6" s="1" t="s">
        <v>25</v>
      </c>
      <c r="B6" s="1" t="s">
        <v>26</v>
      </c>
      <c r="C6" s="1" t="n">
        <v>103.14</v>
      </c>
      <c r="D6" s="1" t="n">
        <v>11</v>
      </c>
      <c r="E6" s="1" t="n">
        <v>24.25</v>
      </c>
      <c r="F6" s="1" t="n">
        <v>8.5</v>
      </c>
      <c r="G6" s="1" t="n">
        <v>9.03</v>
      </c>
      <c r="H6" s="1" t="n">
        <v>93.72</v>
      </c>
      <c r="I6" s="1" t="n">
        <v>2.19</v>
      </c>
      <c r="J6" s="1" t="n">
        <f aca="false">I6/E6</f>
        <v>0.0903092783505154</v>
      </c>
      <c r="K6" s="1" t="n">
        <f aca="false">J6*H6</f>
        <v>8.46378556701031</v>
      </c>
      <c r="L6" s="1" t="n">
        <f aca="false">H6/D6</f>
        <v>8.52</v>
      </c>
      <c r="M6" s="1" t="n">
        <f aca="false">E6/3</f>
        <v>8.08333333333333</v>
      </c>
      <c r="N6" s="1" t="n">
        <f aca="false">H6/K6</f>
        <v>11.0730593607306</v>
      </c>
      <c r="O6" s="1" t="n">
        <f aca="false">K6/H6*100</f>
        <v>9.03092783505154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5.5" hidden="false" customHeight="false" outlineLevel="0" collapsed="false">
      <c r="A7" s="1" t="s">
        <v>27</v>
      </c>
      <c r="B7" s="1" t="s">
        <v>28</v>
      </c>
      <c r="C7" s="1" t="n">
        <v>13.98</v>
      </c>
      <c r="D7" s="1" t="n">
        <v>2</v>
      </c>
      <c r="E7" s="1" t="n">
        <v>9.92</v>
      </c>
      <c r="F7" s="1"/>
      <c r="G7" s="1" t="n">
        <v>4.12</v>
      </c>
      <c r="H7" s="1" t="n">
        <v>9.96</v>
      </c>
      <c r="I7" s="1" t="n">
        <v>1.11</v>
      </c>
      <c r="J7" s="1" t="n">
        <f aca="false">I7/E7</f>
        <v>0.111895161290323</v>
      </c>
      <c r="K7" s="1" t="n">
        <f aca="false">J7*H7</f>
        <v>1.11447580645161</v>
      </c>
      <c r="L7" s="1" t="n">
        <f aca="false">H7/D7</f>
        <v>4.98</v>
      </c>
      <c r="M7" s="1" t="n">
        <f aca="false">E7/3</f>
        <v>3.30666666666667</v>
      </c>
      <c r="N7" s="1" t="n">
        <f aca="false">H7/K7</f>
        <v>8.93693693693693</v>
      </c>
      <c r="O7" s="1" t="n">
        <f aca="false">K7/H7*100</f>
        <v>11.1895161290323</v>
      </c>
      <c r="P7" s="1" t="s">
        <v>29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5.5" hidden="false" customHeight="false" outlineLevel="0" collapsed="false">
      <c r="A8" s="1" t="s">
        <v>30</v>
      </c>
      <c r="B8" s="1" t="s">
        <v>31</v>
      </c>
      <c r="C8" s="1" t="n">
        <v>65.14</v>
      </c>
      <c r="D8" s="1" t="n">
        <v>8</v>
      </c>
      <c r="E8" s="1" t="n">
        <v>23.03</v>
      </c>
      <c r="F8" s="1" t="n">
        <v>10.1</v>
      </c>
      <c r="G8" s="1" t="n">
        <v>6.99</v>
      </c>
      <c r="H8" s="1" t="n">
        <v>57.63</v>
      </c>
      <c r="I8" s="1" t="n">
        <v>1.93</v>
      </c>
      <c r="J8" s="1" t="n">
        <f aca="false">I8/E8</f>
        <v>0.0838037342596613</v>
      </c>
      <c r="K8" s="1" t="n">
        <f aca="false">J8*H8</f>
        <v>4.82960920538428</v>
      </c>
      <c r="L8" s="1" t="n">
        <f aca="false">H8/D8</f>
        <v>7.20375</v>
      </c>
      <c r="M8" s="1" t="n">
        <f aca="false">E8/3</f>
        <v>7.67666666666667</v>
      </c>
      <c r="N8" s="1" t="n">
        <f aca="false">H8/K8</f>
        <v>11.9326424870466</v>
      </c>
      <c r="O8" s="1" t="n">
        <f aca="false">K8/H8*100</f>
        <v>8.38037342596613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5.5" hidden="false" customHeight="false" outlineLevel="0" collapsed="false">
      <c r="A9" s="1" t="s">
        <v>32</v>
      </c>
      <c r="B9" s="1" t="s">
        <v>33</v>
      </c>
      <c r="C9" s="1" t="n">
        <v>75.91</v>
      </c>
      <c r="D9" s="1" t="n">
        <v>9</v>
      </c>
      <c r="E9" s="1" t="n">
        <v>18.61</v>
      </c>
      <c r="F9" s="1" t="n">
        <v>8.9</v>
      </c>
      <c r="G9" s="1" t="n">
        <v>7.54</v>
      </c>
      <c r="H9" s="1" t="n">
        <v>68.41</v>
      </c>
      <c r="I9" s="1" t="n">
        <v>1.9</v>
      </c>
      <c r="J9" s="1" t="n">
        <f aca="false">I9/E9</f>
        <v>0.102095647501343</v>
      </c>
      <c r="K9" s="1" t="n">
        <f aca="false">J9*H9</f>
        <v>6.9843632455669</v>
      </c>
      <c r="L9" s="1" t="n">
        <f aca="false">H9/D9</f>
        <v>7.60111111111111</v>
      </c>
      <c r="M9" s="1" t="n">
        <f aca="false">E9/3</f>
        <v>6.20333333333333</v>
      </c>
      <c r="N9" s="1" t="n">
        <f aca="false">H9/K9</f>
        <v>9.79473684210526</v>
      </c>
      <c r="O9" s="1" t="n">
        <f aca="false">K9/H9*100</f>
        <v>10.2095647501343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5.5" hidden="false" customHeight="false" outlineLevel="0" collapsed="false">
      <c r="A10" s="1" t="s">
        <v>34</v>
      </c>
      <c r="B10" s="1" t="s">
        <v>35</v>
      </c>
      <c r="C10" s="1" t="n">
        <v>87.38</v>
      </c>
      <c r="D10" s="1" t="n">
        <v>10</v>
      </c>
      <c r="E10" s="1" t="n">
        <v>25.44</v>
      </c>
      <c r="F10" s="1" t="n">
        <v>8.8</v>
      </c>
      <c r="G10" s="1" t="n">
        <v>6.81</v>
      </c>
      <c r="H10" s="1" t="n">
        <v>80.31</v>
      </c>
      <c r="I10" s="1" t="n">
        <v>2.75</v>
      </c>
      <c r="J10" s="1" t="n">
        <f aca="false">I10/E10</f>
        <v>0.10809748427673</v>
      </c>
      <c r="K10" s="1" t="n">
        <f aca="false">J10*H10</f>
        <v>8.68130896226415</v>
      </c>
      <c r="L10" s="1" t="n">
        <f aca="false">H10/D10</f>
        <v>8.031</v>
      </c>
      <c r="M10" s="1" t="n">
        <f aca="false">E10/3</f>
        <v>8.48</v>
      </c>
      <c r="N10" s="1" t="n">
        <f aca="false">H10/K10</f>
        <v>9.25090909090909</v>
      </c>
      <c r="O10" s="1" t="n">
        <f aca="false">K10/H10*100</f>
        <v>10.809748427673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5.5" hidden="false" customHeight="false" outlineLevel="0" collapsed="false">
      <c r="A11" s="1" t="s">
        <v>36</v>
      </c>
      <c r="B11" s="1" t="s">
        <v>37</v>
      </c>
      <c r="C11" s="1" t="n">
        <v>93.06</v>
      </c>
      <c r="D11" s="1" t="n">
        <v>10</v>
      </c>
      <c r="E11" s="1" t="n">
        <v>34.83</v>
      </c>
      <c r="F11" s="1" t="n">
        <v>8.7</v>
      </c>
      <c r="G11" s="1" t="n">
        <v>7.92</v>
      </c>
      <c r="H11" s="1" t="n">
        <v>85.09</v>
      </c>
      <c r="I11" s="1" t="n">
        <v>3.27</v>
      </c>
      <c r="J11" s="1" t="n">
        <f aca="false">I11/E11</f>
        <v>0.0938845822566753</v>
      </c>
      <c r="K11" s="1" t="n">
        <f aca="false">J11*H11</f>
        <v>7.9886391042205</v>
      </c>
      <c r="L11" s="1" t="n">
        <f aca="false">H11/D11</f>
        <v>8.509</v>
      </c>
      <c r="M11" s="1" t="n">
        <f aca="false">E11/3</f>
        <v>11.61</v>
      </c>
      <c r="N11" s="1" t="n">
        <f aca="false">H11/K11</f>
        <v>10.651376146789</v>
      </c>
      <c r="O11" s="1" t="n">
        <f aca="false">K11/H11*100</f>
        <v>9.38845822566753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5.5" hidden="false" customHeight="false" outlineLevel="0" collapsed="false">
      <c r="A12" s="1" t="s">
        <v>38</v>
      </c>
      <c r="B12" s="1" t="s">
        <v>39</v>
      </c>
      <c r="C12" s="1" t="n">
        <v>73.09</v>
      </c>
      <c r="D12" s="1" t="n">
        <v>6</v>
      </c>
      <c r="E12" s="1" t="n">
        <v>36.78</v>
      </c>
      <c r="F12" s="1" t="n">
        <v>8.2</v>
      </c>
      <c r="G12" s="1" t="n">
        <v>7.38</v>
      </c>
      <c r="H12" s="1" t="n">
        <v>65.61</v>
      </c>
      <c r="I12" s="1" t="n">
        <v>3.43</v>
      </c>
      <c r="J12" s="1" t="n">
        <f aca="false">I12/E12</f>
        <v>0.0932572050027189</v>
      </c>
      <c r="K12" s="1" t="n">
        <f aca="false">J12*H12</f>
        <v>6.11860522022838</v>
      </c>
      <c r="L12" s="1" t="n">
        <f aca="false">H12/D12</f>
        <v>10.935</v>
      </c>
      <c r="M12" s="1" t="n">
        <f aca="false">E12/3</f>
        <v>12.26</v>
      </c>
      <c r="N12" s="1" t="n">
        <f aca="false">H12/K12</f>
        <v>10.7230320699708</v>
      </c>
      <c r="O12" s="1" t="n">
        <f aca="false">K12/H12*100</f>
        <v>9.32572050027189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5.5" hidden="false" customHeight="false" outlineLevel="0" collapsed="false">
      <c r="A13" s="1" t="s">
        <v>40</v>
      </c>
      <c r="B13" s="1" t="s">
        <v>41</v>
      </c>
      <c r="C13" s="1" t="n">
        <v>61.33</v>
      </c>
      <c r="D13" s="1" t="n">
        <v>8</v>
      </c>
      <c r="E13" s="1" t="n">
        <v>19.43</v>
      </c>
      <c r="F13" s="1" t="n">
        <v>10.5</v>
      </c>
      <c r="G13" s="1" t="n">
        <v>7.62</v>
      </c>
      <c r="H13" s="1" t="n">
        <v>53.73</v>
      </c>
      <c r="I13" s="1" t="n">
        <v>2.12</v>
      </c>
      <c r="J13" s="1" t="n">
        <f aca="false">I13/E13</f>
        <v>0.109109624292331</v>
      </c>
      <c r="K13" s="1" t="n">
        <f aca="false">J13*H13</f>
        <v>5.86246011322697</v>
      </c>
      <c r="L13" s="1" t="n">
        <f aca="false">H13/D13</f>
        <v>6.71625</v>
      </c>
      <c r="M13" s="1" t="n">
        <f aca="false">E13/3</f>
        <v>6.47666666666667</v>
      </c>
      <c r="N13" s="1" t="n">
        <f aca="false">H13/K13</f>
        <v>9.16509433962264</v>
      </c>
      <c r="O13" s="1" t="n">
        <f aca="false">K13/H13*100</f>
        <v>10.9109624292331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customFormat="false" ht="15.5" hidden="false" customHeight="false" outlineLevel="0" collapsed="false">
      <c r="A14" s="1" t="s">
        <v>42</v>
      </c>
      <c r="B14" s="1" t="s">
        <v>43</v>
      </c>
      <c r="C14" s="1" t="n">
        <v>85.82</v>
      </c>
      <c r="D14" s="1" t="n">
        <v>10</v>
      </c>
      <c r="E14" s="1" t="n">
        <v>26.42</v>
      </c>
      <c r="F14" s="1" t="n">
        <v>8.5</v>
      </c>
      <c r="G14" s="1" t="n">
        <v>9.72</v>
      </c>
      <c r="H14" s="1" t="n">
        <v>76.12</v>
      </c>
      <c r="I14" s="1" t="n">
        <v>2.44</v>
      </c>
      <c r="J14" s="1" t="n">
        <f aca="false">I14/E14</f>
        <v>0.0923542770628312</v>
      </c>
      <c r="K14" s="1" t="n">
        <f aca="false">J14*H14</f>
        <v>7.03000757002271</v>
      </c>
      <c r="L14" s="1" t="n">
        <f aca="false">H14/D14</f>
        <v>7.612</v>
      </c>
      <c r="M14" s="1" t="n">
        <f aca="false">E14/3</f>
        <v>8.80666666666667</v>
      </c>
      <c r="N14" s="1" t="n">
        <f aca="false">H14/K14</f>
        <v>10.827868852459</v>
      </c>
      <c r="O14" s="1" t="n">
        <f aca="false">K14/H14*100</f>
        <v>9.23542770628312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15.5" hidden="false" customHeight="false" outlineLevel="0" collapsed="false">
      <c r="A15" s="1" t="s">
        <v>44</v>
      </c>
      <c r="B15" s="1" t="s">
        <v>45</v>
      </c>
      <c r="C15" s="1" t="n">
        <v>77.93</v>
      </c>
      <c r="D15" s="1" t="n">
        <v>9</v>
      </c>
      <c r="E15" s="1" t="n">
        <v>25.74</v>
      </c>
      <c r="F15" s="1" t="n">
        <v>10.5</v>
      </c>
      <c r="G15" s="1" t="n">
        <v>8.58</v>
      </c>
      <c r="H15" s="1" t="n">
        <v>69.19</v>
      </c>
      <c r="I15" s="1" t="n">
        <v>2.81</v>
      </c>
      <c r="J15" s="1" t="n">
        <f aca="false">I15/E15</f>
        <v>0.109168609168609</v>
      </c>
      <c r="K15" s="1" t="n">
        <f aca="false">J15*H15</f>
        <v>7.55337606837607</v>
      </c>
      <c r="L15" s="1" t="n">
        <f aca="false">H15/D15</f>
        <v>7.68777777777778</v>
      </c>
      <c r="M15" s="1" t="n">
        <f aca="false">E15/3</f>
        <v>8.58</v>
      </c>
      <c r="N15" s="1" t="n">
        <f aca="false">H15/K15</f>
        <v>9.16014234875445</v>
      </c>
      <c r="O15" s="1" t="n">
        <f aca="false">K15/H15*100</f>
        <v>10.9168609168609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15.5" hidden="false" customHeight="false" outlineLevel="0" collapsed="false">
      <c r="A16" s="1" t="s">
        <v>46</v>
      </c>
      <c r="B16" s="1" t="s">
        <v>47</v>
      </c>
      <c r="C16" s="1" t="n">
        <v>51.49</v>
      </c>
      <c r="D16" s="1" t="n">
        <v>7</v>
      </c>
      <c r="E16" s="1" t="n">
        <v>18.02</v>
      </c>
      <c r="F16" s="1" t="n">
        <v>10.7</v>
      </c>
      <c r="G16" s="1" t="n">
        <v>6.29</v>
      </c>
      <c r="H16" s="1" t="n">
        <v>45.22</v>
      </c>
      <c r="I16" s="1" t="n">
        <v>1.93</v>
      </c>
      <c r="J16" s="1" t="n">
        <f aca="false">I16/E16</f>
        <v>0.107103218645949</v>
      </c>
      <c r="K16" s="1" t="n">
        <f aca="false">J16*H16</f>
        <v>4.84320754716981</v>
      </c>
      <c r="L16" s="1" t="n">
        <f aca="false">H16/D16</f>
        <v>6.46</v>
      </c>
      <c r="M16" s="1" t="n">
        <f aca="false">E16/3</f>
        <v>6.00666666666667</v>
      </c>
      <c r="N16" s="1" t="n">
        <f aca="false">H16/K16</f>
        <v>9.33678756476684</v>
      </c>
      <c r="O16" s="1" t="n">
        <f aca="false">K16/H16*100</f>
        <v>10.7103218645949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15.5" hidden="false" customHeight="false" outlineLevel="0" collapsed="false">
      <c r="A17" s="1" t="s">
        <v>48</v>
      </c>
      <c r="B17" s="1" t="s">
        <v>49</v>
      </c>
      <c r="C17" s="1" t="n">
        <v>56.3</v>
      </c>
      <c r="D17" s="1" t="n">
        <v>8</v>
      </c>
      <c r="E17" s="1" t="n">
        <v>21.95</v>
      </c>
      <c r="F17" s="1" t="n">
        <v>11.1</v>
      </c>
      <c r="G17" s="1" t="n">
        <v>7.08</v>
      </c>
      <c r="H17" s="1" t="n">
        <v>49.28</v>
      </c>
      <c r="I17" s="1" t="n">
        <v>1.93</v>
      </c>
      <c r="J17" s="1" t="n">
        <f aca="false">I17/E17</f>
        <v>0.0879271070615034</v>
      </c>
      <c r="K17" s="1" t="n">
        <f aca="false">J17*H17</f>
        <v>4.33304783599089</v>
      </c>
      <c r="L17" s="1" t="n">
        <f aca="false">H17/D17</f>
        <v>6.16</v>
      </c>
      <c r="M17" s="1" t="n">
        <f aca="false">E17/3</f>
        <v>7.31666666666667</v>
      </c>
      <c r="N17" s="1" t="n">
        <f aca="false">H17/K17</f>
        <v>11.3730569948187</v>
      </c>
      <c r="O17" s="1" t="n">
        <f aca="false">K17/H17*100</f>
        <v>8.79271070615034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15.5" hidden="false" customHeight="false" outlineLevel="0" collapsed="false">
      <c r="A18" s="1" t="s">
        <v>50</v>
      </c>
      <c r="B18" s="1" t="s">
        <v>51</v>
      </c>
      <c r="C18" s="1" t="n">
        <v>46.31</v>
      </c>
      <c r="D18" s="1" t="n">
        <v>7</v>
      </c>
      <c r="E18" s="1" t="n">
        <v>14.4</v>
      </c>
      <c r="F18" s="1" t="n">
        <v>10.2</v>
      </c>
      <c r="G18" s="1" t="n">
        <v>6.95</v>
      </c>
      <c r="H18" s="1" t="n">
        <v>39.22</v>
      </c>
      <c r="I18" s="1" t="n">
        <v>1.86</v>
      </c>
      <c r="J18" s="1" t="n">
        <f aca="false">I18/E18</f>
        <v>0.129166666666667</v>
      </c>
      <c r="K18" s="1" t="n">
        <f aca="false">J18*H18</f>
        <v>5.06591666666667</v>
      </c>
      <c r="L18" s="1" t="n">
        <f aca="false">H18/D18</f>
        <v>5.60285714285714</v>
      </c>
      <c r="M18" s="1" t="n">
        <f aca="false">E18/3</f>
        <v>4.8</v>
      </c>
      <c r="N18" s="1" t="n">
        <f aca="false">H18/K18</f>
        <v>7.74193548387097</v>
      </c>
      <c r="O18" s="1" t="n">
        <f aca="false">K18/H18*100</f>
        <v>12.9166666666667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15.5" hidden="false" customHeight="false" outlineLevel="0" collapsed="false">
      <c r="A19" s="1" t="s">
        <v>52</v>
      </c>
      <c r="B19" s="1" t="s">
        <v>53</v>
      </c>
      <c r="C19" s="1" t="n">
        <v>61.82</v>
      </c>
      <c r="D19" s="1" t="n">
        <v>10</v>
      </c>
      <c r="E19" s="1" t="n">
        <v>12.79</v>
      </c>
      <c r="F19" s="1" t="n">
        <v>10.6</v>
      </c>
      <c r="G19" s="1" t="n">
        <v>7.97</v>
      </c>
      <c r="H19" s="1" t="n">
        <v>53.82</v>
      </c>
      <c r="I19" s="1" t="n">
        <v>2.13</v>
      </c>
      <c r="J19" s="1" t="n">
        <f aca="false">I19/E19</f>
        <v>0.166536356528538</v>
      </c>
      <c r="K19" s="1" t="n">
        <f aca="false">J19*H19</f>
        <v>8.96298670836591</v>
      </c>
      <c r="L19" s="1" t="n">
        <f aca="false">H19/D19</f>
        <v>5.382</v>
      </c>
      <c r="M19" s="1" t="n">
        <f aca="false">E19/3</f>
        <v>4.26333333333333</v>
      </c>
      <c r="N19" s="1" t="n">
        <f aca="false">H19/K19</f>
        <v>6.00469483568075</v>
      </c>
      <c r="O19" s="1" t="n">
        <f aca="false">K19/H19*100</f>
        <v>16.6536356528538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customFormat="false" ht="15.5" hidden="false" customHeight="false" outlineLevel="0" collapsed="false">
      <c r="A20" s="1" t="s">
        <v>54</v>
      </c>
      <c r="B20" s="1" t="s">
        <v>55</v>
      </c>
      <c r="C20" s="1" t="n">
        <v>69.03</v>
      </c>
      <c r="D20" s="1" t="n">
        <v>8</v>
      </c>
      <c r="E20" s="1" t="n">
        <v>21.83</v>
      </c>
      <c r="F20" s="1" t="n">
        <v>10.4</v>
      </c>
      <c r="G20" s="1" t="n">
        <v>8.01</v>
      </c>
      <c r="H20" s="1" t="n">
        <v>60.95</v>
      </c>
      <c r="I20" s="1" t="n">
        <v>2.03</v>
      </c>
      <c r="J20" s="1" t="n">
        <f aca="false">I20/E20</f>
        <v>0.0929912963811269</v>
      </c>
      <c r="K20" s="1" t="n">
        <f aca="false">J20*H20</f>
        <v>5.66781951442968</v>
      </c>
      <c r="L20" s="1" t="n">
        <f aca="false">H20/D20</f>
        <v>7.61875</v>
      </c>
      <c r="M20" s="1" t="n">
        <f aca="false">E20/3</f>
        <v>7.27666666666667</v>
      </c>
      <c r="N20" s="1" t="n">
        <f aca="false">H20/K20</f>
        <v>10.7536945812808</v>
      </c>
      <c r="O20" s="1" t="n">
        <f aca="false">K20/H20*100</f>
        <v>9.29912963811269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15.5" hidden="false" customHeight="false" outlineLevel="0" collapsed="false">
      <c r="A21" s="1" t="s">
        <v>56</v>
      </c>
      <c r="B21" s="1" t="s">
        <v>57</v>
      </c>
      <c r="C21" s="1" t="n">
        <v>73.57</v>
      </c>
      <c r="D21" s="1" t="n">
        <v>8</v>
      </c>
      <c r="E21" s="1" t="n">
        <v>27.05</v>
      </c>
      <c r="F21" s="1" t="n">
        <v>9.6</v>
      </c>
      <c r="G21" s="1" t="n">
        <v>7.22</v>
      </c>
      <c r="H21" s="1" t="n">
        <v>65.64</v>
      </c>
      <c r="I21" s="1" t="n">
        <v>2.73</v>
      </c>
      <c r="J21" s="1" t="n">
        <f aca="false">I21/E21</f>
        <v>0.100924214417745</v>
      </c>
      <c r="K21" s="1" t="n">
        <f aca="false">J21*H21</f>
        <v>6.62466543438078</v>
      </c>
      <c r="L21" s="1" t="n">
        <f aca="false">H21/D21</f>
        <v>8.205</v>
      </c>
      <c r="M21" s="1" t="n">
        <f aca="false">E21/3</f>
        <v>9.01666666666667</v>
      </c>
      <c r="N21" s="1" t="n">
        <f aca="false">H21/K21</f>
        <v>9.90842490842491</v>
      </c>
      <c r="O21" s="1" t="n">
        <f aca="false">K21/H21*100</f>
        <v>10.0924214417745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customFormat="false" ht="15.5" hidden="false" customHeight="false" outlineLevel="0" collapsed="false">
      <c r="A22" s="1" t="s">
        <v>58</v>
      </c>
      <c r="B22" s="1" t="s">
        <v>59</v>
      </c>
      <c r="C22" s="1" t="n">
        <v>66.19</v>
      </c>
      <c r="D22" s="1" t="n">
        <v>7</v>
      </c>
      <c r="E22" s="1" t="n">
        <v>23.88</v>
      </c>
      <c r="F22" s="1" t="n">
        <v>9.9</v>
      </c>
      <c r="G22" s="1" t="n">
        <v>5.82</v>
      </c>
      <c r="H22" s="1" t="n">
        <v>59.89</v>
      </c>
      <c r="I22" s="1" t="n">
        <v>2.62</v>
      </c>
      <c r="J22" s="1" t="n">
        <f aca="false">I22/E22</f>
        <v>0.109715242881072</v>
      </c>
      <c r="K22" s="1" t="n">
        <f aca="false">J22*H22</f>
        <v>6.57084589614741</v>
      </c>
      <c r="L22" s="1" t="n">
        <f aca="false">H22/D22</f>
        <v>8.55571428571429</v>
      </c>
      <c r="M22" s="1" t="n">
        <f aca="false">E22/3</f>
        <v>7.96</v>
      </c>
      <c r="N22" s="1" t="n">
        <f aca="false">H22/K22</f>
        <v>9.11450381679389</v>
      </c>
      <c r="O22" s="1" t="n">
        <f aca="false">K22/H22*100</f>
        <v>10.9715242881072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customFormat="false" ht="15.5" hidden="false" customHeight="false" outlineLevel="0" collapsed="false">
      <c r="A23" s="1" t="s">
        <v>60</v>
      </c>
      <c r="B23" s="1" t="s">
        <v>61</v>
      </c>
      <c r="C23" s="1" t="n">
        <v>74.41</v>
      </c>
      <c r="D23" s="1" t="n">
        <v>9</v>
      </c>
      <c r="E23" s="1" t="n">
        <v>23.61</v>
      </c>
      <c r="F23" s="1" t="n">
        <v>11.6</v>
      </c>
      <c r="G23" s="1" t="n">
        <v>8.16</v>
      </c>
      <c r="H23" s="1" t="n">
        <v>66.23</v>
      </c>
      <c r="I23" s="1" t="n">
        <v>2.26</v>
      </c>
      <c r="J23" s="1" t="n">
        <f aca="false">I23/E23</f>
        <v>0.095722151630665</v>
      </c>
      <c r="K23" s="1" t="n">
        <f aca="false">J23*H23</f>
        <v>6.33967810249894</v>
      </c>
      <c r="L23" s="1" t="n">
        <f aca="false">H23/D23</f>
        <v>7.35888888888889</v>
      </c>
      <c r="M23" s="1" t="n">
        <f aca="false">E23/3</f>
        <v>7.87</v>
      </c>
      <c r="N23" s="1" t="n">
        <f aca="false">H23/K23</f>
        <v>10.4469026548673</v>
      </c>
      <c r="O23" s="1" t="n">
        <f aca="false">K23/H23*100</f>
        <v>9.5722151630665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customFormat="false" ht="15.5" hidden="false" customHeight="false" outlineLevel="0" collapsed="false">
      <c r="A24" s="1" t="s">
        <v>62</v>
      </c>
      <c r="B24" s="1" t="s">
        <v>63</v>
      </c>
      <c r="C24" s="1" t="n">
        <v>55.42</v>
      </c>
      <c r="D24" s="1" t="n">
        <v>6</v>
      </c>
      <c r="E24" s="1" t="n">
        <v>23.7</v>
      </c>
      <c r="F24" s="1" t="n">
        <v>11</v>
      </c>
      <c r="G24" s="1" t="n">
        <v>10.66</v>
      </c>
      <c r="H24" s="1" t="n">
        <v>44.72</v>
      </c>
      <c r="I24" s="1" t="n">
        <v>2.79</v>
      </c>
      <c r="J24" s="1" t="n">
        <f aca="false">I24/E24</f>
        <v>0.117721518987342</v>
      </c>
      <c r="K24" s="1" t="n">
        <f aca="false">J24*H24</f>
        <v>5.26450632911393</v>
      </c>
      <c r="L24" s="1" t="n">
        <f aca="false">H24/D24</f>
        <v>7.45333333333333</v>
      </c>
      <c r="M24" s="1" t="n">
        <f aca="false">E24/3</f>
        <v>7.9</v>
      </c>
      <c r="N24" s="1" t="n">
        <f aca="false">H24/K24</f>
        <v>8.49462365591397</v>
      </c>
      <c r="O24" s="1" t="n">
        <f aca="false">K24/H24*100</f>
        <v>11.7721518987342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customFormat="false" ht="15.5" hidden="false" customHeight="false" outlineLevel="0" collapsed="false">
      <c r="A25" s="1" t="s">
        <v>64</v>
      </c>
      <c r="B25" s="1" t="s">
        <v>65</v>
      </c>
      <c r="C25" s="1" t="n">
        <v>66.84</v>
      </c>
      <c r="D25" s="1" t="n">
        <v>9</v>
      </c>
      <c r="E25" s="1" t="n">
        <v>17.89</v>
      </c>
      <c r="F25" s="1" t="n">
        <v>11.8</v>
      </c>
      <c r="G25" s="1" t="n">
        <v>8.7</v>
      </c>
      <c r="H25" s="1" t="n">
        <v>57.69</v>
      </c>
      <c r="I25" s="1" t="n">
        <v>2.55</v>
      </c>
      <c r="J25" s="1" t="n">
        <f aca="false">I25/E25</f>
        <v>0.142537730575741</v>
      </c>
      <c r="K25" s="1" t="n">
        <f aca="false">J25*H25</f>
        <v>8.22300167691448</v>
      </c>
      <c r="L25" s="1" t="n">
        <f aca="false">H25/D25</f>
        <v>6.41</v>
      </c>
      <c r="M25" s="1" t="n">
        <f aca="false">E25/3</f>
        <v>5.96333333333333</v>
      </c>
      <c r="N25" s="1" t="n">
        <f aca="false">H25/K25</f>
        <v>7.0156862745098</v>
      </c>
      <c r="O25" s="1" t="n">
        <f aca="false">K25/H25*100</f>
        <v>14.2537730575741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customFormat="false" ht="15.5" hidden="false" customHeight="false" outlineLevel="0" collapsed="false">
      <c r="A26" s="1" t="s">
        <v>66</v>
      </c>
      <c r="B26" s="1" t="s">
        <v>67</v>
      </c>
      <c r="C26" s="1" t="n">
        <v>68.59</v>
      </c>
      <c r="D26" s="1" t="n">
        <v>9</v>
      </c>
      <c r="E26" s="1" t="n">
        <v>19.18</v>
      </c>
      <c r="F26" s="1" t="n">
        <v>11.5</v>
      </c>
      <c r="G26" s="1" t="n">
        <v>8.44</v>
      </c>
      <c r="H26" s="1" t="n">
        <v>59.47</v>
      </c>
      <c r="I26" s="1" t="n">
        <v>2.41</v>
      </c>
      <c r="J26" s="1" t="n">
        <f aca="false">I26/E26</f>
        <v>0.125651720542232</v>
      </c>
      <c r="K26" s="1" t="n">
        <f aca="false">J26*H26</f>
        <v>7.47250782064651</v>
      </c>
      <c r="L26" s="1" t="n">
        <f aca="false">H26/D26</f>
        <v>6.60777777777778</v>
      </c>
      <c r="M26" s="1" t="n">
        <f aca="false">E26/3</f>
        <v>6.39333333333333</v>
      </c>
      <c r="N26" s="1" t="n">
        <f aca="false">H26/K26</f>
        <v>7.95850622406639</v>
      </c>
      <c r="O26" s="1" t="n">
        <f aca="false">K26/H26*100</f>
        <v>12.5651720542232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customFormat="false" ht="15.5" hidden="false" customHeight="false" outlineLevel="0" collapsed="false">
      <c r="A27" s="1" t="s">
        <v>68</v>
      </c>
      <c r="B27" s="1" t="s">
        <v>69</v>
      </c>
      <c r="C27" s="1" t="n">
        <v>59.65</v>
      </c>
      <c r="D27" s="1" t="n">
        <v>9</v>
      </c>
      <c r="E27" s="1" t="n">
        <v>17.03</v>
      </c>
      <c r="F27" s="1" t="n">
        <v>10.9</v>
      </c>
      <c r="G27" s="1" t="n">
        <v>8.36</v>
      </c>
      <c r="H27" s="1" t="n">
        <v>50.81</v>
      </c>
      <c r="I27" s="1" t="n">
        <v>2.02</v>
      </c>
      <c r="J27" s="1" t="n">
        <f aca="false">I27/E27</f>
        <v>0.118614210217264</v>
      </c>
      <c r="K27" s="1" t="n">
        <f aca="false">J27*H27</f>
        <v>6.02678802113917</v>
      </c>
      <c r="L27" s="1" t="n">
        <f aca="false">H27/D27</f>
        <v>5.64555555555556</v>
      </c>
      <c r="M27" s="1" t="n">
        <f aca="false">E27/3</f>
        <v>5.67666666666667</v>
      </c>
      <c r="N27" s="1" t="n">
        <f aca="false">H27/K27</f>
        <v>8.43069306930693</v>
      </c>
      <c r="O27" s="1" t="n">
        <f aca="false">K27/H27*100</f>
        <v>11.8614210217264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customFormat="false" ht="15.5" hidden="false" customHeight="false" outlineLevel="0" collapsed="false">
      <c r="A28" s="1" t="s">
        <v>70</v>
      </c>
      <c r="B28" s="1" t="s">
        <v>71</v>
      </c>
      <c r="C28" s="1" t="n">
        <v>84.27</v>
      </c>
      <c r="D28" s="1" t="n">
        <v>11</v>
      </c>
      <c r="E28" s="1" t="n">
        <v>19.21</v>
      </c>
      <c r="F28" s="1" t="n">
        <v>9</v>
      </c>
      <c r="G28" s="1" t="n">
        <v>8.11</v>
      </c>
      <c r="H28" s="1" t="n">
        <v>75.43</v>
      </c>
      <c r="I28" s="1" t="n">
        <v>1.81</v>
      </c>
      <c r="J28" s="1" t="n">
        <f aca="false">I28/E28</f>
        <v>0.0942217595002603</v>
      </c>
      <c r="K28" s="1" t="n">
        <f aca="false">J28*H28</f>
        <v>7.10714731910464</v>
      </c>
      <c r="L28" s="1" t="n">
        <f aca="false">H28/D28</f>
        <v>6.85727272727273</v>
      </c>
      <c r="M28" s="1" t="n">
        <f aca="false">E28/3</f>
        <v>6.40333333333333</v>
      </c>
      <c r="N28" s="1" t="n">
        <f aca="false">H28/K28</f>
        <v>10.6132596685083</v>
      </c>
      <c r="O28" s="1" t="n">
        <f aca="false">K28/H28*100</f>
        <v>9.42217595002603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customFormat="false" ht="15.5" hidden="false" customHeight="false" outlineLevel="0" collapsed="false">
      <c r="A29" s="1" t="s">
        <v>72</v>
      </c>
      <c r="B29" s="1" t="s">
        <v>73</v>
      </c>
      <c r="C29" s="1" t="n">
        <v>87.43</v>
      </c>
      <c r="D29" s="1" t="n">
        <v>9</v>
      </c>
      <c r="E29" s="1" t="n">
        <v>34.26</v>
      </c>
      <c r="F29" s="1" t="n">
        <v>9.4</v>
      </c>
      <c r="G29" s="1" t="n">
        <v>7.99</v>
      </c>
      <c r="H29" s="1" t="n">
        <v>79.17</v>
      </c>
      <c r="I29" s="1" t="n">
        <v>3.12</v>
      </c>
      <c r="J29" s="1" t="n">
        <f aca="false">I29/E29</f>
        <v>0.0910683012259195</v>
      </c>
      <c r="K29" s="1" t="n">
        <f aca="false">J29*H29</f>
        <v>7.20987740805604</v>
      </c>
      <c r="L29" s="1" t="n">
        <f aca="false">H29/D29</f>
        <v>8.79666666666667</v>
      </c>
      <c r="M29" s="1" t="n">
        <f aca="false">E29/3</f>
        <v>11.42</v>
      </c>
      <c r="N29" s="1" t="n">
        <f aca="false">H29/K29</f>
        <v>10.9807692307692</v>
      </c>
      <c r="O29" s="1" t="n">
        <f aca="false">K29/H29*100</f>
        <v>9.10683012259195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customFormat="false" ht="15.5" hidden="false" customHeight="false" outlineLevel="0" collapsed="false">
      <c r="A30" s="1" t="s">
        <v>74</v>
      </c>
      <c r="B30" s="1" t="s">
        <v>75</v>
      </c>
      <c r="C30" s="1" t="n">
        <v>94.63</v>
      </c>
      <c r="D30" s="1" t="n">
        <v>11</v>
      </c>
      <c r="E30" s="1" t="n">
        <v>23.54</v>
      </c>
      <c r="F30" s="1" t="n">
        <v>9.3</v>
      </c>
      <c r="G30" s="1" t="n">
        <v>8.56</v>
      </c>
      <c r="H30" s="1" t="n">
        <v>85.72</v>
      </c>
      <c r="I30" s="1" t="n">
        <v>2.15</v>
      </c>
      <c r="J30" s="1" t="n">
        <f aca="false">I30/E30</f>
        <v>0.0913338997451147</v>
      </c>
      <c r="K30" s="1" t="n">
        <f aca="false">J30*H30</f>
        <v>7.82914188615123</v>
      </c>
      <c r="L30" s="1" t="n">
        <f aca="false">H30/D30</f>
        <v>7.79272727272727</v>
      </c>
      <c r="M30" s="1" t="n">
        <f aca="false">E30/3</f>
        <v>7.84666666666667</v>
      </c>
      <c r="N30" s="1" t="n">
        <f aca="false">H30/K30</f>
        <v>10.9488372093023</v>
      </c>
      <c r="O30" s="1" t="n">
        <f aca="false">K30/H30*100</f>
        <v>9.13338997451147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customFormat="false" ht="15.5" hidden="false" customHeight="false" outlineLevel="0" collapsed="false">
      <c r="A31" s="1" t="s">
        <v>76</v>
      </c>
      <c r="B31" s="1" t="s">
        <v>77</v>
      </c>
      <c r="C31" s="1" t="n">
        <v>70.72</v>
      </c>
      <c r="D31" s="1" t="n">
        <v>7</v>
      </c>
      <c r="E31" s="1" t="n">
        <v>24.42</v>
      </c>
      <c r="F31" s="1" t="n">
        <v>9.1</v>
      </c>
      <c r="G31" s="1" t="n">
        <v>7.24</v>
      </c>
      <c r="H31" s="1" t="n">
        <v>63.26</v>
      </c>
      <c r="I31" s="1" t="n">
        <v>2</v>
      </c>
      <c r="J31" s="1" t="n">
        <f aca="false">I31/E31</f>
        <v>0.0819000819000819</v>
      </c>
      <c r="K31" s="1" t="n">
        <f aca="false">J31*H31</f>
        <v>5.18099918099918</v>
      </c>
      <c r="L31" s="1" t="n">
        <f aca="false">H31/D31</f>
        <v>9.03714285714286</v>
      </c>
      <c r="M31" s="1" t="n">
        <f aca="false">E31/3</f>
        <v>8.14</v>
      </c>
      <c r="N31" s="1" t="n">
        <f aca="false">H31/K31</f>
        <v>12.21</v>
      </c>
      <c r="O31" s="1" t="n">
        <f aca="false">K31/H31*100</f>
        <v>8.19000819000819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customFormat="false" ht="15.5" hidden="false" customHeight="false" outlineLevel="0" collapsed="false">
      <c r="A32" s="1" t="s">
        <v>78</v>
      </c>
      <c r="B32" s="1" t="s">
        <v>79</v>
      </c>
      <c r="C32" s="1" t="n">
        <v>44.59</v>
      </c>
      <c r="D32" s="1" t="n">
        <v>6</v>
      </c>
      <c r="E32" s="1" t="n">
        <v>16.88</v>
      </c>
      <c r="F32" s="1" t="n">
        <v>10.7</v>
      </c>
      <c r="G32" s="1" t="n">
        <v>7.46</v>
      </c>
      <c r="H32" s="1" t="n">
        <v>36.94</v>
      </c>
      <c r="I32" s="1" t="n">
        <v>2.35</v>
      </c>
      <c r="J32" s="1" t="n">
        <f aca="false">I32/E32</f>
        <v>0.139218009478673</v>
      </c>
      <c r="K32" s="1" t="n">
        <f aca="false">J32*H32</f>
        <v>5.14271327014218</v>
      </c>
      <c r="L32" s="1" t="n">
        <f aca="false">H32/D32</f>
        <v>6.15666666666667</v>
      </c>
      <c r="M32" s="1" t="n">
        <f aca="false">E32/3</f>
        <v>5.62666666666667</v>
      </c>
      <c r="N32" s="1" t="n">
        <f aca="false">H32/K32</f>
        <v>7.18297872340426</v>
      </c>
      <c r="O32" s="1" t="n">
        <f aca="false">K32/H32*100</f>
        <v>13.9218009478673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customFormat="false" ht="15.5" hidden="false" customHeight="false" outlineLevel="0" collapsed="false">
      <c r="A33" s="1" t="s">
        <v>80</v>
      </c>
      <c r="B33" s="1" t="s">
        <v>81</v>
      </c>
      <c r="C33" s="1" t="n">
        <v>63.44</v>
      </c>
      <c r="D33" s="1" t="n">
        <v>8</v>
      </c>
      <c r="E33" s="1" t="n">
        <v>20.89</v>
      </c>
      <c r="F33" s="1" t="n">
        <v>10.2</v>
      </c>
      <c r="G33" s="1" t="n">
        <v>7.41</v>
      </c>
      <c r="H33" s="1" t="n">
        <v>55.65</v>
      </c>
      <c r="I33" s="1" t="n">
        <v>1.5</v>
      </c>
      <c r="J33" s="1" t="n">
        <f aca="false">I33/E33</f>
        <v>0.0718046912398277</v>
      </c>
      <c r="K33" s="1" t="n">
        <f aca="false">J33*H33</f>
        <v>3.99593106749641</v>
      </c>
      <c r="L33" s="1" t="n">
        <f aca="false">H33/D33</f>
        <v>6.95625</v>
      </c>
      <c r="M33" s="1" t="n">
        <f aca="false">E33/3</f>
        <v>6.96333333333333</v>
      </c>
      <c r="N33" s="1" t="n">
        <f aca="false">H33/K33</f>
        <v>13.9266666666667</v>
      </c>
      <c r="O33" s="1" t="n">
        <f aca="false">K33/H33*100</f>
        <v>7.18046912398277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customFormat="false" ht="15.5" hidden="false" customHeight="false" outlineLevel="0" collapsed="false">
      <c r="A34" s="1" t="s">
        <v>82</v>
      </c>
      <c r="B34" s="1" t="s">
        <v>83</v>
      </c>
      <c r="C34" s="1" t="n">
        <v>73.47</v>
      </c>
      <c r="D34" s="1" t="n">
        <v>9</v>
      </c>
      <c r="E34" s="1" t="n">
        <v>23.22</v>
      </c>
      <c r="F34" s="1" t="n">
        <v>9.9</v>
      </c>
      <c r="G34" s="1" t="n">
        <v>6.98</v>
      </c>
      <c r="H34" s="1" t="n">
        <v>65.95</v>
      </c>
      <c r="I34" s="1" t="n">
        <v>2.02</v>
      </c>
      <c r="J34" s="1" t="n">
        <f aca="false">I34/E34</f>
        <v>0.0869939707149009</v>
      </c>
      <c r="K34" s="1" t="n">
        <f aca="false">J34*H34</f>
        <v>5.73725236864772</v>
      </c>
      <c r="L34" s="1" t="n">
        <f aca="false">H34/D34</f>
        <v>7.32777777777778</v>
      </c>
      <c r="M34" s="1" t="n">
        <f aca="false">E34/3</f>
        <v>7.74</v>
      </c>
      <c r="N34" s="1" t="n">
        <f aca="false">H34/K34</f>
        <v>11.4950495049505</v>
      </c>
      <c r="O34" s="1" t="n">
        <f aca="false">K34/H34*100</f>
        <v>8.69939707149009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customFormat="false" ht="15.5" hidden="false" customHeight="false" outlineLevel="0" collapsed="false">
      <c r="A35" s="1" t="s">
        <v>84</v>
      </c>
      <c r="B35" s="1" t="s">
        <v>85</v>
      </c>
      <c r="C35" s="1" t="n">
        <v>111.178</v>
      </c>
      <c r="D35" s="1" t="n">
        <v>11</v>
      </c>
      <c r="E35" s="1" t="n">
        <v>28.29</v>
      </c>
      <c r="F35" s="1" t="n">
        <v>10.1</v>
      </c>
      <c r="G35" s="1" t="n">
        <v>8.63</v>
      </c>
      <c r="H35" s="1" t="n">
        <v>102.04</v>
      </c>
      <c r="I35" s="1" t="n">
        <v>2.71</v>
      </c>
      <c r="J35" s="1" t="n">
        <f aca="false">I35/E35</f>
        <v>0.0957935666313185</v>
      </c>
      <c r="K35" s="1" t="n">
        <f aca="false">J35*H35</f>
        <v>9.77477553905974</v>
      </c>
      <c r="L35" s="1" t="n">
        <f aca="false">H35/D35</f>
        <v>9.27636363636364</v>
      </c>
      <c r="M35" s="1" t="n">
        <f aca="false">E35/3</f>
        <v>9.43</v>
      </c>
      <c r="N35" s="1" t="n">
        <f aca="false">H35/K35</f>
        <v>10.4391143911439</v>
      </c>
      <c r="O35" s="1" t="n">
        <f aca="false">K35/H35*100</f>
        <v>9.57935666313185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customFormat="false" ht="15.5" hidden="false" customHeight="false" outlineLevel="0" collapsed="false">
      <c r="A36" s="1" t="s">
        <v>86</v>
      </c>
      <c r="B36" s="1" t="s">
        <v>87</v>
      </c>
      <c r="C36" s="1" t="n">
        <v>38.57</v>
      </c>
      <c r="D36" s="1" t="n">
        <v>6</v>
      </c>
      <c r="E36" s="1" t="n">
        <v>11.44</v>
      </c>
      <c r="F36" s="1" t="n">
        <v>9.1</v>
      </c>
      <c r="G36" s="1" t="n">
        <v>6.02</v>
      </c>
      <c r="H36" s="1" t="n">
        <v>32.92</v>
      </c>
      <c r="I36" s="1" t="n">
        <v>1.06</v>
      </c>
      <c r="J36" s="1" t="n">
        <f aca="false">I36/E36</f>
        <v>0.0926573426573427</v>
      </c>
      <c r="K36" s="1" t="n">
        <f aca="false">J36*H36</f>
        <v>3.05027972027972</v>
      </c>
      <c r="L36" s="1" t="n">
        <f aca="false">H36/D36</f>
        <v>5.48666666666667</v>
      </c>
      <c r="M36" s="1" t="n">
        <f aca="false">E36/3</f>
        <v>3.81333333333333</v>
      </c>
      <c r="N36" s="1" t="n">
        <f aca="false">H36/K36</f>
        <v>10.7924528301887</v>
      </c>
      <c r="O36" s="1" t="n">
        <f aca="false">K36/H36*100</f>
        <v>9.26573426573427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customFormat="false" ht="15.5" hidden="false" customHeight="false" outlineLevel="0" collapsed="false">
      <c r="A37" s="1" t="s">
        <v>88</v>
      </c>
      <c r="B37" s="1" t="s">
        <v>89</v>
      </c>
      <c r="C37" s="1" t="n">
        <v>85.53</v>
      </c>
      <c r="D37" s="1" t="n">
        <v>11</v>
      </c>
      <c r="E37" s="1" t="n">
        <v>24.74</v>
      </c>
      <c r="F37" s="1" t="n">
        <v>8.5</v>
      </c>
      <c r="G37" s="1" t="n">
        <v>8.21</v>
      </c>
      <c r="H37" s="1" t="n">
        <v>77.21</v>
      </c>
      <c r="I37" s="1" t="n">
        <v>2.1</v>
      </c>
      <c r="J37" s="1" t="n">
        <f aca="false">I37/E37</f>
        <v>0.0848827809215845</v>
      </c>
      <c r="K37" s="1" t="n">
        <f aca="false">J37*H37</f>
        <v>6.55379951495554</v>
      </c>
      <c r="L37" s="1" t="n">
        <f aca="false">H37/D37</f>
        <v>7.01909090909091</v>
      </c>
      <c r="M37" s="1" t="n">
        <f aca="false">E37/3</f>
        <v>8.24666666666667</v>
      </c>
      <c r="N37" s="1" t="n">
        <f aca="false">H37/K37</f>
        <v>11.7809523809524</v>
      </c>
      <c r="O37" s="1" t="n">
        <f aca="false">K37/H37*100</f>
        <v>8.48827809215845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5.5" hidden="false" customHeight="false" outlineLevel="0" collapsed="false">
      <c r="A38" s="1" t="s">
        <v>90</v>
      </c>
      <c r="B38" s="1" t="s">
        <v>91</v>
      </c>
      <c r="C38" s="1" t="n">
        <v>81.35</v>
      </c>
      <c r="D38" s="1" t="n">
        <v>10</v>
      </c>
      <c r="E38" s="1" t="n">
        <v>21.35</v>
      </c>
      <c r="F38" s="1" t="n">
        <v>10.3</v>
      </c>
      <c r="G38" s="1" t="n">
        <v>8.37</v>
      </c>
      <c r="H38" s="1" t="n">
        <v>72.1</v>
      </c>
      <c r="I38" s="1" t="n">
        <v>2.4</v>
      </c>
      <c r="J38" s="1" t="n">
        <f aca="false">I38/E38</f>
        <v>0.112412177985949</v>
      </c>
      <c r="K38" s="1" t="n">
        <f aca="false">J38*H38</f>
        <v>8.10491803278689</v>
      </c>
      <c r="L38" s="1" t="n">
        <f aca="false">H38/D38</f>
        <v>7.21</v>
      </c>
      <c r="M38" s="1" t="n">
        <f aca="false">E38/3</f>
        <v>7.11666666666667</v>
      </c>
      <c r="N38" s="1" t="n">
        <f aca="false">H38/K38</f>
        <v>8.89583333333333</v>
      </c>
      <c r="O38" s="1" t="n">
        <f aca="false">K38/H38*100</f>
        <v>11.2412177985949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5.5" hidden="false" customHeight="false" outlineLevel="0" collapsed="false">
      <c r="A39" s="1" t="s">
        <v>92</v>
      </c>
      <c r="B39" s="1" t="s">
        <v>93</v>
      </c>
      <c r="C39" s="1" t="n">
        <v>89.06</v>
      </c>
      <c r="D39" s="1" t="n">
        <v>10</v>
      </c>
      <c r="E39" s="1" t="n">
        <v>20.68</v>
      </c>
      <c r="F39" s="1" t="n">
        <v>9</v>
      </c>
      <c r="G39" s="1" t="n">
        <v>8.3</v>
      </c>
      <c r="H39" s="1" t="n">
        <v>79.33</v>
      </c>
      <c r="I39" s="1" t="n">
        <v>2.13</v>
      </c>
      <c r="J39" s="1" t="n">
        <f aca="false">I39/E39</f>
        <v>0.102998065764023</v>
      </c>
      <c r="K39" s="1" t="n">
        <f aca="false">J39*H39</f>
        <v>8.17083655705996</v>
      </c>
      <c r="L39" s="1" t="n">
        <f aca="false">H39/D39</f>
        <v>7.933</v>
      </c>
      <c r="M39" s="1" t="n">
        <f aca="false">E39/3</f>
        <v>6.89333333333333</v>
      </c>
      <c r="N39" s="1" t="n">
        <f aca="false">H39/K39</f>
        <v>9.70892018779342</v>
      </c>
      <c r="O39" s="1" t="n">
        <f aca="false">K39/H39*100</f>
        <v>10.2998065764023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5.5" hidden="false" customHeight="false" outlineLevel="0" collapsed="false">
      <c r="A40" s="1" t="s">
        <v>94</v>
      </c>
      <c r="B40" s="1" t="s">
        <v>95</v>
      </c>
      <c r="C40" s="1" t="n">
        <v>76.83</v>
      </c>
      <c r="D40" s="1" t="n">
        <v>9</v>
      </c>
      <c r="E40" s="1" t="n">
        <v>22.22</v>
      </c>
      <c r="F40" s="1" t="n">
        <v>8.6</v>
      </c>
      <c r="G40" s="1" t="n">
        <v>8.8</v>
      </c>
      <c r="H40" s="1" t="n">
        <v>66.48</v>
      </c>
      <c r="I40" s="1" t="n">
        <v>2.44</v>
      </c>
      <c r="J40" s="1" t="n">
        <f aca="false">I40/E40</f>
        <v>0.10981098109811</v>
      </c>
      <c r="K40" s="1" t="n">
        <f aca="false">J40*H40</f>
        <v>7.30023402340234</v>
      </c>
      <c r="L40" s="1" t="n">
        <f aca="false">H40/D40</f>
        <v>7.38666666666667</v>
      </c>
      <c r="M40" s="1" t="n">
        <f aca="false">E40/3</f>
        <v>7.40666666666667</v>
      </c>
      <c r="N40" s="1" t="n">
        <f aca="false">H40/K40</f>
        <v>9.10655737704918</v>
      </c>
      <c r="O40" s="1" t="n">
        <f aca="false">K40/H40*100</f>
        <v>10.981098109811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5.5" hidden="false" customHeight="false" outlineLevel="0" collapsed="false">
      <c r="A41" s="1" t="s">
        <v>96</v>
      </c>
      <c r="B41" s="1" t="s">
        <v>97</v>
      </c>
      <c r="C41" s="1" t="n">
        <v>83.39</v>
      </c>
      <c r="D41" s="1" t="n">
        <v>10</v>
      </c>
      <c r="E41" s="1" t="n">
        <v>31.54</v>
      </c>
      <c r="F41" s="1" t="n">
        <v>8</v>
      </c>
      <c r="G41" s="1" t="n">
        <v>6.47</v>
      </c>
      <c r="H41" s="1" t="n">
        <v>76.3</v>
      </c>
      <c r="I41" s="1" t="n">
        <v>2.84</v>
      </c>
      <c r="J41" s="1" t="n">
        <f aca="false">I41/E41</f>
        <v>0.0900443880786303</v>
      </c>
      <c r="K41" s="1" t="n">
        <f aca="false">J41*H41</f>
        <v>6.87038681039949</v>
      </c>
      <c r="L41" s="1" t="n">
        <f aca="false">H41/D41</f>
        <v>7.63</v>
      </c>
      <c r="M41" s="1" t="n">
        <f aca="false">E41/3</f>
        <v>10.5133333333333</v>
      </c>
      <c r="N41" s="1" t="n">
        <f aca="false">H41/K41</f>
        <v>11.1056338028169</v>
      </c>
      <c r="O41" s="1" t="n">
        <f aca="false">K41/H41*100</f>
        <v>9.00443880786303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5.5" hidden="false" customHeight="false" outlineLevel="0" collapsed="false">
      <c r="A42" s="1" t="s">
        <v>98</v>
      </c>
      <c r="B42" s="1" t="s">
        <v>99</v>
      </c>
      <c r="C42" s="1" t="n">
        <v>78.14</v>
      </c>
      <c r="D42" s="1" t="n">
        <v>9</v>
      </c>
      <c r="E42" s="1" t="n">
        <v>24.68</v>
      </c>
      <c r="F42" s="1" t="n">
        <v>10.4</v>
      </c>
      <c r="G42" s="1" t="n">
        <v>7.54</v>
      </c>
      <c r="H42" s="1" t="n">
        <v>69.9</v>
      </c>
      <c r="I42" s="1" t="n">
        <v>2.25</v>
      </c>
      <c r="J42" s="1" t="n">
        <f aca="false">I42/E42</f>
        <v>0.0911669367909238</v>
      </c>
      <c r="K42" s="1" t="n">
        <f aca="false">J42*H42</f>
        <v>6.37256888168558</v>
      </c>
      <c r="L42" s="1" t="n">
        <f aca="false">H42/D42</f>
        <v>7.76666666666667</v>
      </c>
      <c r="M42" s="1" t="n">
        <f aca="false">E42/3</f>
        <v>8.22666666666667</v>
      </c>
      <c r="N42" s="1" t="n">
        <f aca="false">H42/K42</f>
        <v>10.9688888888889</v>
      </c>
      <c r="O42" s="1" t="n">
        <f aca="false">K42/H42*100</f>
        <v>9.11669367909238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5.5" hidden="false" customHeight="false" outlineLevel="0" collapsed="false">
      <c r="A43" s="1" t="s">
        <v>100</v>
      </c>
      <c r="B43" s="1" t="s">
        <v>101</v>
      </c>
      <c r="C43" s="1" t="n">
        <v>83.19</v>
      </c>
      <c r="D43" s="1" t="n">
        <v>9</v>
      </c>
      <c r="E43" s="1" t="n">
        <v>25.37</v>
      </c>
      <c r="F43" s="1" t="n">
        <v>9.3</v>
      </c>
      <c r="G43" s="1" t="n">
        <v>7.87</v>
      </c>
      <c r="H43" s="1" t="n">
        <v>75.06</v>
      </c>
      <c r="I43" s="1" t="n">
        <v>2.27</v>
      </c>
      <c r="J43" s="1" t="n">
        <f aca="false">I43/E43</f>
        <v>0.089475758770201</v>
      </c>
      <c r="K43" s="1" t="n">
        <f aca="false">J43*H43</f>
        <v>6.71605045329129</v>
      </c>
      <c r="L43" s="1" t="n">
        <f aca="false">H43/D43</f>
        <v>8.34</v>
      </c>
      <c r="M43" s="1" t="n">
        <f aca="false">E43/3</f>
        <v>8.45666666666667</v>
      </c>
      <c r="N43" s="1" t="n">
        <f aca="false">H43/K43</f>
        <v>11.1762114537445</v>
      </c>
      <c r="O43" s="1" t="n">
        <f aca="false">K43/H43*100</f>
        <v>8.9475758770201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5.5" hidden="false" customHeight="false" outlineLevel="0" collapsed="false">
      <c r="A44" s="1" t="s">
        <v>102</v>
      </c>
      <c r="B44" s="1" t="s">
        <v>103</v>
      </c>
      <c r="C44" s="1" t="n">
        <v>80.37</v>
      </c>
      <c r="D44" s="1" t="n">
        <v>11</v>
      </c>
      <c r="E44" s="1" t="n">
        <v>21.47</v>
      </c>
      <c r="F44" s="1" t="n">
        <v>11.2</v>
      </c>
      <c r="G44" s="1" t="n">
        <v>10.71</v>
      </c>
      <c r="H44" s="1" t="n">
        <v>69.57</v>
      </c>
      <c r="I44" s="1" t="n">
        <v>2.2</v>
      </c>
      <c r="J44" s="1" t="n">
        <f aca="false">I44/E44</f>
        <v>0.102468560782487</v>
      </c>
      <c r="K44" s="1" t="n">
        <f aca="false">J44*H44</f>
        <v>7.12873777363763</v>
      </c>
      <c r="L44" s="1" t="n">
        <f aca="false">H44/D44</f>
        <v>6.32454545454545</v>
      </c>
      <c r="M44" s="1" t="n">
        <f aca="false">E44/3</f>
        <v>7.15666666666667</v>
      </c>
      <c r="N44" s="1" t="n">
        <f aca="false">H44/K44</f>
        <v>9.75909090909091</v>
      </c>
      <c r="O44" s="1" t="n">
        <f aca="false">K44/H44*100</f>
        <v>10.2468560782487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5.5" hidden="false" customHeight="false" outlineLevel="0" collapsed="false">
      <c r="A45" s="1" t="s">
        <v>104</v>
      </c>
      <c r="B45" s="1" t="s">
        <v>105</v>
      </c>
      <c r="C45" s="1" t="n">
        <v>59.63</v>
      </c>
      <c r="D45" s="1" t="n">
        <v>9</v>
      </c>
      <c r="E45" s="1" t="n">
        <v>16.62</v>
      </c>
      <c r="F45" s="1" t="n">
        <v>8.7</v>
      </c>
      <c r="G45" s="1" t="n">
        <v>6.61</v>
      </c>
      <c r="H45" s="1" t="n">
        <v>52.44</v>
      </c>
      <c r="I45" s="1" t="n">
        <v>1.57</v>
      </c>
      <c r="J45" s="1" t="n">
        <f aca="false">I45/E45</f>
        <v>0.0944645006016847</v>
      </c>
      <c r="K45" s="1" t="n">
        <f aca="false">J45*H45</f>
        <v>4.95371841155235</v>
      </c>
      <c r="L45" s="1" t="n">
        <f aca="false">H45/D45</f>
        <v>5.82666666666667</v>
      </c>
      <c r="M45" s="1" t="n">
        <f aca="false">E45/3</f>
        <v>5.54</v>
      </c>
      <c r="N45" s="1" t="n">
        <f aca="false">H45/K45</f>
        <v>10.5859872611465</v>
      </c>
      <c r="O45" s="1" t="n">
        <f aca="false">K45/H45*100</f>
        <v>9.44645006016847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5.5" hidden="false" customHeight="false" outlineLevel="0" collapsed="false">
      <c r="A46" s="1" t="s">
        <v>106</v>
      </c>
      <c r="B46" s="1" t="s">
        <v>107</v>
      </c>
      <c r="C46" s="1" t="n">
        <v>79.78</v>
      </c>
      <c r="D46" s="1" t="n">
        <v>10</v>
      </c>
      <c r="E46" s="1" t="n">
        <v>26.26</v>
      </c>
      <c r="F46" s="1" t="n">
        <v>10.7</v>
      </c>
      <c r="G46" s="1" t="n">
        <v>7.81</v>
      </c>
      <c r="H46" s="1" t="n">
        <v>71.37</v>
      </c>
      <c r="I46" s="1" t="n">
        <v>2.67</v>
      </c>
      <c r="J46" s="1" t="n">
        <f aca="false">I46/E46</f>
        <v>0.101675552170602</v>
      </c>
      <c r="K46" s="1" t="n">
        <f aca="false">J46*H46</f>
        <v>7.25658415841584</v>
      </c>
      <c r="L46" s="1" t="n">
        <f aca="false">H46/D46</f>
        <v>7.137</v>
      </c>
      <c r="M46" s="1" t="n">
        <f aca="false">E46/3</f>
        <v>8.75333333333333</v>
      </c>
      <c r="N46" s="1" t="n">
        <f aca="false">H46/K46</f>
        <v>9.83520599250937</v>
      </c>
      <c r="O46" s="1" t="n">
        <f aca="false">K46/H46*100</f>
        <v>10.1675552170602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5.5" hidden="false" customHeight="false" outlineLevel="0" collapsed="false">
      <c r="A47" s="1" t="s">
        <v>108</v>
      </c>
      <c r="B47" s="1" t="s">
        <v>109</v>
      </c>
      <c r="C47" s="1" t="n">
        <v>89.83</v>
      </c>
      <c r="D47" s="1" t="n">
        <v>11</v>
      </c>
      <c r="E47" s="1" t="n">
        <v>21.83</v>
      </c>
      <c r="F47" s="1" t="n">
        <v>11.3</v>
      </c>
      <c r="G47" s="1" t="n">
        <v>7.41</v>
      </c>
      <c r="H47" s="1" t="n">
        <v>81.78</v>
      </c>
      <c r="I47" s="1" t="n">
        <v>2.45</v>
      </c>
      <c r="J47" s="1" t="n">
        <f aca="false">I47/E47</f>
        <v>0.112230874942739</v>
      </c>
      <c r="K47" s="1" t="n">
        <f aca="false">J47*H47</f>
        <v>9.17824095281722</v>
      </c>
      <c r="L47" s="1" t="n">
        <f aca="false">H47/D47</f>
        <v>7.43454545454545</v>
      </c>
      <c r="M47" s="1" t="n">
        <f aca="false">E47/3</f>
        <v>7.27666666666667</v>
      </c>
      <c r="N47" s="1" t="n">
        <f aca="false">H47/K47</f>
        <v>8.91020408163266</v>
      </c>
      <c r="O47" s="1" t="n">
        <f aca="false">K47/H47*100</f>
        <v>11.2230874942739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5.5" hidden="false" customHeight="false" outlineLevel="0" collapsed="false">
      <c r="A48" s="1" t="s">
        <v>110</v>
      </c>
      <c r="B48" s="1" t="s">
        <v>111</v>
      </c>
      <c r="C48" s="1" t="n">
        <v>60.78</v>
      </c>
      <c r="D48" s="1" t="n">
        <v>8</v>
      </c>
      <c r="E48" s="1" t="n">
        <v>19.97</v>
      </c>
      <c r="F48" s="1" t="n">
        <v>12</v>
      </c>
      <c r="G48" s="1" t="n">
        <v>7.43</v>
      </c>
      <c r="H48" s="1" t="n">
        <v>52.61</v>
      </c>
      <c r="I48" s="1" t="n">
        <v>1.95</v>
      </c>
      <c r="J48" s="1" t="n">
        <f aca="false">I48/E48</f>
        <v>0.0976464697045568</v>
      </c>
      <c r="K48" s="1" t="n">
        <f aca="false">J48*H48</f>
        <v>5.13718077115673</v>
      </c>
      <c r="L48" s="1" t="n">
        <f aca="false">H48/D48</f>
        <v>6.57625</v>
      </c>
      <c r="M48" s="1" t="n">
        <f aca="false">E48/3</f>
        <v>6.65666666666667</v>
      </c>
      <c r="N48" s="1" t="n">
        <f aca="false">H48/K48</f>
        <v>10.2410256410256</v>
      </c>
      <c r="O48" s="1" t="n">
        <f aca="false">K48/H48*100</f>
        <v>9.76464697045568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5.5" hidden="false" customHeight="false" outlineLevel="0" collapsed="false">
      <c r="A49" s="1" t="s">
        <v>112</v>
      </c>
      <c r="B49" s="1" t="s">
        <v>113</v>
      </c>
      <c r="C49" s="1" t="n">
        <v>74.88</v>
      </c>
      <c r="D49" s="1" t="n">
        <v>10</v>
      </c>
      <c r="E49" s="1" t="n">
        <v>26.14</v>
      </c>
      <c r="F49" s="1" t="n">
        <v>11</v>
      </c>
      <c r="G49" s="1" t="n">
        <v>10.36</v>
      </c>
      <c r="H49" s="1" t="n">
        <v>64.1</v>
      </c>
      <c r="I49" s="1" t="n">
        <v>2.6</v>
      </c>
      <c r="J49" s="1" t="n">
        <f aca="false">I49/E49</f>
        <v>0.0994644223412395</v>
      </c>
      <c r="K49" s="1" t="n">
        <f aca="false">J49*H49</f>
        <v>6.37566947207345</v>
      </c>
      <c r="L49" s="1" t="n">
        <f aca="false">H49/D49</f>
        <v>6.41</v>
      </c>
      <c r="M49" s="1" t="n">
        <f aca="false">E49/3</f>
        <v>8.71333333333333</v>
      </c>
      <c r="N49" s="1" t="n">
        <f aca="false">H49/K49</f>
        <v>10.0538461538462</v>
      </c>
      <c r="O49" s="1" t="n">
        <f aca="false">K49/H49*100</f>
        <v>9.94644223412395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O1" activeCellId="0" sqref="O1"/>
    </sheetView>
  </sheetViews>
  <sheetFormatPr defaultRowHeight="15.5" zeroHeight="false" outlineLevelRow="0" outlineLevelCol="0"/>
  <cols>
    <col collapsed="false" customWidth="true" hidden="false" outlineLevel="0" max="1025" min="1" style="0" width="10.66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114</v>
      </c>
    </row>
    <row r="2" customFormat="false" ht="15.5" hidden="false" customHeight="false" outlineLevel="0" collapsed="false">
      <c r="A2" s="1" t="s">
        <v>115</v>
      </c>
      <c r="B2" s="1" t="s">
        <v>16</v>
      </c>
      <c r="C2" s="1" t="n">
        <v>104.33</v>
      </c>
      <c r="D2" s="1" t="n">
        <v>9</v>
      </c>
      <c r="E2" s="1" t="n">
        <v>29.74</v>
      </c>
      <c r="F2" s="1" t="n">
        <v>9.2</v>
      </c>
      <c r="G2" s="1" t="n">
        <v>12.77</v>
      </c>
      <c r="H2" s="1" t="n">
        <v>91.52</v>
      </c>
      <c r="I2" s="1" t="n">
        <v>2.57</v>
      </c>
      <c r="J2" s="1" t="n">
        <f aca="false">I2/E2</f>
        <v>0.0864156018829859</v>
      </c>
      <c r="K2" s="1" t="n">
        <f aca="false">J2*H2</f>
        <v>7.90875588433087</v>
      </c>
      <c r="L2" s="1" t="n">
        <f aca="false">H2/D2</f>
        <v>10.1688888888889</v>
      </c>
      <c r="M2" s="1" t="n">
        <f aca="false">E2/3</f>
        <v>9.91333333333333</v>
      </c>
      <c r="N2" s="1" t="n">
        <f aca="false">H2/K2</f>
        <v>11.5719844357977</v>
      </c>
      <c r="O2" s="1" t="n">
        <f aca="false">K2/H2*100</f>
        <v>8.64156018829859</v>
      </c>
      <c r="P2" s="1"/>
      <c r="Q2" s="1"/>
      <c r="R2" s="1"/>
      <c r="S2" s="1"/>
      <c r="T2" s="1"/>
      <c r="U2" s="1"/>
      <c r="V2" s="1"/>
    </row>
    <row r="3" customFormat="false" ht="15.5" hidden="false" customHeight="false" outlineLevel="0" collapsed="false">
      <c r="A3" s="1" t="s">
        <v>116</v>
      </c>
      <c r="B3" s="1" t="s">
        <v>18</v>
      </c>
      <c r="C3" s="1" t="n">
        <v>73.08</v>
      </c>
      <c r="D3" s="1" t="n">
        <v>7</v>
      </c>
      <c r="E3" s="1" t="n">
        <v>26.32</v>
      </c>
      <c r="F3" s="1" t="n">
        <v>10.1</v>
      </c>
      <c r="G3" s="1" t="n">
        <v>10.72</v>
      </c>
      <c r="H3" s="1" t="n">
        <v>62.36</v>
      </c>
      <c r="I3" s="1" t="n">
        <v>2.66</v>
      </c>
      <c r="J3" s="1" t="n">
        <f aca="false">I3/E3</f>
        <v>0.101063829787234</v>
      </c>
      <c r="K3" s="1" t="n">
        <f aca="false">J3*H3</f>
        <v>6.30234042553192</v>
      </c>
      <c r="L3" s="1" t="n">
        <f aca="false">H3/D3</f>
        <v>8.90857142857143</v>
      </c>
      <c r="M3" s="1" t="n">
        <f aca="false">E3/3</f>
        <v>8.77333333333333</v>
      </c>
      <c r="N3" s="1" t="n">
        <f aca="false">H3/K3</f>
        <v>9.89473684210526</v>
      </c>
      <c r="O3" s="1" t="n">
        <f aca="false">K3/H3*100</f>
        <v>10.1063829787234</v>
      </c>
      <c r="P3" s="1"/>
      <c r="Q3" s="1"/>
      <c r="R3" s="1"/>
      <c r="S3" s="1" t="n">
        <f aca="false">R3/H3</f>
        <v>0</v>
      </c>
      <c r="T3" s="1" t="n">
        <f aca="false">S3*Q3</f>
        <v>0</v>
      </c>
      <c r="U3" s="1"/>
      <c r="V3" s="1"/>
    </row>
    <row r="4" customFormat="false" ht="15.5" hidden="false" customHeight="false" outlineLevel="0" collapsed="false">
      <c r="A4" s="1" t="s">
        <v>117</v>
      </c>
      <c r="B4" s="1" t="s">
        <v>20</v>
      </c>
      <c r="C4" s="1" t="n">
        <v>23.81</v>
      </c>
      <c r="D4" s="1" t="n">
        <v>2</v>
      </c>
      <c r="E4" s="1" t="n">
        <v>18.32</v>
      </c>
      <c r="F4" s="1"/>
      <c r="G4" s="1" t="n">
        <v>5.48</v>
      </c>
      <c r="H4" s="1" t="n">
        <v>18.32</v>
      </c>
      <c r="I4" s="1" t="n">
        <v>1.65</v>
      </c>
      <c r="J4" s="1" t="n">
        <f aca="false">I4/E4</f>
        <v>0.0900655021834061</v>
      </c>
      <c r="K4" s="1" t="n">
        <f aca="false">J4*H4</f>
        <v>1.65</v>
      </c>
      <c r="L4" s="1" t="n">
        <f aca="false">H4/D4</f>
        <v>9.16</v>
      </c>
      <c r="M4" s="1" t="n">
        <f aca="false">E4/3</f>
        <v>6.10666666666667</v>
      </c>
      <c r="N4" s="1" t="n">
        <f aca="false">H4/K4</f>
        <v>11.1030303030303</v>
      </c>
      <c r="O4" s="1" t="n">
        <f aca="false">K4/H4*100</f>
        <v>9.00655021834061</v>
      </c>
      <c r="P4" s="1" t="s">
        <v>118</v>
      </c>
      <c r="Q4" s="1"/>
      <c r="R4" s="1"/>
      <c r="S4" s="1"/>
      <c r="T4" s="1"/>
      <c r="U4" s="1"/>
      <c r="V4" s="1"/>
    </row>
    <row r="5" customFormat="false" ht="15.5" hidden="false" customHeight="false" outlineLevel="0" collapsed="false">
      <c r="A5" s="1" t="s">
        <v>119</v>
      </c>
      <c r="B5" s="1" t="s">
        <v>23</v>
      </c>
      <c r="C5" s="1" t="n">
        <v>64.84</v>
      </c>
      <c r="D5" s="1" t="n">
        <v>5</v>
      </c>
      <c r="E5" s="1" t="n">
        <v>31.49</v>
      </c>
      <c r="F5" s="1" t="n">
        <v>10.3</v>
      </c>
      <c r="G5" s="1" t="n">
        <v>9.04</v>
      </c>
      <c r="H5" s="1" t="n">
        <v>55.55</v>
      </c>
      <c r="I5" s="1" t="n">
        <v>3.05</v>
      </c>
      <c r="J5" s="1" t="n">
        <f aca="false">I5/E5</f>
        <v>0.0968561448078756</v>
      </c>
      <c r="K5" s="1" t="n">
        <f aca="false">J5*H5</f>
        <v>5.38035884407749</v>
      </c>
      <c r="L5" s="1" t="n">
        <f aca="false">H5/D5</f>
        <v>11.11</v>
      </c>
      <c r="M5" s="1" t="n">
        <f aca="false">E5/3</f>
        <v>10.4966666666667</v>
      </c>
      <c r="N5" s="1" t="n">
        <f aca="false">H5/K5</f>
        <v>10.3245901639344</v>
      </c>
      <c r="O5" s="1" t="n">
        <f aca="false">K5/H5*100</f>
        <v>9.68561448078756</v>
      </c>
      <c r="P5" s="1"/>
      <c r="Q5" s="1"/>
      <c r="R5" s="1"/>
      <c r="S5" s="1"/>
      <c r="T5" s="1"/>
      <c r="U5" s="1"/>
      <c r="V5" s="1"/>
    </row>
    <row r="6" customFormat="false" ht="15.5" hidden="false" customHeight="false" outlineLevel="0" collapsed="false">
      <c r="A6" s="1" t="s">
        <v>120</v>
      </c>
      <c r="B6" s="1" t="s">
        <v>26</v>
      </c>
      <c r="C6" s="1" t="n">
        <v>19.89</v>
      </c>
      <c r="D6" s="1" t="n">
        <v>2</v>
      </c>
      <c r="E6" s="1" t="n">
        <v>13.18</v>
      </c>
      <c r="F6" s="1"/>
      <c r="G6" s="1" t="n">
        <v>6.64</v>
      </c>
      <c r="H6" s="1" t="n">
        <v>13.18</v>
      </c>
      <c r="I6" s="1" t="n">
        <v>1.2</v>
      </c>
      <c r="J6" s="1" t="n">
        <f aca="false">I6/E6</f>
        <v>0.0910470409711684</v>
      </c>
      <c r="K6" s="1" t="n">
        <f aca="false">J6*H6</f>
        <v>1.2</v>
      </c>
      <c r="L6" s="1" t="n">
        <f aca="false">H6/D6</f>
        <v>6.59</v>
      </c>
      <c r="M6" s="1" t="n">
        <f aca="false">E6/3</f>
        <v>4.39333333333333</v>
      </c>
      <c r="N6" s="1" t="n">
        <f aca="false">H6/K6</f>
        <v>10.9833333333333</v>
      </c>
      <c r="O6" s="1" t="n">
        <f aca="false">K6/H6*100</f>
        <v>9.10470409711684</v>
      </c>
      <c r="P6" s="1" t="s">
        <v>118</v>
      </c>
      <c r="Q6" s="1"/>
      <c r="R6" s="1"/>
      <c r="S6" s="1"/>
      <c r="T6" s="1"/>
      <c r="U6" s="1"/>
      <c r="V6" s="1"/>
    </row>
    <row r="7" customFormat="false" ht="15.5" hidden="false" customHeight="false" outlineLevel="0" collapsed="false">
      <c r="A7" s="1" t="s">
        <v>121</v>
      </c>
      <c r="B7" s="1" t="s">
        <v>28</v>
      </c>
      <c r="C7" s="1" t="n">
        <v>13.64</v>
      </c>
      <c r="D7" s="1" t="n">
        <v>1</v>
      </c>
      <c r="E7" s="1" t="n">
        <v>7.55</v>
      </c>
      <c r="F7" s="1"/>
      <c r="G7" s="1" t="n">
        <v>6.04</v>
      </c>
      <c r="H7" s="1" t="n">
        <v>7.55</v>
      </c>
      <c r="I7" s="1" t="n">
        <v>0.75</v>
      </c>
      <c r="J7" s="1" t="n">
        <f aca="false">I7/E7</f>
        <v>0.0993377483443709</v>
      </c>
      <c r="K7" s="1" t="n">
        <f aca="false">J7*H7</f>
        <v>0.75</v>
      </c>
      <c r="L7" s="1" t="n">
        <f aca="false">H7/D7</f>
        <v>7.55</v>
      </c>
      <c r="M7" s="1" t="n">
        <f aca="false">E7/3</f>
        <v>2.51666666666667</v>
      </c>
      <c r="N7" s="1" t="n">
        <f aca="false">H7/K7</f>
        <v>10.0666666666667</v>
      </c>
      <c r="O7" s="1" t="n">
        <f aca="false">K7/H7*100</f>
        <v>9.93377483443709</v>
      </c>
      <c r="P7" s="1" t="s">
        <v>122</v>
      </c>
      <c r="Q7" s="1"/>
      <c r="R7" s="1"/>
      <c r="S7" s="1"/>
      <c r="T7" s="1"/>
      <c r="U7" s="1"/>
      <c r="V7" s="1"/>
    </row>
    <row r="8" customFormat="false" ht="15.5" hidden="false" customHeight="false" outlineLevel="0" collapsed="false">
      <c r="A8" s="1" t="s">
        <v>123</v>
      </c>
      <c r="B8" s="1" t="s">
        <v>31</v>
      </c>
      <c r="C8" s="1" t="n">
        <v>65.61</v>
      </c>
      <c r="D8" s="1" t="n">
        <v>6</v>
      </c>
      <c r="E8" s="1" t="n">
        <v>25.93</v>
      </c>
      <c r="F8" s="1" t="n">
        <v>9.2</v>
      </c>
      <c r="G8" s="1" t="n">
        <v>10.08</v>
      </c>
      <c r="H8" s="1" t="n">
        <v>55.51</v>
      </c>
      <c r="I8" s="1" t="n">
        <v>2.33</v>
      </c>
      <c r="J8" s="1" t="n">
        <f aca="false">I8/E8</f>
        <v>0.0898573081372927</v>
      </c>
      <c r="K8" s="1" t="n">
        <f aca="false">J8*H8</f>
        <v>4.98797917470112</v>
      </c>
      <c r="L8" s="1" t="n">
        <f aca="false">H8/D8</f>
        <v>9.25166666666667</v>
      </c>
      <c r="M8" s="1" t="n">
        <f aca="false">E8/3</f>
        <v>8.64333333333333</v>
      </c>
      <c r="N8" s="1" t="n">
        <f aca="false">H8/K8</f>
        <v>11.1287553648069</v>
      </c>
      <c r="O8" s="1" t="n">
        <f aca="false">K8/H8*100</f>
        <v>8.98573081372927</v>
      </c>
      <c r="P8" s="1"/>
      <c r="Q8" s="1"/>
      <c r="R8" s="1"/>
      <c r="S8" s="1"/>
      <c r="T8" s="1"/>
      <c r="U8" s="1"/>
      <c r="V8" s="1"/>
    </row>
    <row r="9" customFormat="false" ht="15.5" hidden="false" customHeight="false" outlineLevel="0" collapsed="false">
      <c r="A9" s="1" t="s">
        <v>124</v>
      </c>
      <c r="B9" s="1" t="s">
        <v>33</v>
      </c>
      <c r="C9" s="1" t="n">
        <v>67.76</v>
      </c>
      <c r="D9" s="1" t="n">
        <v>7</v>
      </c>
      <c r="E9" s="1" t="n">
        <v>27.99</v>
      </c>
      <c r="F9" s="1" t="n">
        <v>11.3</v>
      </c>
      <c r="G9" s="1" t="n">
        <v>9.68</v>
      </c>
      <c r="H9" s="1" t="n">
        <v>58.02</v>
      </c>
      <c r="I9" s="1" t="n">
        <v>2.82</v>
      </c>
      <c r="J9" s="1" t="n">
        <f aca="false">I9/E9</f>
        <v>0.10075026795284</v>
      </c>
      <c r="K9" s="1" t="n">
        <f aca="false">J9*H9</f>
        <v>5.8455305466238</v>
      </c>
      <c r="L9" s="1" t="n">
        <f aca="false">H9/D9</f>
        <v>8.28857142857143</v>
      </c>
      <c r="M9" s="1" t="n">
        <f aca="false">E9/3</f>
        <v>9.33</v>
      </c>
      <c r="N9" s="1" t="n">
        <f aca="false">H9/K9</f>
        <v>9.92553191489362</v>
      </c>
      <c r="O9" s="1" t="n">
        <f aca="false">K9/H9*100</f>
        <v>10.075026795284</v>
      </c>
      <c r="P9" s="1"/>
      <c r="Q9" s="1"/>
      <c r="R9" s="1"/>
      <c r="S9" s="1"/>
      <c r="T9" s="1"/>
      <c r="U9" s="1"/>
      <c r="V9" s="1"/>
    </row>
    <row r="10" customFormat="false" ht="15.5" hidden="false" customHeight="false" outlineLevel="0" collapsed="false">
      <c r="A10" s="1" t="s">
        <v>125</v>
      </c>
      <c r="B10" s="1" t="s">
        <v>35</v>
      </c>
      <c r="C10" s="1" t="n">
        <v>66.49</v>
      </c>
      <c r="D10" s="1" t="n">
        <v>6</v>
      </c>
      <c r="E10" s="1" t="n">
        <v>25.1</v>
      </c>
      <c r="F10" s="1" t="n">
        <v>9.7</v>
      </c>
      <c r="G10" s="1" t="n">
        <v>10.67</v>
      </c>
      <c r="H10" s="1" t="n">
        <v>55.83</v>
      </c>
      <c r="I10" s="1" t="n">
        <v>2.53</v>
      </c>
      <c r="J10" s="1" t="n">
        <f aca="false">I10/E10</f>
        <v>0.100796812749004</v>
      </c>
      <c r="K10" s="1" t="n">
        <f aca="false">J10*H10</f>
        <v>5.62748605577689</v>
      </c>
      <c r="L10" s="1" t="n">
        <f aca="false">H10/D10</f>
        <v>9.305</v>
      </c>
      <c r="M10" s="1" t="n">
        <f aca="false">E10/3</f>
        <v>8.36666666666667</v>
      </c>
      <c r="N10" s="1" t="n">
        <f aca="false">H10/K10</f>
        <v>9.92094861660079</v>
      </c>
      <c r="O10" s="1" t="n">
        <f aca="false">K10/H10*100</f>
        <v>10.0796812749004</v>
      </c>
      <c r="P10" s="1"/>
      <c r="Q10" s="1"/>
      <c r="R10" s="1"/>
      <c r="S10" s="1"/>
      <c r="T10" s="1"/>
      <c r="U10" s="1"/>
      <c r="V10" s="1"/>
    </row>
    <row r="11" customFormat="false" ht="15.5" hidden="false" customHeight="false" outlineLevel="0" collapsed="false">
      <c r="A11" s="1" t="s">
        <v>126</v>
      </c>
      <c r="B11" s="1" t="s">
        <v>37</v>
      </c>
      <c r="C11" s="1" t="n">
        <v>64.98</v>
      </c>
      <c r="D11" s="1" t="n">
        <v>7</v>
      </c>
      <c r="E11" s="1" t="n">
        <v>22.87</v>
      </c>
      <c r="F11" s="1" t="n">
        <v>10</v>
      </c>
      <c r="G11" s="1" t="n">
        <v>8.89</v>
      </c>
      <c r="H11" s="1" t="n">
        <v>56.09</v>
      </c>
      <c r="I11" s="1" t="n">
        <v>2.25</v>
      </c>
      <c r="J11" s="1" t="n">
        <f aca="false">I11/E11</f>
        <v>0.0983821600349803</v>
      </c>
      <c r="K11" s="1" t="n">
        <f aca="false">J11*H11</f>
        <v>5.51825535636205</v>
      </c>
      <c r="L11" s="1" t="n">
        <f aca="false">H11/D11</f>
        <v>8.01285714285714</v>
      </c>
      <c r="M11" s="1" t="n">
        <f aca="false">E11/3</f>
        <v>7.62333333333333</v>
      </c>
      <c r="N11" s="1" t="n">
        <f aca="false">H11/K11</f>
        <v>10.1644444444444</v>
      </c>
      <c r="O11" s="1" t="n">
        <f aca="false">K11/H11*100</f>
        <v>9.83821600349803</v>
      </c>
      <c r="P11" s="1"/>
      <c r="Q11" s="1"/>
      <c r="R11" s="1"/>
      <c r="S11" s="1"/>
      <c r="T11" s="1"/>
      <c r="U11" s="1"/>
      <c r="V11" s="1"/>
    </row>
    <row r="12" customFormat="false" ht="15.5" hidden="false" customHeight="false" outlineLevel="0" collapsed="false">
      <c r="A12" s="1" t="s">
        <v>127</v>
      </c>
      <c r="B12" s="1" t="s">
        <v>39</v>
      </c>
      <c r="C12" s="1" t="n">
        <v>63.65</v>
      </c>
      <c r="D12" s="1" t="n">
        <v>7</v>
      </c>
      <c r="E12" s="1" t="n">
        <v>23.83</v>
      </c>
      <c r="F12" s="1" t="n">
        <v>11.3</v>
      </c>
      <c r="G12" s="1" t="n">
        <v>8.46</v>
      </c>
      <c r="H12" s="1" t="n">
        <v>55.15</v>
      </c>
      <c r="I12" s="1" t="n">
        <v>2.35</v>
      </c>
      <c r="J12" s="1" t="n">
        <f aca="false">I12/E12</f>
        <v>0.0986151909357952</v>
      </c>
      <c r="K12" s="1" t="n">
        <f aca="false">J12*H12</f>
        <v>5.43862778010911</v>
      </c>
      <c r="L12" s="1" t="n">
        <f aca="false">H12/D12</f>
        <v>7.87857142857143</v>
      </c>
      <c r="M12" s="1" t="n">
        <f aca="false">E12/3</f>
        <v>7.94333333333333</v>
      </c>
      <c r="N12" s="1" t="n">
        <f aca="false">H12/K12</f>
        <v>10.1404255319149</v>
      </c>
      <c r="O12" s="1" t="n">
        <f aca="false">K12/H12*100</f>
        <v>9.86151909357952</v>
      </c>
      <c r="P12" s="1"/>
      <c r="Q12" s="1"/>
      <c r="R12" s="1"/>
      <c r="S12" s="1"/>
      <c r="T12" s="1"/>
      <c r="U12" s="1"/>
      <c r="V12" s="1"/>
    </row>
    <row r="13" customFormat="false" ht="15.5" hidden="false" customHeight="false" outlineLevel="0" collapsed="false">
      <c r="A13" s="1" t="s">
        <v>128</v>
      </c>
      <c r="B13" s="1" t="s">
        <v>41</v>
      </c>
      <c r="C13" s="1" t="n">
        <v>56.77</v>
      </c>
      <c r="D13" s="1" t="n">
        <v>7</v>
      </c>
      <c r="E13" s="1" t="n">
        <v>20.32</v>
      </c>
      <c r="F13" s="1" t="n">
        <v>14.3</v>
      </c>
      <c r="G13" s="1" t="n">
        <v>10.48</v>
      </c>
      <c r="H13" s="1" t="n">
        <v>46.26</v>
      </c>
      <c r="I13" s="1" t="n">
        <v>2.04</v>
      </c>
      <c r="J13" s="1" t="n">
        <f aca="false">I13/E13</f>
        <v>0.100393700787402</v>
      </c>
      <c r="K13" s="1" t="n">
        <f aca="false">J13*H13</f>
        <v>4.6442125984252</v>
      </c>
      <c r="L13" s="1" t="n">
        <f aca="false">H13/D13</f>
        <v>6.60857142857143</v>
      </c>
      <c r="M13" s="1" t="n">
        <f aca="false">E13/3</f>
        <v>6.77333333333333</v>
      </c>
      <c r="N13" s="1" t="n">
        <f aca="false">H13/K13</f>
        <v>9.96078431372549</v>
      </c>
      <c r="O13" s="1" t="n">
        <f aca="false">K13/H13*100</f>
        <v>10.0393700787402</v>
      </c>
      <c r="P13" s="1"/>
      <c r="Q13" s="1"/>
      <c r="R13" s="1"/>
      <c r="S13" s="1"/>
      <c r="T13" s="1"/>
      <c r="U13" s="1"/>
      <c r="V13" s="1"/>
    </row>
    <row r="14" customFormat="false" ht="15.5" hidden="false" customHeight="false" outlineLevel="0" collapsed="false">
      <c r="A14" s="1" t="s">
        <v>129</v>
      </c>
      <c r="B14" s="1" t="s">
        <v>43</v>
      </c>
      <c r="C14" s="1" t="n">
        <v>64.45</v>
      </c>
      <c r="D14" s="1" t="n">
        <v>6</v>
      </c>
      <c r="E14" s="1" t="n">
        <v>25.91</v>
      </c>
      <c r="F14" s="1" t="n">
        <v>8.8</v>
      </c>
      <c r="G14" s="1" t="n">
        <v>9.55</v>
      </c>
      <c r="H14" s="1" t="n">
        <v>54.87</v>
      </c>
      <c r="I14" s="1" t="n">
        <v>2.62</v>
      </c>
      <c r="J14" s="1" t="n">
        <f aca="false">I14/E14</f>
        <v>0.101119258973369</v>
      </c>
      <c r="K14" s="1" t="n">
        <f aca="false">J14*H14</f>
        <v>5.54841373986878</v>
      </c>
      <c r="L14" s="1" t="n">
        <f aca="false">H14/D14</f>
        <v>9.145</v>
      </c>
      <c r="M14" s="1" t="n">
        <f aca="false">E14/3</f>
        <v>8.63666666666667</v>
      </c>
      <c r="N14" s="1" t="n">
        <f aca="false">H14/K14</f>
        <v>9.88931297709923</v>
      </c>
      <c r="O14" s="1" t="n">
        <f aca="false">K14/H14*100</f>
        <v>10.1119258973369</v>
      </c>
      <c r="P14" s="1"/>
      <c r="Q14" s="1"/>
      <c r="R14" s="1"/>
      <c r="S14" s="1"/>
      <c r="T14" s="1"/>
      <c r="U14" s="1"/>
      <c r="V14" s="1"/>
    </row>
    <row r="15" customFormat="false" ht="15.5" hidden="false" customHeight="false" outlineLevel="0" collapsed="false">
      <c r="A15" s="1" t="s">
        <v>130</v>
      </c>
      <c r="B15" s="1" t="s">
        <v>45</v>
      </c>
      <c r="C15" s="1" t="n">
        <v>77.99</v>
      </c>
      <c r="D15" s="1" t="n">
        <v>7</v>
      </c>
      <c r="E15" s="1" t="n">
        <v>23.89</v>
      </c>
      <c r="F15" s="1" t="n">
        <v>10.5</v>
      </c>
      <c r="G15" s="1" t="n">
        <v>13.07</v>
      </c>
      <c r="H15" s="1" t="n">
        <v>64.92</v>
      </c>
      <c r="I15" s="1" t="n">
        <v>2.57</v>
      </c>
      <c r="J15" s="1" t="n">
        <f aca="false">I15/E15</f>
        <v>0.10757639179573</v>
      </c>
      <c r="K15" s="1" t="n">
        <f aca="false">J15*H15</f>
        <v>6.98385935537882</v>
      </c>
      <c r="L15" s="1" t="n">
        <f aca="false">H15/D15</f>
        <v>9.27428571428571</v>
      </c>
      <c r="M15" s="1" t="n">
        <f aca="false">E15/3</f>
        <v>7.96333333333333</v>
      </c>
      <c r="N15" s="1" t="n">
        <f aca="false">H15/K15</f>
        <v>9.29571984435798</v>
      </c>
      <c r="O15" s="1" t="n">
        <f aca="false">K15/H15*100</f>
        <v>10.757639179573</v>
      </c>
      <c r="P15" s="1"/>
      <c r="Q15" s="1"/>
      <c r="R15" s="1"/>
      <c r="S15" s="1"/>
      <c r="T15" s="1"/>
      <c r="U15" s="1"/>
      <c r="V15" s="1"/>
    </row>
    <row r="16" customFormat="false" ht="15.5" hidden="false" customHeight="false" outlineLevel="0" collapsed="false">
      <c r="A16" s="1" t="s">
        <v>131</v>
      </c>
      <c r="B16" s="1" t="s">
        <v>47</v>
      </c>
      <c r="C16" s="1" t="n">
        <v>54.85</v>
      </c>
      <c r="D16" s="1" t="n">
        <v>6</v>
      </c>
      <c r="E16" s="1" t="n">
        <v>24.87</v>
      </c>
      <c r="F16" s="1" t="n">
        <v>11.9</v>
      </c>
      <c r="G16" s="1" t="n">
        <v>8.75</v>
      </c>
      <c r="H16" s="1" t="n">
        <v>46.09</v>
      </c>
      <c r="I16" s="1" t="n">
        <v>2.57</v>
      </c>
      <c r="J16" s="1" t="n">
        <f aca="false">I16/E16</f>
        <v>0.103337354242059</v>
      </c>
      <c r="K16" s="1" t="n">
        <f aca="false">J16*H16</f>
        <v>4.76281865701649</v>
      </c>
      <c r="L16" s="1" t="n">
        <f aca="false">H16/D16</f>
        <v>7.68166666666667</v>
      </c>
      <c r="M16" s="1" t="n">
        <f aca="false">E16/3</f>
        <v>8.29</v>
      </c>
      <c r="N16" s="1" t="n">
        <f aca="false">H16/K16</f>
        <v>9.67704280155642</v>
      </c>
      <c r="O16" s="1" t="n">
        <f aca="false">K16/H16*100</f>
        <v>10.3337354242059</v>
      </c>
      <c r="P16" s="1"/>
      <c r="Q16" s="1"/>
      <c r="R16" s="1"/>
      <c r="S16" s="1"/>
      <c r="T16" s="1"/>
      <c r="U16" s="1"/>
      <c r="V16" s="1"/>
    </row>
    <row r="17" customFormat="false" ht="15.5" hidden="false" customHeight="false" outlineLevel="0" collapsed="false">
      <c r="A17" s="1" t="s">
        <v>132</v>
      </c>
      <c r="B17" s="1" t="s">
        <v>49</v>
      </c>
      <c r="C17" s="1" t="n">
        <v>72.8</v>
      </c>
      <c r="D17" s="1" t="n">
        <v>7</v>
      </c>
      <c r="E17" s="1" t="n">
        <v>25.02</v>
      </c>
      <c r="F17" s="1" t="n">
        <v>10.5</v>
      </c>
      <c r="G17" s="1" t="n">
        <v>8.73</v>
      </c>
      <c r="H17" s="1" t="n">
        <v>64.07</v>
      </c>
      <c r="I17" s="1" t="n">
        <v>2.59</v>
      </c>
      <c r="J17" s="1" t="n">
        <f aca="false">I17/E17</f>
        <v>0.103517186250999</v>
      </c>
      <c r="K17" s="1" t="n">
        <f aca="false">J17*H17</f>
        <v>6.63234612310152</v>
      </c>
      <c r="L17" s="1" t="n">
        <f aca="false">H17/D17</f>
        <v>9.15285714285714</v>
      </c>
      <c r="M17" s="1" t="n">
        <f aca="false">E17/3</f>
        <v>8.34</v>
      </c>
      <c r="N17" s="1" t="n">
        <f aca="false">H17/K17</f>
        <v>9.66023166023166</v>
      </c>
      <c r="O17" s="1" t="n">
        <f aca="false">K17/H17*100</f>
        <v>10.3517186250999</v>
      </c>
      <c r="P17" s="1"/>
      <c r="Q17" s="1"/>
      <c r="R17" s="1"/>
      <c r="S17" s="1"/>
      <c r="T17" s="1"/>
      <c r="U17" s="1"/>
      <c r="V17" s="1"/>
    </row>
    <row r="18" customFormat="false" ht="15.5" hidden="false" customHeight="false" outlineLevel="0" collapsed="false">
      <c r="A18" s="1" t="s">
        <v>133</v>
      </c>
      <c r="B18" s="1" t="s">
        <v>51</v>
      </c>
      <c r="C18" s="1" t="n">
        <v>56.33</v>
      </c>
      <c r="D18" s="1" t="n">
        <v>9</v>
      </c>
      <c r="E18" s="1" t="n">
        <v>17.51</v>
      </c>
      <c r="F18" s="1" t="n">
        <v>12</v>
      </c>
      <c r="G18" s="1" t="n">
        <v>9.9</v>
      </c>
      <c r="H18" s="1" t="n">
        <v>46.42</v>
      </c>
      <c r="I18" s="1" t="n">
        <v>2.07</v>
      </c>
      <c r="J18" s="1" t="n">
        <f aca="false">I18/E18</f>
        <v>0.118218161050828</v>
      </c>
      <c r="K18" s="1" t="n">
        <f aca="false">J18*H18</f>
        <v>5.48768703597944</v>
      </c>
      <c r="L18" s="1" t="n">
        <f aca="false">H18/D18</f>
        <v>5.15777777777778</v>
      </c>
      <c r="M18" s="1" t="n">
        <f aca="false">E18/3</f>
        <v>5.83666666666667</v>
      </c>
      <c r="N18" s="1" t="n">
        <f aca="false">H18/K18</f>
        <v>8.45893719806763</v>
      </c>
      <c r="O18" s="1" t="n">
        <f aca="false">K18/H18*100</f>
        <v>11.8218161050828</v>
      </c>
      <c r="P18" s="1"/>
      <c r="Q18" s="1"/>
      <c r="R18" s="1"/>
      <c r="S18" s="1"/>
      <c r="T18" s="1"/>
      <c r="U18" s="1"/>
      <c r="V18" s="1"/>
    </row>
    <row r="19" customFormat="false" ht="15.5" hidden="false" customHeight="false" outlineLevel="0" collapsed="false">
      <c r="A19" s="1" t="s">
        <v>134</v>
      </c>
      <c r="B19" s="1" t="s">
        <v>53</v>
      </c>
      <c r="C19" s="1" t="n">
        <v>73.3</v>
      </c>
      <c r="D19" s="1" t="n">
        <v>11</v>
      </c>
      <c r="E19" s="1" t="n">
        <v>20.1</v>
      </c>
      <c r="F19" s="1"/>
      <c r="G19" s="1" t="n">
        <v>10.26</v>
      </c>
      <c r="H19" s="1" t="n">
        <v>63.05</v>
      </c>
      <c r="I19" s="1" t="n">
        <v>2.82</v>
      </c>
      <c r="J19" s="1" t="n">
        <f aca="false">I19/E19</f>
        <v>0.140298507462687</v>
      </c>
      <c r="K19" s="1" t="n">
        <f aca="false">J19*H19</f>
        <v>8.84582089552239</v>
      </c>
      <c r="L19" s="1" t="n">
        <f aca="false">H19/D19</f>
        <v>5.73181818181818</v>
      </c>
      <c r="M19" s="1" t="n">
        <f aca="false">E19/3</f>
        <v>6.7</v>
      </c>
      <c r="N19" s="1" t="n">
        <f aca="false">H19/K19</f>
        <v>7.12765957446808</v>
      </c>
      <c r="O19" s="1" t="n">
        <f aca="false">K19/H19*100</f>
        <v>14.0298507462687</v>
      </c>
      <c r="P19" s="1"/>
      <c r="Q19" s="1"/>
      <c r="R19" s="1"/>
      <c r="S19" s="1"/>
      <c r="T19" s="1"/>
      <c r="U19" s="1"/>
      <c r="V19" s="1"/>
    </row>
    <row r="20" customFormat="false" ht="15.5" hidden="false" customHeight="false" outlineLevel="0" collapsed="false">
      <c r="A20" s="1" t="s">
        <v>135</v>
      </c>
      <c r="B20" s="1" t="s">
        <v>55</v>
      </c>
      <c r="C20" s="1" t="n">
        <v>75.63</v>
      </c>
      <c r="D20" s="1" t="n">
        <v>7</v>
      </c>
      <c r="E20" s="1" t="n">
        <v>30.53</v>
      </c>
      <c r="F20" s="1" t="n">
        <v>11.7</v>
      </c>
      <c r="G20" s="1" t="n">
        <v>11.18</v>
      </c>
      <c r="H20" s="1" t="n">
        <v>64.06</v>
      </c>
      <c r="I20" s="1" t="n">
        <v>3.25</v>
      </c>
      <c r="J20" s="1" t="n">
        <f aca="false">I20/E20</f>
        <v>0.106452669505405</v>
      </c>
      <c r="K20" s="1" t="n">
        <f aca="false">J20*H20</f>
        <v>6.81935800851621</v>
      </c>
      <c r="L20" s="1" t="n">
        <f aca="false">H20/D20</f>
        <v>9.15142857142857</v>
      </c>
      <c r="M20" s="1" t="n">
        <f aca="false">E20/3</f>
        <v>10.1766666666667</v>
      </c>
      <c r="N20" s="1" t="n">
        <f aca="false">H20/K20</f>
        <v>9.39384615384616</v>
      </c>
      <c r="O20" s="1" t="n">
        <f aca="false">K20/H20*100</f>
        <v>10.6452669505405</v>
      </c>
      <c r="P20" s="1"/>
      <c r="Q20" s="1"/>
      <c r="R20" s="1"/>
      <c r="S20" s="1"/>
      <c r="T20" s="1"/>
      <c r="U20" s="1"/>
      <c r="V20" s="1"/>
    </row>
    <row r="21" customFormat="false" ht="15.5" hidden="false" customHeight="false" outlineLevel="0" collapsed="false">
      <c r="A21" s="1" t="s">
        <v>136</v>
      </c>
      <c r="B21" s="1" t="s">
        <v>57</v>
      </c>
      <c r="C21" s="1" t="n">
        <v>112.32</v>
      </c>
      <c r="D21" s="1" t="n">
        <v>10</v>
      </c>
      <c r="E21" s="1" t="n">
        <v>29.61</v>
      </c>
      <c r="F21" s="1" t="n">
        <v>10</v>
      </c>
      <c r="G21" s="1" t="n">
        <v>12.33</v>
      </c>
      <c r="H21" s="1" t="n">
        <v>99.98</v>
      </c>
      <c r="I21" s="1" t="n">
        <v>3.14</v>
      </c>
      <c r="J21" s="1" t="n">
        <f aca="false">I21/E21</f>
        <v>0.106045254981425</v>
      </c>
      <c r="K21" s="1" t="n">
        <f aca="false">J21*H21</f>
        <v>10.6024045930429</v>
      </c>
      <c r="L21" s="1" t="n">
        <f aca="false">H21/D21</f>
        <v>9.998</v>
      </c>
      <c r="M21" s="1" t="n">
        <f aca="false">E21/3</f>
        <v>9.87</v>
      </c>
      <c r="N21" s="1" t="n">
        <f aca="false">H21/K21</f>
        <v>9.42993630573248</v>
      </c>
      <c r="O21" s="1" t="n">
        <f aca="false">K21/H21*100</f>
        <v>10.6045254981425</v>
      </c>
      <c r="P21" s="1"/>
      <c r="Q21" s="1"/>
      <c r="R21" s="1"/>
      <c r="S21" s="1"/>
      <c r="T21" s="1"/>
      <c r="U21" s="1"/>
      <c r="V21" s="1"/>
    </row>
    <row r="22" customFormat="false" ht="15.5" hidden="false" customHeight="false" outlineLevel="0" collapsed="false">
      <c r="A22" s="1" t="s">
        <v>137</v>
      </c>
      <c r="B22" s="1" t="s">
        <v>59</v>
      </c>
      <c r="C22" s="1" t="n">
        <v>81.6</v>
      </c>
      <c r="D22" s="1" t="n">
        <v>7</v>
      </c>
      <c r="E22" s="1" t="n">
        <v>28.38</v>
      </c>
      <c r="F22" s="1" t="n">
        <v>10.4</v>
      </c>
      <c r="G22" s="1" t="n">
        <v>11.4</v>
      </c>
      <c r="H22" s="1" t="n">
        <v>70.19</v>
      </c>
      <c r="I22" s="1" t="n">
        <v>2.68</v>
      </c>
      <c r="J22" s="1" t="n">
        <f aca="false">I22/E22</f>
        <v>0.0944326990838619</v>
      </c>
      <c r="K22" s="1" t="n">
        <f aca="false">J22*H22</f>
        <v>6.62823114869626</v>
      </c>
      <c r="L22" s="1" t="n">
        <f aca="false">H22/D22</f>
        <v>10.0271428571429</v>
      </c>
      <c r="M22" s="1" t="n">
        <f aca="false">E22/3</f>
        <v>9.46</v>
      </c>
      <c r="N22" s="1" t="n">
        <f aca="false">H22/K22</f>
        <v>10.589552238806</v>
      </c>
      <c r="O22" s="1" t="n">
        <f aca="false">K22/H22*100</f>
        <v>9.44326990838619</v>
      </c>
      <c r="P22" s="1"/>
      <c r="Q22" s="1"/>
      <c r="R22" s="1"/>
      <c r="S22" s="1"/>
      <c r="T22" s="1"/>
      <c r="U22" s="1"/>
      <c r="V22" s="1"/>
    </row>
    <row r="23" customFormat="false" ht="15.5" hidden="false" customHeight="false" outlineLevel="0" collapsed="false">
      <c r="A23" s="1" t="s">
        <v>138</v>
      </c>
      <c r="B23" s="1" t="s">
        <v>61</v>
      </c>
      <c r="C23" s="1" t="n">
        <v>59.69</v>
      </c>
      <c r="D23" s="1" t="n">
        <v>6</v>
      </c>
      <c r="E23" s="1" t="n">
        <v>26.27</v>
      </c>
      <c r="F23" s="1" t="n">
        <v>11.9</v>
      </c>
      <c r="G23" s="1" t="n">
        <v>10.84</v>
      </c>
      <c r="H23" s="1" t="n">
        <v>48.92</v>
      </c>
      <c r="I23" s="1" t="n">
        <v>2.75</v>
      </c>
      <c r="J23" s="1" t="n">
        <f aca="false">I23/E23</f>
        <v>0.104682146935668</v>
      </c>
      <c r="K23" s="1" t="n">
        <f aca="false">J23*H23</f>
        <v>5.12105062809288</v>
      </c>
      <c r="L23" s="1" t="n">
        <f aca="false">H23/D23</f>
        <v>8.15333333333333</v>
      </c>
      <c r="M23" s="1" t="n">
        <f aca="false">E23/3</f>
        <v>8.75666666666667</v>
      </c>
      <c r="N23" s="1" t="n">
        <f aca="false">H23/K23</f>
        <v>9.55272727272727</v>
      </c>
      <c r="O23" s="1" t="n">
        <f aca="false">K23/H23*100</f>
        <v>10.4682146935668</v>
      </c>
      <c r="P23" s="1"/>
      <c r="Q23" s="1"/>
      <c r="R23" s="1"/>
      <c r="S23" s="1"/>
      <c r="T23" s="1"/>
      <c r="U23" s="1"/>
      <c r="V23" s="1"/>
    </row>
    <row r="24" customFormat="false" ht="15.5" hidden="false" customHeight="false" outlineLevel="0" collapsed="false">
      <c r="A24" s="1" t="s">
        <v>139</v>
      </c>
      <c r="B24" s="1" t="s">
        <v>63</v>
      </c>
      <c r="C24" s="1" t="n">
        <v>55.44</v>
      </c>
      <c r="D24" s="1" t="n">
        <v>8</v>
      </c>
      <c r="E24" s="1" t="n">
        <v>16.4</v>
      </c>
      <c r="F24" s="1"/>
      <c r="G24" s="1" t="n">
        <v>8.92</v>
      </c>
      <c r="H24" s="1" t="n">
        <v>46.22</v>
      </c>
      <c r="I24" s="1" t="n">
        <v>2.44</v>
      </c>
      <c r="J24" s="1" t="n">
        <f aca="false">I24/E24</f>
        <v>0.148780487804878</v>
      </c>
      <c r="K24" s="1" t="n">
        <f aca="false">J24*H24</f>
        <v>6.87663414634146</v>
      </c>
      <c r="L24" s="1" t="n">
        <f aca="false">H24/D24</f>
        <v>5.7775</v>
      </c>
      <c r="M24" s="1" t="n">
        <f aca="false">E24/3</f>
        <v>5.46666666666667</v>
      </c>
      <c r="N24" s="1" t="n">
        <f aca="false">H24/K24</f>
        <v>6.72131147540984</v>
      </c>
      <c r="O24" s="1" t="n">
        <f aca="false">K24/H24*100</f>
        <v>14.8780487804878</v>
      </c>
      <c r="P24" s="1"/>
      <c r="Q24" s="1"/>
      <c r="R24" s="1"/>
      <c r="S24" s="1"/>
      <c r="T24" s="1"/>
      <c r="U24" s="1"/>
      <c r="V24" s="1"/>
    </row>
    <row r="25" customFormat="false" ht="15.5" hidden="false" customHeight="false" outlineLevel="0" collapsed="false">
      <c r="A25" s="1" t="s">
        <v>140</v>
      </c>
      <c r="B25" s="1" t="s">
        <v>65</v>
      </c>
      <c r="C25" s="1" t="n">
        <v>50.5</v>
      </c>
      <c r="D25" s="1" t="n">
        <v>5</v>
      </c>
      <c r="E25" s="1" t="n">
        <v>28.58</v>
      </c>
      <c r="F25" s="1" t="n">
        <v>12.2</v>
      </c>
      <c r="G25" s="1" t="n">
        <v>9.84</v>
      </c>
      <c r="H25" s="1" t="n">
        <v>40.65</v>
      </c>
      <c r="I25" s="1" t="n">
        <v>3.24</v>
      </c>
      <c r="J25" s="1" t="n">
        <f aca="false">I25/E25</f>
        <v>0.113365990202939</v>
      </c>
      <c r="K25" s="1" t="n">
        <f aca="false">J25*H25</f>
        <v>4.60832750174948</v>
      </c>
      <c r="L25" s="1" t="n">
        <f aca="false">H25/D25</f>
        <v>8.13</v>
      </c>
      <c r="M25" s="1" t="n">
        <f aca="false">E25/3</f>
        <v>9.52666666666667</v>
      </c>
      <c r="N25" s="1" t="n">
        <f aca="false">H25/K25</f>
        <v>8.82098765432099</v>
      </c>
      <c r="O25" s="1" t="n">
        <f aca="false">K25/H25*100</f>
        <v>11.3365990202939</v>
      </c>
      <c r="P25" s="1"/>
      <c r="Q25" s="1"/>
      <c r="R25" s="1"/>
      <c r="S25" s="1"/>
      <c r="T25" s="1"/>
      <c r="U25" s="1"/>
      <c r="V25" s="1"/>
    </row>
    <row r="26" customFormat="false" ht="15.5" hidden="false" customHeight="false" outlineLevel="0" collapsed="false">
      <c r="A26" s="1" t="s">
        <v>141</v>
      </c>
      <c r="B26" s="1" t="s">
        <v>67</v>
      </c>
      <c r="C26" s="1" t="n">
        <v>102.03</v>
      </c>
      <c r="D26" s="1" t="n">
        <v>10</v>
      </c>
      <c r="E26" s="1" t="n">
        <v>28.77</v>
      </c>
      <c r="F26" s="1" t="n">
        <v>8.9</v>
      </c>
      <c r="G26" s="1" t="n">
        <v>12.13</v>
      </c>
      <c r="H26" s="1" t="n">
        <v>90.1</v>
      </c>
      <c r="I26" s="1" t="n">
        <v>2.6</v>
      </c>
      <c r="J26" s="1" t="n">
        <f aca="false">I26/E26</f>
        <v>0.0903719151894334</v>
      </c>
      <c r="K26" s="1" t="n">
        <f aca="false">J26*H26</f>
        <v>8.14250955856795</v>
      </c>
      <c r="L26" s="1" t="n">
        <f aca="false">H26/D26</f>
        <v>9.01</v>
      </c>
      <c r="M26" s="1" t="n">
        <f aca="false">E26/3</f>
        <v>9.59</v>
      </c>
      <c r="N26" s="1" t="n">
        <f aca="false">H26/K26</f>
        <v>11.0653846153846</v>
      </c>
      <c r="O26" s="1" t="n">
        <f aca="false">K26/H26*100</f>
        <v>9.03719151894334</v>
      </c>
      <c r="P26" s="1"/>
      <c r="Q26" s="1"/>
      <c r="R26" s="1"/>
      <c r="S26" s="1"/>
      <c r="T26" s="1"/>
      <c r="U26" s="1"/>
      <c r="V26" s="1"/>
    </row>
    <row r="27" customFormat="false" ht="15.5" hidden="false" customHeight="false" outlineLevel="0" collapsed="false">
      <c r="A27" s="1" t="s">
        <v>142</v>
      </c>
      <c r="B27" s="1" t="s">
        <v>69</v>
      </c>
      <c r="C27" s="1" t="n">
        <v>97.54</v>
      </c>
      <c r="D27" s="1" t="n">
        <v>9</v>
      </c>
      <c r="E27" s="1" t="n">
        <v>33.26</v>
      </c>
      <c r="F27" s="1" t="n">
        <v>8.8</v>
      </c>
      <c r="G27" s="1" t="n">
        <v>11.81</v>
      </c>
      <c r="H27" s="1" t="n">
        <v>85.88</v>
      </c>
      <c r="I27" s="1" t="n">
        <v>3.21</v>
      </c>
      <c r="J27" s="1" t="n">
        <f aca="false">I27/E27</f>
        <v>0.0965123271196633</v>
      </c>
      <c r="K27" s="1" t="n">
        <f aca="false">J27*H27</f>
        <v>8.28847865303668</v>
      </c>
      <c r="L27" s="1" t="n">
        <f aca="false">H27/D27</f>
        <v>9.54222222222222</v>
      </c>
      <c r="M27" s="1" t="n">
        <f aca="false">E27/3</f>
        <v>11.0866666666667</v>
      </c>
      <c r="N27" s="1" t="n">
        <f aca="false">H27/K27</f>
        <v>10.3613707165109</v>
      </c>
      <c r="O27" s="1" t="n">
        <f aca="false">K27/H27*100</f>
        <v>9.65123271196633</v>
      </c>
      <c r="P27" s="1"/>
      <c r="Q27" s="1"/>
      <c r="R27" s="1"/>
      <c r="S27" s="1"/>
      <c r="T27" s="1"/>
      <c r="U27" s="1"/>
      <c r="V27" s="1"/>
    </row>
    <row r="28" customFormat="false" ht="15.5" hidden="false" customHeight="false" outlineLevel="0" collapsed="false">
      <c r="A28" s="1" t="s">
        <v>143</v>
      </c>
      <c r="B28" s="1" t="s">
        <v>71</v>
      </c>
      <c r="C28" s="1" t="n">
        <v>95.82</v>
      </c>
      <c r="D28" s="1" t="n">
        <v>9</v>
      </c>
      <c r="E28" s="1" t="n">
        <v>30.57</v>
      </c>
      <c r="F28" s="1" t="n">
        <v>8.6</v>
      </c>
      <c r="G28" s="1" t="n">
        <v>11.26</v>
      </c>
      <c r="H28" s="1" t="n">
        <v>84.56</v>
      </c>
      <c r="I28" s="1" t="n">
        <v>2.67</v>
      </c>
      <c r="J28" s="1" t="n">
        <f aca="false">I28/E28</f>
        <v>0.0873405299313052</v>
      </c>
      <c r="K28" s="1" t="n">
        <f aca="false">J28*H28</f>
        <v>7.38551521099117</v>
      </c>
      <c r="L28" s="1" t="n">
        <f aca="false">H28/D28</f>
        <v>9.39555555555556</v>
      </c>
      <c r="M28" s="1" t="n">
        <f aca="false">E28/3</f>
        <v>10.19</v>
      </c>
      <c r="N28" s="1" t="n">
        <f aca="false">H28/K28</f>
        <v>11.4494382022472</v>
      </c>
      <c r="O28" s="1" t="n">
        <f aca="false">K28/H28*100</f>
        <v>8.73405299313052</v>
      </c>
      <c r="P28" s="1"/>
      <c r="Q28" s="1"/>
      <c r="R28" s="1"/>
      <c r="S28" s="1"/>
      <c r="T28" s="1"/>
      <c r="U28" s="1"/>
      <c r="V28" s="1"/>
    </row>
    <row r="29" customFormat="false" ht="15.5" hidden="false" customHeight="false" outlineLevel="0" collapsed="false">
      <c r="A29" s="1" t="s">
        <v>144</v>
      </c>
      <c r="B29" s="1" t="s">
        <v>73</v>
      </c>
      <c r="C29" s="1" t="n">
        <v>120.9</v>
      </c>
      <c r="D29" s="1" t="n">
        <v>10</v>
      </c>
      <c r="E29" s="1" t="n">
        <v>38.98</v>
      </c>
      <c r="F29" s="1" t="n">
        <v>9.5</v>
      </c>
      <c r="G29" s="1" t="n">
        <v>11.86</v>
      </c>
      <c r="H29" s="1" t="n">
        <v>109.02</v>
      </c>
      <c r="I29" s="1" t="n">
        <v>3.7</v>
      </c>
      <c r="J29" s="1" t="n">
        <f aca="false">I29/E29</f>
        <v>0.094920472036942</v>
      </c>
      <c r="K29" s="1" t="n">
        <f aca="false">J29*H29</f>
        <v>10.3482298614674</v>
      </c>
      <c r="L29" s="1" t="n">
        <f aca="false">H29/D29</f>
        <v>10.902</v>
      </c>
      <c r="M29" s="1" t="n">
        <f aca="false">E29/3</f>
        <v>12.9933333333333</v>
      </c>
      <c r="N29" s="1" t="n">
        <f aca="false">H29/K29</f>
        <v>10.5351351351351</v>
      </c>
      <c r="O29" s="1" t="n">
        <f aca="false">K29/H29*100</f>
        <v>9.4920472036942</v>
      </c>
      <c r="P29" s="1"/>
      <c r="Q29" s="1"/>
      <c r="R29" s="1"/>
      <c r="S29" s="1"/>
      <c r="T29" s="1"/>
      <c r="U29" s="1"/>
      <c r="V29" s="1"/>
    </row>
    <row r="30" customFormat="false" ht="15.5" hidden="false" customHeight="false" outlineLevel="0" collapsed="false">
      <c r="A30" s="1" t="s">
        <v>145</v>
      </c>
      <c r="B30" s="1" t="s">
        <v>75</v>
      </c>
      <c r="C30" s="1" t="n">
        <v>76.06</v>
      </c>
      <c r="D30" s="1" t="n">
        <v>7</v>
      </c>
      <c r="E30" s="1" t="n">
        <v>29.12</v>
      </c>
      <c r="F30" s="1" t="n">
        <v>9</v>
      </c>
      <c r="G30" s="1" t="n">
        <v>11.2</v>
      </c>
      <c r="H30" s="1" t="n">
        <v>64.93</v>
      </c>
      <c r="I30" s="1" t="n">
        <v>2.7</v>
      </c>
      <c r="J30" s="1" t="n">
        <f aca="false">I30/E30</f>
        <v>0.0927197802197802</v>
      </c>
      <c r="K30" s="1" t="n">
        <f aca="false">J30*H30</f>
        <v>6.02029532967033</v>
      </c>
      <c r="L30" s="1" t="n">
        <f aca="false">H30/D30</f>
        <v>9.27571428571429</v>
      </c>
      <c r="M30" s="1" t="n">
        <f aca="false">E30/3</f>
        <v>9.70666666666667</v>
      </c>
      <c r="N30" s="1" t="n">
        <f aca="false">H30/K30</f>
        <v>10.7851851851852</v>
      </c>
      <c r="O30" s="1" t="n">
        <f aca="false">K30/H30*100</f>
        <v>9.27197802197802</v>
      </c>
      <c r="P30" s="1"/>
      <c r="Q30" s="1"/>
      <c r="R30" s="1"/>
      <c r="S30" s="1"/>
      <c r="T30" s="1"/>
      <c r="U30" s="1"/>
      <c r="V30" s="1"/>
    </row>
    <row r="31" customFormat="false" ht="15.5" hidden="false" customHeight="false" outlineLevel="0" collapsed="false">
      <c r="A31" s="1" t="s">
        <v>146</v>
      </c>
      <c r="B31" s="1" t="s">
        <v>77</v>
      </c>
      <c r="C31" s="1" t="n">
        <v>60.89</v>
      </c>
      <c r="D31" s="1" t="n">
        <v>6</v>
      </c>
      <c r="E31" s="1" t="n">
        <v>24.45</v>
      </c>
      <c r="F31" s="1" t="n">
        <v>8.5</v>
      </c>
      <c r="G31" s="1" t="n">
        <v>11.32</v>
      </c>
      <c r="H31" s="1" t="n">
        <v>49.53</v>
      </c>
      <c r="I31" s="1" t="n">
        <v>2</v>
      </c>
      <c r="J31" s="1" t="n">
        <f aca="false">I31/E31</f>
        <v>0.081799591002045</v>
      </c>
      <c r="K31" s="1" t="n">
        <f aca="false">J31*H31</f>
        <v>4.05153374233129</v>
      </c>
      <c r="L31" s="1" t="n">
        <f aca="false">H31/D31</f>
        <v>8.255</v>
      </c>
      <c r="M31" s="1" t="n">
        <f aca="false">E31/3</f>
        <v>8.15</v>
      </c>
      <c r="N31" s="1" t="n">
        <f aca="false">H31/K31</f>
        <v>12.225</v>
      </c>
      <c r="O31" s="1" t="n">
        <f aca="false">K31/H31*100</f>
        <v>8.1799591002045</v>
      </c>
      <c r="P31" s="1"/>
      <c r="Q31" s="1"/>
      <c r="R31" s="1"/>
      <c r="S31" s="1"/>
      <c r="T31" s="1"/>
      <c r="U31" s="1"/>
      <c r="V31" s="1"/>
    </row>
    <row r="32" customFormat="false" ht="15.5" hidden="false" customHeight="false" outlineLevel="0" collapsed="false">
      <c r="A32" s="1" t="s">
        <v>147</v>
      </c>
      <c r="B32" s="1" t="s">
        <v>79</v>
      </c>
      <c r="C32" s="1" t="n">
        <v>75.13</v>
      </c>
      <c r="D32" s="1" t="n">
        <v>10</v>
      </c>
      <c r="E32" s="1" t="n">
        <v>19.85</v>
      </c>
      <c r="F32" s="1" t="n">
        <v>8.5</v>
      </c>
      <c r="G32" s="1" t="n">
        <v>8.99</v>
      </c>
      <c r="H32" s="1" t="n">
        <v>66.23</v>
      </c>
      <c r="I32" s="1" t="n">
        <v>1.97</v>
      </c>
      <c r="J32" s="1" t="n">
        <f aca="false">I32/E32</f>
        <v>0.0992443324937028</v>
      </c>
      <c r="K32" s="1" t="n">
        <f aca="false">J32*H32</f>
        <v>6.57295214105794</v>
      </c>
      <c r="L32" s="1" t="n">
        <f aca="false">H32/D32</f>
        <v>6.623</v>
      </c>
      <c r="M32" s="1" t="n">
        <f aca="false">E32/3</f>
        <v>6.61666666666667</v>
      </c>
      <c r="N32" s="1" t="n">
        <f aca="false">H32/K32</f>
        <v>10.0761421319797</v>
      </c>
      <c r="O32" s="1" t="n">
        <f aca="false">K32/H32*100</f>
        <v>9.92443324937028</v>
      </c>
      <c r="P32" s="1"/>
      <c r="Q32" s="1"/>
      <c r="R32" s="1"/>
      <c r="S32" s="1"/>
      <c r="T32" s="1"/>
      <c r="U32" s="1"/>
      <c r="V32" s="1"/>
    </row>
    <row r="33" customFormat="false" ht="15.5" hidden="false" customHeight="false" outlineLevel="0" collapsed="false">
      <c r="A33" s="1" t="s">
        <v>148</v>
      </c>
      <c r="B33" s="1" t="s">
        <v>81</v>
      </c>
      <c r="C33" s="1" t="n">
        <v>59.35</v>
      </c>
      <c r="D33" s="1" t="n">
        <v>8</v>
      </c>
      <c r="E33" s="1" t="n">
        <v>19.08</v>
      </c>
      <c r="F33" s="1" t="n">
        <v>9.5</v>
      </c>
      <c r="G33" s="1" t="n">
        <v>8.15</v>
      </c>
      <c r="H33" s="1" t="n">
        <v>51.16</v>
      </c>
      <c r="I33" s="1" t="n">
        <v>1.74</v>
      </c>
      <c r="J33" s="1" t="n">
        <f aca="false">I33/E33</f>
        <v>0.0911949685534591</v>
      </c>
      <c r="K33" s="1" t="n">
        <f aca="false">J33*H33</f>
        <v>4.66553459119497</v>
      </c>
      <c r="L33" s="1" t="n">
        <f aca="false">H33/D33</f>
        <v>6.395</v>
      </c>
      <c r="M33" s="1" t="n">
        <f aca="false">E33/3</f>
        <v>6.36</v>
      </c>
      <c r="N33" s="1" t="n">
        <f aca="false">H33/K33</f>
        <v>10.9655172413793</v>
      </c>
      <c r="O33" s="1" t="n">
        <f aca="false">K33/H33*100</f>
        <v>9.11949685534592</v>
      </c>
      <c r="P33" s="1"/>
      <c r="Q33" s="1"/>
      <c r="R33" s="1"/>
      <c r="S33" s="1"/>
      <c r="T33" s="1"/>
      <c r="U33" s="1"/>
      <c r="V33" s="1"/>
    </row>
    <row r="34" customFormat="false" ht="15.5" hidden="false" customHeight="false" outlineLevel="0" collapsed="false">
      <c r="A34" s="1" t="s">
        <v>149</v>
      </c>
      <c r="B34" s="1" t="s">
        <v>83</v>
      </c>
      <c r="C34" s="1" t="n">
        <v>75.61</v>
      </c>
      <c r="D34" s="1" t="n">
        <v>7</v>
      </c>
      <c r="E34" s="1" t="n">
        <v>29.46</v>
      </c>
      <c r="F34" s="1" t="n">
        <v>9.6</v>
      </c>
      <c r="G34" s="1" t="n">
        <v>10.48</v>
      </c>
      <c r="H34" s="1" t="n">
        <v>65.32</v>
      </c>
      <c r="I34" s="1" t="n">
        <v>2.94</v>
      </c>
      <c r="J34" s="1" t="n">
        <f aca="false">I34/E34</f>
        <v>0.0997963340122199</v>
      </c>
      <c r="K34" s="1" t="n">
        <f aca="false">J34*H34</f>
        <v>6.51869653767821</v>
      </c>
      <c r="L34" s="1" t="n">
        <f aca="false">H34/D34</f>
        <v>9.33142857142857</v>
      </c>
      <c r="M34" s="1" t="n">
        <f aca="false">E34/3</f>
        <v>9.82</v>
      </c>
      <c r="N34" s="1" t="n">
        <f aca="false">H34/K34</f>
        <v>10.0204081632653</v>
      </c>
      <c r="O34" s="1" t="n">
        <f aca="false">K34/H34*100</f>
        <v>9.97963340122199</v>
      </c>
      <c r="P34" s="1"/>
      <c r="Q34" s="1"/>
      <c r="R34" s="1"/>
      <c r="S34" s="1"/>
      <c r="T34" s="1"/>
      <c r="U34" s="1"/>
      <c r="V34" s="1"/>
    </row>
    <row r="35" customFormat="false" ht="15.5" hidden="false" customHeight="false" outlineLevel="0" collapsed="false">
      <c r="A35" s="1" t="s">
        <v>150</v>
      </c>
      <c r="B35" s="1" t="s">
        <v>85</v>
      </c>
      <c r="C35" s="1" t="n">
        <v>99.39</v>
      </c>
      <c r="D35" s="1" t="n">
        <v>7</v>
      </c>
      <c r="E35" s="1" t="n">
        <v>42.65</v>
      </c>
      <c r="F35" s="1" t="n">
        <v>9.5</v>
      </c>
      <c r="G35" s="1" t="n">
        <v>11.65</v>
      </c>
      <c r="H35" s="1" t="n">
        <v>87.73</v>
      </c>
      <c r="I35" s="1" t="n">
        <v>4.1</v>
      </c>
      <c r="J35" s="1" t="n">
        <f aca="false">I35/E35</f>
        <v>0.0961313012895662</v>
      </c>
      <c r="K35" s="1" t="n">
        <f aca="false">J35*H35</f>
        <v>8.43359906213365</v>
      </c>
      <c r="L35" s="1" t="n">
        <f aca="false">H35/D35</f>
        <v>12.5328571428571</v>
      </c>
      <c r="M35" s="1" t="n">
        <f aca="false">E35/3</f>
        <v>14.2166666666667</v>
      </c>
      <c r="N35" s="1" t="n">
        <f aca="false">H35/K35</f>
        <v>10.4024390243902</v>
      </c>
      <c r="O35" s="1" t="n">
        <f aca="false">K35/H35*100</f>
        <v>9.61313012895663</v>
      </c>
      <c r="P35" s="1"/>
      <c r="Q35" s="1"/>
      <c r="R35" s="1"/>
      <c r="S35" s="1"/>
      <c r="T35" s="1"/>
      <c r="U35" s="1"/>
      <c r="V35" s="1"/>
    </row>
    <row r="36" customFormat="false" ht="15.5" hidden="false" customHeight="false" outlineLevel="0" collapsed="false">
      <c r="A36" s="1" t="s">
        <v>151</v>
      </c>
      <c r="B36" s="1" t="s">
        <v>87</v>
      </c>
      <c r="C36" s="1" t="n">
        <v>54</v>
      </c>
      <c r="D36" s="1" t="n">
        <v>7</v>
      </c>
      <c r="E36" s="1" t="n">
        <v>22.38</v>
      </c>
      <c r="F36" s="1" t="n">
        <v>9</v>
      </c>
      <c r="G36" s="1" t="n">
        <v>9.46</v>
      </c>
      <c r="H36" s="1" t="n">
        <v>44.68</v>
      </c>
      <c r="I36" s="1" t="n">
        <v>1.88</v>
      </c>
      <c r="J36" s="1" t="n">
        <f aca="false">I36/E36</f>
        <v>0.0840035746201966</v>
      </c>
      <c r="K36" s="1" t="n">
        <f aca="false">J36*H36</f>
        <v>3.75327971403038</v>
      </c>
      <c r="L36" s="1" t="n">
        <f aca="false">H36/D36</f>
        <v>6.38285714285714</v>
      </c>
      <c r="M36" s="1" t="n">
        <f aca="false">E36/3</f>
        <v>7.46</v>
      </c>
      <c r="N36" s="1" t="n">
        <f aca="false">H36/K36</f>
        <v>11.9042553191489</v>
      </c>
      <c r="O36" s="1" t="n">
        <f aca="false">K36/H36*100</f>
        <v>8.40035746201966</v>
      </c>
      <c r="P36" s="1"/>
      <c r="Q36" s="1"/>
      <c r="R36" s="1"/>
      <c r="S36" s="1"/>
      <c r="T36" s="1"/>
      <c r="U36" s="1"/>
      <c r="V36" s="1"/>
    </row>
    <row r="37" customFormat="false" ht="15.5" hidden="false" customHeight="false" outlineLevel="0" collapsed="false">
      <c r="A37" s="1" t="s">
        <v>152</v>
      </c>
      <c r="B37" s="1" t="s">
        <v>89</v>
      </c>
      <c r="C37" s="1" t="n">
        <v>36.82</v>
      </c>
      <c r="D37" s="1" t="n">
        <v>4</v>
      </c>
      <c r="E37" s="1" t="n">
        <v>24.63</v>
      </c>
      <c r="F37" s="1" t="n">
        <v>8.7</v>
      </c>
      <c r="G37" s="1" t="n">
        <v>7.96</v>
      </c>
      <c r="H37" s="1" t="n">
        <v>28.91</v>
      </c>
      <c r="I37" s="1" t="n">
        <v>2.14</v>
      </c>
      <c r="J37" s="1" t="n">
        <f aca="false">I37/E37</f>
        <v>0.0868859114900528</v>
      </c>
      <c r="K37" s="1" t="n">
        <f aca="false">J37*H37</f>
        <v>2.51187170117743</v>
      </c>
      <c r="L37" s="1" t="n">
        <f aca="false">H37/D37</f>
        <v>7.2275</v>
      </c>
      <c r="M37" s="1" t="n">
        <f aca="false">E37/3</f>
        <v>8.21</v>
      </c>
      <c r="N37" s="1" t="n">
        <f aca="false">H37/K37</f>
        <v>11.5093457943925</v>
      </c>
      <c r="O37" s="1" t="n">
        <f aca="false">K37/H37*100</f>
        <v>8.68859114900528</v>
      </c>
      <c r="P37" s="1"/>
      <c r="Q37" s="1"/>
      <c r="R37" s="1"/>
      <c r="S37" s="1"/>
      <c r="T37" s="1"/>
      <c r="U37" s="1"/>
      <c r="V37" s="1"/>
    </row>
    <row r="38" customFormat="false" ht="15.5" hidden="false" customHeight="false" outlineLevel="0" collapsed="false">
      <c r="A38" s="1" t="s">
        <v>153</v>
      </c>
      <c r="B38" s="1" t="s">
        <v>91</v>
      </c>
      <c r="C38" s="1" t="n">
        <v>99.65</v>
      </c>
      <c r="D38" s="1" t="n">
        <v>10</v>
      </c>
      <c r="E38" s="1" t="n">
        <v>30.89</v>
      </c>
      <c r="F38" s="1" t="n">
        <v>10.6</v>
      </c>
      <c r="G38" s="1" t="n">
        <v>10.96</v>
      </c>
      <c r="H38" s="1" t="n">
        <v>88.73</v>
      </c>
      <c r="I38" s="1" t="n">
        <v>2.93</v>
      </c>
      <c r="J38" s="1" t="n">
        <f aca="false">I38/E38</f>
        <v>0.0948527031401748</v>
      </c>
      <c r="K38" s="1" t="n">
        <f aca="false">J38*H38</f>
        <v>8.41628034962771</v>
      </c>
      <c r="L38" s="1" t="n">
        <f aca="false">H38/D38</f>
        <v>8.873</v>
      </c>
      <c r="M38" s="1" t="n">
        <f aca="false">E38/3</f>
        <v>10.2966666666667</v>
      </c>
      <c r="N38" s="1" t="n">
        <f aca="false">H38/K38</f>
        <v>10.542662116041</v>
      </c>
      <c r="O38" s="1" t="n">
        <f aca="false">K38/H38*100</f>
        <v>9.48527031401748</v>
      </c>
      <c r="P38" s="1"/>
      <c r="Q38" s="1"/>
      <c r="R38" s="1"/>
      <c r="S38" s="1"/>
      <c r="T38" s="1"/>
      <c r="U38" s="1"/>
      <c r="V38" s="1"/>
    </row>
    <row r="39" customFormat="false" ht="15.5" hidden="false" customHeight="false" outlineLevel="0" collapsed="false">
      <c r="A39" s="1" t="s">
        <v>154</v>
      </c>
      <c r="B39" s="1" t="s">
        <v>93</v>
      </c>
      <c r="C39" s="1" t="n">
        <v>73.85</v>
      </c>
      <c r="D39" s="1" t="n">
        <v>8</v>
      </c>
      <c r="E39" s="1" t="n">
        <v>24.18</v>
      </c>
      <c r="F39" s="1" t="n">
        <v>8.7</v>
      </c>
      <c r="G39" s="1" t="n">
        <v>9.34</v>
      </c>
      <c r="H39" s="1" t="n">
        <v>64.54</v>
      </c>
      <c r="I39" s="1" t="n">
        <v>2.15</v>
      </c>
      <c r="J39" s="1" t="n">
        <f aca="false">I39/E39</f>
        <v>0.0889164598842018</v>
      </c>
      <c r="K39" s="1" t="n">
        <f aca="false">J39*H39</f>
        <v>5.73866832092639</v>
      </c>
      <c r="L39" s="1" t="n">
        <f aca="false">H39/D39</f>
        <v>8.0675</v>
      </c>
      <c r="M39" s="1" t="n">
        <f aca="false">E39/3</f>
        <v>8.06</v>
      </c>
      <c r="N39" s="1" t="n">
        <f aca="false">H39/K39</f>
        <v>11.246511627907</v>
      </c>
      <c r="O39" s="1" t="n">
        <f aca="false">K39/H39*100</f>
        <v>8.89164598842018</v>
      </c>
      <c r="P39" s="1"/>
      <c r="Q39" s="1"/>
      <c r="R39" s="1"/>
      <c r="S39" s="1"/>
      <c r="T39" s="1"/>
      <c r="U39" s="1"/>
      <c r="V39" s="1"/>
    </row>
    <row r="40" customFormat="false" ht="15.5" hidden="false" customHeight="false" outlineLevel="0" collapsed="false">
      <c r="A40" s="1" t="s">
        <v>155</v>
      </c>
      <c r="B40" s="1" t="s">
        <v>95</v>
      </c>
      <c r="C40" s="1" t="n">
        <v>109.96</v>
      </c>
      <c r="D40" s="1" t="n">
        <v>10</v>
      </c>
      <c r="E40" s="1" t="n">
        <v>33.26</v>
      </c>
      <c r="F40" s="1" t="n">
        <v>10</v>
      </c>
      <c r="G40" s="1" t="n">
        <v>12.19</v>
      </c>
      <c r="H40" s="1" t="n">
        <v>97.8</v>
      </c>
      <c r="I40" s="1" t="n">
        <v>2.99</v>
      </c>
      <c r="J40" s="1" t="n">
        <f aca="false">I40/E40</f>
        <v>0.0898977751052315</v>
      </c>
      <c r="K40" s="1" t="n">
        <f aca="false">J40*H40</f>
        <v>8.79200240529164</v>
      </c>
      <c r="L40" s="1" t="n">
        <f aca="false">H40/D40</f>
        <v>9.78</v>
      </c>
      <c r="M40" s="1" t="n">
        <f aca="false">E40/3</f>
        <v>11.0866666666667</v>
      </c>
      <c r="N40" s="1" t="n">
        <f aca="false">H40/K40</f>
        <v>11.123745819398</v>
      </c>
      <c r="O40" s="1" t="n">
        <f aca="false">K40/H40*100</f>
        <v>8.98977751052315</v>
      </c>
      <c r="P40" s="1"/>
      <c r="Q40" s="1"/>
      <c r="R40" s="1"/>
      <c r="S40" s="1"/>
      <c r="T40" s="1"/>
      <c r="U40" s="1"/>
      <c r="V40" s="1"/>
    </row>
    <row r="41" customFormat="false" ht="15.5" hidden="false" customHeight="false" outlineLevel="0" collapsed="false">
      <c r="A41" s="1" t="s">
        <v>156</v>
      </c>
      <c r="B41" s="1" t="s">
        <v>97</v>
      </c>
      <c r="C41" s="1" t="n">
        <v>83.39</v>
      </c>
      <c r="D41" s="1" t="n">
        <v>7</v>
      </c>
      <c r="E41" s="1" t="n">
        <v>22.43</v>
      </c>
      <c r="F41" s="1" t="n">
        <v>8.8</v>
      </c>
      <c r="G41" s="1" t="n">
        <v>9.18</v>
      </c>
      <c r="H41" s="1" t="n">
        <v>74.27</v>
      </c>
      <c r="I41" s="1" t="n">
        <v>1.89</v>
      </c>
      <c r="J41" s="1" t="n">
        <f aca="false">I41/E41</f>
        <v>0.0842621489077129</v>
      </c>
      <c r="K41" s="1" t="n">
        <f aca="false">J41*H41</f>
        <v>6.25814979937584</v>
      </c>
      <c r="L41" s="1" t="n">
        <f aca="false">H41/D41</f>
        <v>10.61</v>
      </c>
      <c r="M41" s="1" t="n">
        <f aca="false">E41/3</f>
        <v>7.47666666666667</v>
      </c>
      <c r="N41" s="1" t="n">
        <f aca="false">H41/K41</f>
        <v>11.8677248677249</v>
      </c>
      <c r="O41" s="1" t="n">
        <f aca="false">K41/H41*100</f>
        <v>8.42621489077129</v>
      </c>
      <c r="P41" s="1"/>
      <c r="Q41" s="1"/>
      <c r="R41" s="1"/>
      <c r="S41" s="1"/>
      <c r="T41" s="1"/>
      <c r="U41" s="1"/>
      <c r="V41" s="1"/>
    </row>
    <row r="42" customFormat="false" ht="15.5" hidden="false" customHeight="false" outlineLevel="0" collapsed="false">
      <c r="A42" s="1" t="s">
        <v>157</v>
      </c>
      <c r="B42" s="1" t="s">
        <v>99</v>
      </c>
      <c r="C42" s="1" t="n">
        <v>102.29</v>
      </c>
      <c r="D42" s="1" t="n">
        <v>9</v>
      </c>
      <c r="E42" s="1" t="n">
        <v>34.96</v>
      </c>
      <c r="F42" s="1" t="n">
        <v>8.9</v>
      </c>
      <c r="G42" s="1" t="n">
        <v>12.01</v>
      </c>
      <c r="H42" s="1" t="n">
        <v>90.36</v>
      </c>
      <c r="I42" s="1" t="n">
        <v>3.23</v>
      </c>
      <c r="J42" s="1" t="n">
        <f aca="false">I42/E42</f>
        <v>0.0923913043478261</v>
      </c>
      <c r="K42" s="1" t="n">
        <f aca="false">J42*H42</f>
        <v>8.34847826086957</v>
      </c>
      <c r="L42" s="1" t="n">
        <f aca="false">H42/D42</f>
        <v>10.04</v>
      </c>
      <c r="M42" s="1" t="n">
        <f aca="false">E42/3</f>
        <v>11.6533333333333</v>
      </c>
      <c r="N42" s="1" t="n">
        <f aca="false">H42/K42</f>
        <v>10.8235294117647</v>
      </c>
      <c r="O42" s="1" t="n">
        <f aca="false">K42/H42*100</f>
        <v>9.23913043478261</v>
      </c>
      <c r="P42" s="1"/>
      <c r="Q42" s="1"/>
      <c r="R42" s="1"/>
      <c r="S42" s="1"/>
      <c r="T42" s="1"/>
      <c r="U42" s="1"/>
      <c r="V42" s="1"/>
    </row>
    <row r="43" customFormat="false" ht="15.5" hidden="false" customHeight="false" outlineLevel="0" collapsed="false">
      <c r="A43" s="1" t="s">
        <v>158</v>
      </c>
      <c r="B43" s="1" t="s">
        <v>101</v>
      </c>
      <c r="C43" s="1" t="n">
        <v>101.74</v>
      </c>
      <c r="D43" s="1" t="n">
        <v>10</v>
      </c>
      <c r="E43" s="1" t="n">
        <v>30.43</v>
      </c>
      <c r="F43" s="1" t="n">
        <v>8.5</v>
      </c>
      <c r="G43" s="1" t="n">
        <v>10.52</v>
      </c>
      <c r="H43" s="1" t="n">
        <v>91.41</v>
      </c>
      <c r="I43" s="1" t="n">
        <v>2.65</v>
      </c>
      <c r="J43" s="1" t="n">
        <f aca="false">I43/E43</f>
        <v>0.0870851133749589</v>
      </c>
      <c r="K43" s="1" t="n">
        <f aca="false">J43*H43</f>
        <v>7.960450213605</v>
      </c>
      <c r="L43" s="1" t="n">
        <f aca="false">H43/D43</f>
        <v>9.141</v>
      </c>
      <c r="M43" s="1" t="n">
        <f aca="false">E43/3</f>
        <v>10.1433333333333</v>
      </c>
      <c r="N43" s="1" t="n">
        <f aca="false">H43/K43</f>
        <v>11.4830188679245</v>
      </c>
      <c r="O43" s="1" t="n">
        <f aca="false">K43/H43*100</f>
        <v>8.70851133749589</v>
      </c>
      <c r="P43" s="1"/>
      <c r="Q43" s="1"/>
      <c r="R43" s="1"/>
      <c r="S43" s="1"/>
      <c r="T43" s="1"/>
      <c r="U43" s="1"/>
      <c r="V43" s="1"/>
    </row>
    <row r="44" customFormat="false" ht="15.5" hidden="false" customHeight="false" outlineLevel="0" collapsed="false">
      <c r="A44" s="1" t="s">
        <v>159</v>
      </c>
      <c r="B44" s="1" t="s">
        <v>103</v>
      </c>
      <c r="C44" s="1" t="n">
        <v>90.99</v>
      </c>
      <c r="D44" s="1" t="n">
        <v>10</v>
      </c>
      <c r="E44" s="1" t="n">
        <v>29.54</v>
      </c>
      <c r="F44" s="1" t="n">
        <v>10.3</v>
      </c>
      <c r="G44" s="1" t="n">
        <v>11.31</v>
      </c>
      <c r="H44" s="1" t="n">
        <v>79.79</v>
      </c>
      <c r="I44" s="1" t="n">
        <v>2.94</v>
      </c>
      <c r="J44" s="1" t="n">
        <f aca="false">I44/E44</f>
        <v>0.0995260663507109</v>
      </c>
      <c r="K44" s="1" t="n">
        <f aca="false">J44*H44</f>
        <v>7.94118483412322</v>
      </c>
      <c r="L44" s="1" t="n">
        <f aca="false">H44/D44</f>
        <v>7.979</v>
      </c>
      <c r="M44" s="1" t="n">
        <f aca="false">E44/3</f>
        <v>9.84666666666667</v>
      </c>
      <c r="N44" s="1" t="n">
        <f aca="false">H44/K44</f>
        <v>10.0476190476191</v>
      </c>
      <c r="O44" s="1" t="n">
        <f aca="false">K44/H44*100</f>
        <v>9.95260663507109</v>
      </c>
      <c r="P44" s="1"/>
      <c r="Q44" s="1"/>
      <c r="R44" s="1"/>
      <c r="S44" s="1"/>
      <c r="T44" s="1"/>
      <c r="U44" s="1"/>
      <c r="V44" s="1"/>
    </row>
    <row r="45" customFormat="false" ht="15.5" hidden="false" customHeight="false" outlineLevel="0" collapsed="false">
      <c r="A45" s="1" t="s">
        <v>160</v>
      </c>
      <c r="B45" s="1" t="s">
        <v>105</v>
      </c>
      <c r="C45" s="1" t="n">
        <v>114.48</v>
      </c>
      <c r="D45" s="1" t="n">
        <v>9</v>
      </c>
      <c r="E45" s="1" t="n">
        <v>41.75</v>
      </c>
      <c r="F45" s="1" t="n">
        <v>9.8</v>
      </c>
      <c r="G45" s="1" t="n">
        <v>10.24</v>
      </c>
      <c r="H45" s="1" t="n">
        <v>104.35</v>
      </c>
      <c r="I45" s="1" t="n">
        <v>4.09</v>
      </c>
      <c r="J45" s="1" t="n">
        <f aca="false">I45/E45</f>
        <v>0.0979640718562874</v>
      </c>
      <c r="K45" s="1" t="n">
        <f aca="false">J45*H45</f>
        <v>10.2225508982036</v>
      </c>
      <c r="L45" s="1" t="n">
        <f aca="false">H45/D45</f>
        <v>11.5944444444444</v>
      </c>
      <c r="M45" s="1" t="n">
        <f aca="false">E45/3</f>
        <v>13.9166666666667</v>
      </c>
      <c r="N45" s="1" t="n">
        <f aca="false">H45/K45</f>
        <v>10.2078239608802</v>
      </c>
      <c r="O45" s="1" t="n">
        <f aca="false">K45/H45*100</f>
        <v>9.79640718562874</v>
      </c>
      <c r="P45" s="1"/>
      <c r="Q45" s="1"/>
      <c r="R45" s="1"/>
      <c r="S45" s="1"/>
      <c r="T45" s="1"/>
      <c r="U45" s="1"/>
      <c r="V45" s="1"/>
    </row>
    <row r="46" customFormat="false" ht="15.5" hidden="false" customHeight="false" outlineLevel="0" collapsed="false">
      <c r="A46" s="1" t="s">
        <v>161</v>
      </c>
      <c r="B46" s="1" t="s">
        <v>107</v>
      </c>
      <c r="C46" s="1" t="n">
        <v>79.52</v>
      </c>
      <c r="D46" s="1" t="n">
        <v>9</v>
      </c>
      <c r="E46" s="1" t="n">
        <v>25.56</v>
      </c>
      <c r="F46" s="1" t="n">
        <v>10.6</v>
      </c>
      <c r="G46" s="1" t="n">
        <v>10.24</v>
      </c>
      <c r="H46" s="1" t="n">
        <v>69.35</v>
      </c>
      <c r="I46" s="1" t="n">
        <v>2.54</v>
      </c>
      <c r="J46" s="1" t="n">
        <f aca="false">I46/E46</f>
        <v>0.0993740219092332</v>
      </c>
      <c r="K46" s="1" t="n">
        <f aca="false">J46*H46</f>
        <v>6.89158841940532</v>
      </c>
      <c r="L46" s="1" t="n">
        <f aca="false">H46/D46</f>
        <v>7.70555555555556</v>
      </c>
      <c r="M46" s="1" t="n">
        <f aca="false">E46/3</f>
        <v>8.52</v>
      </c>
      <c r="N46" s="1" t="n">
        <f aca="false">H46/K46</f>
        <v>10.0629921259842</v>
      </c>
      <c r="O46" s="1" t="n">
        <f aca="false">K46/H46*100</f>
        <v>9.93740219092332</v>
      </c>
      <c r="P46" s="1"/>
      <c r="Q46" s="1"/>
      <c r="R46" s="1"/>
      <c r="S46" s="1"/>
      <c r="T46" s="1"/>
      <c r="U46" s="1"/>
      <c r="V46" s="1"/>
    </row>
    <row r="47" customFormat="false" ht="15.5" hidden="false" customHeight="false" outlineLevel="0" collapsed="false">
      <c r="A47" s="1" t="s">
        <v>162</v>
      </c>
      <c r="B47" s="1" t="s">
        <v>109</v>
      </c>
      <c r="C47" s="1" t="n">
        <v>95.9</v>
      </c>
      <c r="D47" s="1" t="n">
        <v>9</v>
      </c>
      <c r="E47" s="1" t="n">
        <v>31.73</v>
      </c>
      <c r="F47" s="1" t="n">
        <v>12.5</v>
      </c>
      <c r="G47" s="1" t="n">
        <v>9.55</v>
      </c>
      <c r="H47" s="1" t="n">
        <v>86.3</v>
      </c>
      <c r="I47" s="1" t="n">
        <v>3.24</v>
      </c>
      <c r="J47" s="1" t="n">
        <f aca="false">I47/E47</f>
        <v>0.102111566341002</v>
      </c>
      <c r="K47" s="1" t="n">
        <f aca="false">J47*H47</f>
        <v>8.81222817522849</v>
      </c>
      <c r="L47" s="1" t="n">
        <f aca="false">H47/D47</f>
        <v>9.58888888888889</v>
      </c>
      <c r="M47" s="1" t="n">
        <f aca="false">E47/3</f>
        <v>10.5766666666667</v>
      </c>
      <c r="N47" s="1" t="n">
        <f aca="false">H47/K47</f>
        <v>9.79320987654321</v>
      </c>
      <c r="O47" s="1" t="n">
        <f aca="false">K47/H47*100</f>
        <v>10.2111566341002</v>
      </c>
      <c r="P47" s="1"/>
      <c r="Q47" s="1"/>
      <c r="R47" s="1"/>
      <c r="S47" s="1"/>
      <c r="T47" s="1"/>
      <c r="U47" s="1"/>
      <c r="V47" s="1"/>
    </row>
    <row r="48" customFormat="false" ht="15.5" hidden="false" customHeight="false" outlineLevel="0" collapsed="false">
      <c r="A48" s="1" t="s">
        <v>163</v>
      </c>
      <c r="B48" s="1" t="s">
        <v>111</v>
      </c>
      <c r="C48" s="1" t="n">
        <v>68.05</v>
      </c>
      <c r="D48" s="1" t="n">
        <v>9</v>
      </c>
      <c r="E48" s="1" t="n">
        <v>20.32</v>
      </c>
      <c r="F48" s="1" t="n">
        <v>11.4</v>
      </c>
      <c r="G48" s="1" t="n">
        <v>10.89</v>
      </c>
      <c r="H48" s="1" t="n">
        <v>57.27</v>
      </c>
      <c r="I48" s="1" t="n">
        <v>2.4</v>
      </c>
      <c r="J48" s="1" t="n">
        <f aca="false">I48/E48</f>
        <v>0.118110236220472</v>
      </c>
      <c r="K48" s="1" t="n">
        <f aca="false">J48*H48</f>
        <v>6.76417322834646</v>
      </c>
      <c r="L48" s="1" t="n">
        <f aca="false">H48/D48</f>
        <v>6.36333333333333</v>
      </c>
      <c r="M48" s="1" t="n">
        <f aca="false">E48/3</f>
        <v>6.77333333333333</v>
      </c>
      <c r="N48" s="1" t="n">
        <f aca="false">H48/K48</f>
        <v>8.46666666666667</v>
      </c>
      <c r="O48" s="1" t="n">
        <f aca="false">K48/H48*100</f>
        <v>11.8110236220472</v>
      </c>
      <c r="P48" s="1"/>
      <c r="Q48" s="1"/>
      <c r="R48" s="1"/>
      <c r="S48" s="1"/>
      <c r="T48" s="1"/>
      <c r="U48" s="1"/>
      <c r="V48" s="1"/>
    </row>
    <row r="49" customFormat="false" ht="15.5" hidden="false" customHeight="false" outlineLevel="0" collapsed="false">
      <c r="A49" s="1" t="s">
        <v>164</v>
      </c>
      <c r="B49" s="1" t="s">
        <v>113</v>
      </c>
      <c r="C49" s="1" t="n">
        <v>131.02</v>
      </c>
      <c r="D49" s="1" t="n">
        <v>10</v>
      </c>
      <c r="E49" s="1" t="n">
        <v>35.96</v>
      </c>
      <c r="F49" s="1" t="n">
        <v>10.5</v>
      </c>
      <c r="G49" s="1" t="n">
        <v>14.05</v>
      </c>
      <c r="H49" s="1" t="n">
        <v>116.92</v>
      </c>
      <c r="I49" s="1" t="n">
        <v>3.46</v>
      </c>
      <c r="J49" s="1" t="n">
        <f aca="false">I49/E49</f>
        <v>0.096218020022247</v>
      </c>
      <c r="K49" s="1" t="n">
        <f aca="false">J49*H49</f>
        <v>11.2498109010011</v>
      </c>
      <c r="L49" s="1" t="n">
        <f aca="false">H49/D49</f>
        <v>11.692</v>
      </c>
      <c r="M49" s="1" t="n">
        <f aca="false">E49/3</f>
        <v>11.9866666666667</v>
      </c>
      <c r="N49" s="1" t="n">
        <f aca="false">H49/K49</f>
        <v>10.393063583815</v>
      </c>
      <c r="O49" s="1" t="n">
        <f aca="false">K49/H49*100</f>
        <v>9.6218020022247</v>
      </c>
      <c r="P49" s="1"/>
      <c r="Q49" s="1"/>
      <c r="R49" s="1"/>
      <c r="S49" s="1"/>
      <c r="T49" s="1"/>
      <c r="U49" s="1"/>
      <c r="V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1" activeCellId="0" sqref="O1"/>
    </sheetView>
  </sheetViews>
  <sheetFormatPr defaultRowHeight="15.5" zeroHeight="false" outlineLevelRow="0" outlineLevelCol="0"/>
  <cols>
    <col collapsed="false" customWidth="true" hidden="false" outlineLevel="0" max="1025" min="1" style="0" width="10.66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114</v>
      </c>
    </row>
    <row r="2" customFormat="false" ht="15.5" hidden="false" customHeight="false" outlineLevel="0" collapsed="false">
      <c r="A2" s="1" t="s">
        <v>165</v>
      </c>
      <c r="B2" s="1" t="s">
        <v>16</v>
      </c>
      <c r="C2" s="1" t="n">
        <v>72.2</v>
      </c>
      <c r="D2" s="1" t="n">
        <v>8</v>
      </c>
      <c r="E2" s="1" t="n">
        <v>26.82</v>
      </c>
      <c r="F2" s="1" t="n">
        <v>8.4</v>
      </c>
      <c r="G2" s="1" t="n">
        <v>9.18</v>
      </c>
      <c r="H2" s="1" t="n">
        <v>62.88</v>
      </c>
      <c r="I2" s="1" t="n">
        <v>2.42</v>
      </c>
      <c r="J2" s="1" t="n">
        <f aca="false">I2/E2</f>
        <v>0.0902311707680835</v>
      </c>
      <c r="K2" s="1" t="n">
        <f aca="false">J2*H2</f>
        <v>5.67373601789709</v>
      </c>
      <c r="L2" s="1" t="n">
        <f aca="false">H2/D2</f>
        <v>7.86</v>
      </c>
      <c r="M2" s="1" t="n">
        <f aca="false">E2/3</f>
        <v>8.94</v>
      </c>
      <c r="N2" s="1" t="n">
        <f aca="false">H2/K2</f>
        <v>11.0826446280992</v>
      </c>
      <c r="O2" s="1" t="n">
        <f aca="false">K2/H2*100</f>
        <v>9.02311707680835</v>
      </c>
      <c r="P2" s="1"/>
      <c r="Q2" s="1"/>
      <c r="R2" s="1"/>
      <c r="S2" s="1"/>
      <c r="T2" s="1"/>
      <c r="U2" s="1"/>
      <c r="V2" s="1"/>
    </row>
    <row r="3" customFormat="false" ht="15.5" hidden="false" customHeight="false" outlineLevel="0" collapsed="false">
      <c r="A3" s="1" t="s">
        <v>166</v>
      </c>
      <c r="B3" s="1" t="s">
        <v>18</v>
      </c>
      <c r="C3" s="1" t="n">
        <v>75.04</v>
      </c>
      <c r="D3" s="1" t="n">
        <v>7</v>
      </c>
      <c r="E3" s="1" t="n">
        <v>28.05</v>
      </c>
      <c r="F3" s="1" t="n">
        <v>9.8</v>
      </c>
      <c r="G3" s="1" t="n">
        <v>11.49</v>
      </c>
      <c r="H3" s="1" t="n">
        <v>63.6</v>
      </c>
      <c r="I3" s="1" t="n">
        <v>2.85</v>
      </c>
      <c r="J3" s="1" t="n">
        <f aca="false">I3/E3</f>
        <v>0.101604278074866</v>
      </c>
      <c r="K3" s="1" t="n">
        <f aca="false">J3*H3</f>
        <v>6.4620320855615</v>
      </c>
      <c r="L3" s="1" t="n">
        <f aca="false">H3/D3</f>
        <v>9.08571428571429</v>
      </c>
      <c r="M3" s="1" t="n">
        <f aca="false">E3/3</f>
        <v>9.35</v>
      </c>
      <c r="N3" s="1" t="n">
        <f aca="false">H3/K3</f>
        <v>9.8421052631579</v>
      </c>
      <c r="O3" s="1" t="n">
        <f aca="false">K3/H3*100</f>
        <v>10.1604278074866</v>
      </c>
      <c r="P3" s="1"/>
      <c r="Q3" s="1"/>
      <c r="R3" s="1"/>
      <c r="S3" s="1" t="n">
        <v>6.09</v>
      </c>
      <c r="T3" s="1"/>
      <c r="U3" s="1"/>
      <c r="V3" s="1"/>
    </row>
    <row r="4" customFormat="false" ht="15.5" hidden="false" customHeight="false" outlineLevel="0" collapsed="false">
      <c r="A4" s="1" t="s">
        <v>167</v>
      </c>
      <c r="B4" s="1" t="s">
        <v>20</v>
      </c>
      <c r="C4" s="1" t="n">
        <v>35.44</v>
      </c>
      <c r="D4" s="1" t="n">
        <v>3</v>
      </c>
      <c r="E4" s="1" t="n">
        <v>30.16</v>
      </c>
      <c r="F4" s="1"/>
      <c r="G4" s="1" t="n">
        <v>5.25</v>
      </c>
      <c r="H4" s="1" t="n">
        <v>30.13</v>
      </c>
      <c r="I4" s="1" t="n">
        <v>2.89</v>
      </c>
      <c r="J4" s="1" t="n">
        <f aca="false">I4/E4</f>
        <v>0.0958222811671088</v>
      </c>
      <c r="K4" s="1" t="n">
        <f aca="false">J4*H4</f>
        <v>2.88712533156499</v>
      </c>
      <c r="L4" s="1" t="n">
        <f aca="false">H4/D4</f>
        <v>10.0433333333333</v>
      </c>
      <c r="M4" s="1" t="n">
        <f aca="false">E4/3</f>
        <v>10.0533333333333</v>
      </c>
      <c r="N4" s="1" t="n">
        <f aca="false">H4/K4</f>
        <v>10.4359861591695</v>
      </c>
      <c r="O4" s="1" t="n">
        <f aca="false">K4/H4*100</f>
        <v>9.58222811671088</v>
      </c>
      <c r="P4" s="1" t="s">
        <v>168</v>
      </c>
      <c r="Q4" s="1"/>
      <c r="R4" s="1"/>
      <c r="S4" s="1"/>
      <c r="T4" s="1"/>
      <c r="U4" s="1"/>
      <c r="V4" s="1"/>
    </row>
    <row r="5" customFormat="false" ht="15.5" hidden="false" customHeight="false" outlineLevel="0" collapsed="false">
      <c r="A5" s="1" t="s">
        <v>169</v>
      </c>
      <c r="B5" s="1" t="s">
        <v>23</v>
      </c>
      <c r="C5" s="1" t="n">
        <v>60.9</v>
      </c>
      <c r="D5" s="1" t="n">
        <v>5</v>
      </c>
      <c r="E5" s="1" t="n">
        <v>28.978</v>
      </c>
      <c r="F5" s="1" t="n">
        <v>9.8</v>
      </c>
      <c r="G5" s="1" t="n">
        <v>7.93</v>
      </c>
      <c r="H5" s="1" t="n">
        <v>52.9</v>
      </c>
      <c r="I5" s="1" t="n">
        <v>2.88</v>
      </c>
      <c r="J5" s="1" t="n">
        <f aca="false">I5/E5</f>
        <v>0.0993857409068949</v>
      </c>
      <c r="K5" s="1" t="n">
        <f aca="false">J5*H5</f>
        <v>5.25750569397474</v>
      </c>
      <c r="L5" s="1" t="n">
        <f aca="false">H5/D5</f>
        <v>10.58</v>
      </c>
      <c r="M5" s="1" t="n">
        <f aca="false">E5/3</f>
        <v>9.65933333333333</v>
      </c>
      <c r="N5" s="1" t="n">
        <f aca="false">H5/K5</f>
        <v>10.0618055555556</v>
      </c>
      <c r="O5" s="1" t="n">
        <f aca="false">K5/H5*100</f>
        <v>9.93857409068949</v>
      </c>
      <c r="P5" s="1"/>
      <c r="Q5" s="1"/>
      <c r="R5" s="1"/>
      <c r="S5" s="1"/>
      <c r="T5" s="1"/>
      <c r="U5" s="1"/>
      <c r="V5" s="1"/>
    </row>
    <row r="6" customFormat="false" ht="15.5" hidden="false" customHeight="false" outlineLevel="0" collapsed="false">
      <c r="A6" s="1" t="s">
        <v>170</v>
      </c>
      <c r="B6" s="1" t="s">
        <v>26</v>
      </c>
      <c r="C6" s="1" t="n">
        <v>80.78</v>
      </c>
      <c r="D6" s="1" t="n">
        <v>9</v>
      </c>
      <c r="E6" s="1" t="n">
        <v>24.23</v>
      </c>
      <c r="F6" s="1" t="n">
        <v>8.5</v>
      </c>
      <c r="G6" s="1" t="n">
        <v>12.15</v>
      </c>
      <c r="H6" s="1" t="n">
        <v>68.38</v>
      </c>
      <c r="I6" s="1" t="n">
        <v>2.18</v>
      </c>
      <c r="J6" s="1" t="n">
        <f aca="false">I6/E6</f>
        <v>0.0899711101939744</v>
      </c>
      <c r="K6" s="1" t="n">
        <f aca="false">J6*H6</f>
        <v>6.15222451506397</v>
      </c>
      <c r="L6" s="1" t="n">
        <f aca="false">H6/D6</f>
        <v>7.59777777777778</v>
      </c>
      <c r="M6" s="1" t="n">
        <f aca="false">E6/3</f>
        <v>8.07666666666667</v>
      </c>
      <c r="N6" s="1" t="n">
        <f aca="false">H6/K6</f>
        <v>11.1146788990826</v>
      </c>
      <c r="O6" s="1" t="n">
        <f aca="false">K6/H6*100</f>
        <v>8.99711101939744</v>
      </c>
      <c r="P6" s="1"/>
      <c r="Q6" s="1"/>
      <c r="R6" s="1"/>
      <c r="S6" s="1"/>
      <c r="T6" s="1"/>
      <c r="U6" s="1"/>
      <c r="V6" s="1"/>
    </row>
    <row r="7" customFormat="false" ht="15.5" hidden="false" customHeight="false" outlineLevel="0" collapsed="false">
      <c r="A7" s="1" t="s">
        <v>171</v>
      </c>
      <c r="B7" s="1" t="s">
        <v>28</v>
      </c>
      <c r="C7" s="1" t="n">
        <v>99.37</v>
      </c>
      <c r="D7" s="1" t="n">
        <v>9</v>
      </c>
      <c r="E7" s="1" t="n">
        <v>21.67</v>
      </c>
      <c r="F7" s="1" t="n">
        <v>10.6</v>
      </c>
      <c r="G7" s="1" t="n">
        <v>13.11</v>
      </c>
      <c r="H7" s="1" t="n">
        <v>86.31</v>
      </c>
      <c r="I7" s="1" t="n">
        <v>1.95</v>
      </c>
      <c r="J7" s="1" t="n">
        <f aca="false">I7/E7</f>
        <v>0.0899861559760037</v>
      </c>
      <c r="K7" s="1" t="n">
        <f aca="false">J7*H7</f>
        <v>7.76670512228888</v>
      </c>
      <c r="L7" s="1" t="n">
        <f aca="false">H7/D7</f>
        <v>9.59</v>
      </c>
      <c r="M7" s="1" t="n">
        <f aca="false">E7/3</f>
        <v>7.22333333333333</v>
      </c>
      <c r="N7" s="1" t="n">
        <f aca="false">H7/K7</f>
        <v>11.1128205128205</v>
      </c>
      <c r="O7" s="1" t="n">
        <f aca="false">K7/H7*100</f>
        <v>8.99861559760037</v>
      </c>
      <c r="P7" s="1"/>
      <c r="Q7" s="1"/>
      <c r="R7" s="1"/>
      <c r="S7" s="1"/>
      <c r="T7" s="1"/>
      <c r="U7" s="1"/>
      <c r="V7" s="1"/>
    </row>
    <row r="8" customFormat="false" ht="15.5" hidden="false" customHeight="false" outlineLevel="0" collapsed="false">
      <c r="A8" s="1" t="s">
        <v>172</v>
      </c>
      <c r="B8" s="1" t="s">
        <v>31</v>
      </c>
      <c r="C8" s="1" t="n">
        <v>97.96</v>
      </c>
      <c r="D8" s="1" t="n">
        <v>10</v>
      </c>
      <c r="E8" s="1" t="n">
        <v>30.72</v>
      </c>
      <c r="F8" s="1" t="n">
        <v>9.7</v>
      </c>
      <c r="G8" s="1" t="n">
        <v>13.33</v>
      </c>
      <c r="H8" s="1" t="n">
        <v>84.61</v>
      </c>
      <c r="I8" s="1" t="n">
        <v>3.07</v>
      </c>
      <c r="J8" s="1" t="n">
        <f aca="false">I8/E8</f>
        <v>0.0999348958333333</v>
      </c>
      <c r="K8" s="1" t="n">
        <f aca="false">J8*H8</f>
        <v>8.45549153645833</v>
      </c>
      <c r="L8" s="1" t="n">
        <f aca="false">H8/D8</f>
        <v>8.461</v>
      </c>
      <c r="M8" s="1" t="n">
        <f aca="false">E8/3</f>
        <v>10.24</v>
      </c>
      <c r="N8" s="1" t="n">
        <f aca="false">H8/K8</f>
        <v>10.0065146579805</v>
      </c>
      <c r="O8" s="1" t="n">
        <f aca="false">K8/H8*100</f>
        <v>9.99348958333333</v>
      </c>
      <c r="P8" s="1"/>
      <c r="Q8" s="1"/>
      <c r="R8" s="1"/>
      <c r="S8" s="1"/>
      <c r="T8" s="1"/>
      <c r="U8" s="1"/>
      <c r="V8" s="1"/>
    </row>
    <row r="9" customFormat="false" ht="15.5" hidden="false" customHeight="false" outlineLevel="0" collapsed="false">
      <c r="A9" s="1" t="s">
        <v>173</v>
      </c>
      <c r="B9" s="1" t="s">
        <v>33</v>
      </c>
      <c r="C9" s="1" t="n">
        <v>65.97</v>
      </c>
      <c r="D9" s="1" t="n">
        <v>5</v>
      </c>
      <c r="E9" s="1" t="n">
        <v>31.31</v>
      </c>
      <c r="F9" s="1" t="n">
        <v>10.1</v>
      </c>
      <c r="G9" s="1" t="n">
        <v>10.12</v>
      </c>
      <c r="H9" s="1" t="n">
        <v>55.86</v>
      </c>
      <c r="I9" s="1" t="n">
        <v>3.31</v>
      </c>
      <c r="J9" s="1" t="n">
        <f aca="false">I9/E9</f>
        <v>0.105717023315235</v>
      </c>
      <c r="K9" s="1" t="n">
        <f aca="false">J9*H9</f>
        <v>5.90535292238901</v>
      </c>
      <c r="L9" s="1" t="n">
        <f aca="false">H9/D9</f>
        <v>11.172</v>
      </c>
      <c r="M9" s="1" t="n">
        <f aca="false">E9/3</f>
        <v>10.4366666666667</v>
      </c>
      <c r="N9" s="1" t="n">
        <f aca="false">H9/K9</f>
        <v>9.45921450151057</v>
      </c>
      <c r="O9" s="1" t="n">
        <f aca="false">K9/H9*100</f>
        <v>10.5717023315235</v>
      </c>
      <c r="P9" s="1"/>
      <c r="Q9" s="1"/>
      <c r="R9" s="1"/>
      <c r="S9" s="1"/>
      <c r="T9" s="1"/>
      <c r="U9" s="1"/>
      <c r="V9" s="1"/>
    </row>
    <row r="10" customFormat="false" ht="15.5" hidden="false" customHeight="false" outlineLevel="0" collapsed="false">
      <c r="A10" s="1" t="s">
        <v>174</v>
      </c>
      <c r="B10" s="1" t="s">
        <v>35</v>
      </c>
      <c r="C10" s="1" t="n">
        <v>78.09</v>
      </c>
      <c r="D10" s="1" t="n">
        <v>8</v>
      </c>
      <c r="E10" s="1" t="n">
        <v>26.13</v>
      </c>
      <c r="F10" s="1" t="n">
        <v>10.9</v>
      </c>
      <c r="G10" s="1" t="n">
        <v>9.96</v>
      </c>
      <c r="H10" s="1" t="n">
        <v>68.63</v>
      </c>
      <c r="I10" s="1" t="n">
        <v>2.92</v>
      </c>
      <c r="J10" s="1" t="n">
        <f aca="false">I10/E10</f>
        <v>0.111748947569843</v>
      </c>
      <c r="K10" s="1" t="n">
        <f aca="false">J10*H10</f>
        <v>7.66933027171833</v>
      </c>
      <c r="L10" s="1" t="n">
        <f aca="false">H10/D10</f>
        <v>8.57875</v>
      </c>
      <c r="M10" s="1" t="n">
        <f aca="false">E10/3</f>
        <v>8.71</v>
      </c>
      <c r="N10" s="1" t="n">
        <f aca="false">H10/K10</f>
        <v>8.9486301369863</v>
      </c>
      <c r="O10" s="1" t="n">
        <f aca="false">K10/H10*100</f>
        <v>11.1748947569843</v>
      </c>
      <c r="P10" s="1"/>
      <c r="Q10" s="1"/>
      <c r="R10" s="1"/>
      <c r="S10" s="1"/>
      <c r="T10" s="1"/>
      <c r="U10" s="1"/>
      <c r="V10" s="1"/>
    </row>
    <row r="11" customFormat="false" ht="15.5" hidden="false" customHeight="false" outlineLevel="0" collapsed="false">
      <c r="A11" s="1" t="s">
        <v>175</v>
      </c>
      <c r="B11" s="1" t="s">
        <v>37</v>
      </c>
      <c r="C11" s="1" t="n">
        <v>87.33</v>
      </c>
      <c r="D11" s="1" t="n">
        <v>8</v>
      </c>
      <c r="E11" s="1" t="n">
        <v>28.49</v>
      </c>
      <c r="F11" s="1" t="n">
        <v>9.4</v>
      </c>
      <c r="G11" s="1" t="n">
        <v>11.49</v>
      </c>
      <c r="H11" s="1" t="n">
        <v>76</v>
      </c>
      <c r="I11" s="1" t="n">
        <v>2.65</v>
      </c>
      <c r="J11" s="1" t="n">
        <f aca="false">I11/E11</f>
        <v>0.093015093015093</v>
      </c>
      <c r="K11" s="1" t="n">
        <f aca="false">J11*H11</f>
        <v>7.06914706914707</v>
      </c>
      <c r="L11" s="1" t="n">
        <f aca="false">H11/D11</f>
        <v>9.5</v>
      </c>
      <c r="M11" s="1" t="n">
        <f aca="false">E11/3</f>
        <v>9.49666666666667</v>
      </c>
      <c r="N11" s="1" t="n">
        <f aca="false">H11/K11</f>
        <v>10.7509433962264</v>
      </c>
      <c r="O11" s="1" t="n">
        <f aca="false">K11/H11*100</f>
        <v>9.3015093015093</v>
      </c>
      <c r="P11" s="1"/>
      <c r="Q11" s="1"/>
      <c r="R11" s="1"/>
      <c r="S11" s="1"/>
      <c r="T11" s="1"/>
      <c r="U11" s="1"/>
      <c r="V11" s="1"/>
    </row>
    <row r="12" customFormat="false" ht="15.5" hidden="false" customHeight="false" outlineLevel="0" collapsed="false">
      <c r="A12" s="1" t="s">
        <v>176</v>
      </c>
      <c r="B12" s="1" t="s">
        <v>39</v>
      </c>
      <c r="C12" s="1" t="n">
        <v>106.27</v>
      </c>
      <c r="D12" s="1" t="n">
        <v>11</v>
      </c>
      <c r="E12" s="1" t="n">
        <v>30.82</v>
      </c>
      <c r="F12" s="1" t="n">
        <v>9.7</v>
      </c>
      <c r="G12" s="1" t="n">
        <v>12.5</v>
      </c>
      <c r="H12" s="1" t="n">
        <v>94.35</v>
      </c>
      <c r="I12" s="1" t="n">
        <v>3.34</v>
      </c>
      <c r="J12" s="1" t="n">
        <f aca="false">I12/E12</f>
        <v>0.108371187540558</v>
      </c>
      <c r="K12" s="1" t="n">
        <f aca="false">J12*H12</f>
        <v>10.2248215444517</v>
      </c>
      <c r="L12" s="1" t="n">
        <f aca="false">H12/D12</f>
        <v>8.57727272727273</v>
      </c>
      <c r="M12" s="1" t="n">
        <f aca="false">E12/3</f>
        <v>10.2733333333333</v>
      </c>
      <c r="N12" s="1" t="n">
        <f aca="false">H12/K12</f>
        <v>9.22754491017964</v>
      </c>
      <c r="O12" s="1" t="n">
        <f aca="false">K12/H12*100</f>
        <v>10.8371187540558</v>
      </c>
      <c r="P12" s="1"/>
      <c r="Q12" s="1"/>
      <c r="R12" s="1"/>
      <c r="S12" s="1"/>
      <c r="T12" s="1"/>
      <c r="U12" s="1"/>
      <c r="V12" s="1"/>
    </row>
    <row r="13" customFormat="false" ht="15.5" hidden="false" customHeight="false" outlineLevel="0" collapsed="false">
      <c r="A13" s="1" t="s">
        <v>177</v>
      </c>
      <c r="B13" s="1" t="s">
        <v>41</v>
      </c>
      <c r="C13" s="1" t="n">
        <v>74.84</v>
      </c>
      <c r="D13" s="1" t="n">
        <v>8</v>
      </c>
      <c r="E13" s="1" t="n">
        <v>22.22</v>
      </c>
      <c r="F13" s="1" t="n">
        <v>11</v>
      </c>
      <c r="G13" s="1" t="n">
        <v>13.4</v>
      </c>
      <c r="H13" s="1" t="n">
        <v>61.54</v>
      </c>
      <c r="I13" s="1" t="n">
        <v>2.5</v>
      </c>
      <c r="J13" s="1" t="n">
        <f aca="false">I13/E13</f>
        <v>0.112511251125113</v>
      </c>
      <c r="K13" s="1" t="n">
        <f aca="false">J13*H13</f>
        <v>6.92394239423942</v>
      </c>
      <c r="L13" s="1" t="n">
        <f aca="false">H13/D13</f>
        <v>7.6925</v>
      </c>
      <c r="M13" s="1" t="n">
        <f aca="false">E13/3</f>
        <v>7.40666666666667</v>
      </c>
      <c r="N13" s="1" t="n">
        <f aca="false">H13/K13</f>
        <v>8.888</v>
      </c>
      <c r="O13" s="1" t="n">
        <f aca="false">K13/H13*100</f>
        <v>11.2511251125113</v>
      </c>
      <c r="P13" s="1"/>
      <c r="Q13" s="1"/>
      <c r="R13" s="1"/>
      <c r="S13" s="1"/>
      <c r="T13" s="1"/>
      <c r="U13" s="1"/>
      <c r="V13" s="1"/>
    </row>
    <row r="14" customFormat="false" ht="15.5" hidden="false" customHeight="false" outlineLevel="0" collapsed="false">
      <c r="A14" s="1" t="s">
        <v>178</v>
      </c>
      <c r="B14" s="1" t="s">
        <v>43</v>
      </c>
      <c r="C14" s="1" t="n">
        <v>116.11</v>
      </c>
      <c r="D14" s="1" t="n">
        <v>10</v>
      </c>
      <c r="E14" s="1" t="n">
        <v>28.27</v>
      </c>
      <c r="F14" s="1" t="n">
        <v>11.1</v>
      </c>
      <c r="G14" s="1" t="n">
        <v>16.42</v>
      </c>
      <c r="H14" s="1" t="n">
        <v>100.01</v>
      </c>
      <c r="I14" s="1" t="n">
        <v>2.6</v>
      </c>
      <c r="J14" s="1" t="n">
        <f aca="false">I14/E14</f>
        <v>0.0919702865228157</v>
      </c>
      <c r="K14" s="1" t="n">
        <f aca="false">J14*H14</f>
        <v>9.1979483551468</v>
      </c>
      <c r="L14" s="1" t="n">
        <f aca="false">H14/D14</f>
        <v>10.001</v>
      </c>
      <c r="M14" s="1" t="n">
        <f aca="false">E14/3</f>
        <v>9.42333333333333</v>
      </c>
      <c r="N14" s="1" t="n">
        <f aca="false">H14/K14</f>
        <v>10.8730769230769</v>
      </c>
      <c r="O14" s="1" t="n">
        <f aca="false">K14/H14*100</f>
        <v>9.19702865228157</v>
      </c>
      <c r="P14" s="1"/>
      <c r="Q14" s="1"/>
      <c r="R14" s="1"/>
      <c r="S14" s="1"/>
      <c r="T14" s="1"/>
      <c r="U14" s="1"/>
      <c r="V14" s="1"/>
    </row>
    <row r="15" customFormat="false" ht="15.5" hidden="false" customHeight="false" outlineLevel="0" collapsed="false">
      <c r="A15" s="1" t="s">
        <v>179</v>
      </c>
      <c r="B15" s="1" t="s">
        <v>45</v>
      </c>
      <c r="C15" s="1" t="n">
        <v>124.82</v>
      </c>
      <c r="D15" s="1" t="n">
        <v>12</v>
      </c>
      <c r="E15" s="1" t="n">
        <v>29.22</v>
      </c>
      <c r="F15" s="1" t="n">
        <v>8.9</v>
      </c>
      <c r="G15" s="1" t="n">
        <v>15.01</v>
      </c>
      <c r="H15" s="1" t="n">
        <v>109.93</v>
      </c>
      <c r="I15" s="1" t="n">
        <v>2.65</v>
      </c>
      <c r="J15" s="1" t="n">
        <f aca="false">I15/E15</f>
        <v>0.0906913073237509</v>
      </c>
      <c r="K15" s="1" t="n">
        <f aca="false">J15*H15</f>
        <v>9.96969541409993</v>
      </c>
      <c r="L15" s="1" t="n">
        <f aca="false">H15/D15</f>
        <v>9.16083333333333</v>
      </c>
      <c r="M15" s="1" t="n">
        <f aca="false">E15/3</f>
        <v>9.74</v>
      </c>
      <c r="N15" s="1" t="n">
        <f aca="false">H15/K15</f>
        <v>11.0264150943396</v>
      </c>
      <c r="O15" s="1" t="n">
        <f aca="false">K15/H15*100</f>
        <v>9.06913073237509</v>
      </c>
      <c r="P15" s="1"/>
      <c r="Q15" s="1"/>
      <c r="R15" s="1"/>
      <c r="S15" s="1"/>
      <c r="T15" s="1"/>
      <c r="U15" s="1"/>
      <c r="V15" s="1"/>
    </row>
    <row r="16" customFormat="false" ht="15.5" hidden="false" customHeight="false" outlineLevel="0" collapsed="false">
      <c r="A16" s="1" t="s">
        <v>180</v>
      </c>
      <c r="B16" s="1" t="s">
        <v>47</v>
      </c>
      <c r="C16" s="1" t="n">
        <v>65.38</v>
      </c>
      <c r="D16" s="1" t="n">
        <v>8</v>
      </c>
      <c r="E16" s="1" t="n">
        <v>21.59</v>
      </c>
      <c r="F16" s="1" t="n">
        <v>12.2</v>
      </c>
      <c r="G16" s="1" t="n">
        <v>9.45</v>
      </c>
      <c r="H16" s="1" t="n">
        <v>56.1</v>
      </c>
      <c r="I16" s="1" t="n">
        <v>2.43</v>
      </c>
      <c r="J16" s="1" t="n">
        <f aca="false">I16/E16</f>
        <v>0.112552107457156</v>
      </c>
      <c r="K16" s="1" t="n">
        <f aca="false">J16*H16</f>
        <v>6.31417322834646</v>
      </c>
      <c r="L16" s="1" t="n">
        <f aca="false">H16/D16</f>
        <v>7.0125</v>
      </c>
      <c r="M16" s="1" t="n">
        <f aca="false">E16/3</f>
        <v>7.19666666666667</v>
      </c>
      <c r="N16" s="1" t="n">
        <f aca="false">H16/K16</f>
        <v>8.88477366255144</v>
      </c>
      <c r="O16" s="1" t="n">
        <f aca="false">K16/H16*100</f>
        <v>11.2552107457156</v>
      </c>
      <c r="P16" s="1"/>
      <c r="Q16" s="1"/>
      <c r="R16" s="1"/>
      <c r="S16" s="1"/>
      <c r="T16" s="1"/>
      <c r="U16" s="1"/>
      <c r="V16" s="1"/>
    </row>
    <row r="17" customFormat="false" ht="15.5" hidden="false" customHeight="false" outlineLevel="0" collapsed="false">
      <c r="A17" s="1" t="s">
        <v>181</v>
      </c>
      <c r="B17" s="1" t="s">
        <v>49</v>
      </c>
      <c r="C17" s="1" t="n">
        <v>109.04</v>
      </c>
      <c r="D17" s="1" t="n">
        <v>11</v>
      </c>
      <c r="E17" s="1" t="n">
        <v>27.81</v>
      </c>
      <c r="F17" s="1" t="n">
        <v>8.9</v>
      </c>
      <c r="G17" s="1" t="n">
        <v>12.79</v>
      </c>
      <c r="H17" s="1" t="n">
        <v>95.93</v>
      </c>
      <c r="I17" s="1" t="n">
        <v>2.9</v>
      </c>
      <c r="J17" s="1" t="n">
        <f aca="false">I17/E17</f>
        <v>0.104279036317871</v>
      </c>
      <c r="K17" s="1" t="n">
        <f aca="false">J17*H17</f>
        <v>10.0034879539734</v>
      </c>
      <c r="L17" s="1" t="n">
        <f aca="false">H17/D17</f>
        <v>8.72090909090909</v>
      </c>
      <c r="M17" s="1" t="n">
        <f aca="false">E17/3</f>
        <v>9.27</v>
      </c>
      <c r="N17" s="1" t="n">
        <f aca="false">H17/K17</f>
        <v>9.58965517241379</v>
      </c>
      <c r="O17" s="1" t="n">
        <f aca="false">K17/H17*100</f>
        <v>10.4279036317871</v>
      </c>
      <c r="P17" s="1"/>
      <c r="Q17" s="1"/>
      <c r="R17" s="1"/>
      <c r="S17" s="1"/>
      <c r="T17" s="1"/>
      <c r="U17" s="1"/>
      <c r="V17" s="1"/>
    </row>
    <row r="18" customFormat="false" ht="15.5" hidden="false" customHeight="false" outlineLevel="0" collapsed="false">
      <c r="A18" s="1" t="s">
        <v>182</v>
      </c>
      <c r="B18" s="1" t="s">
        <v>51</v>
      </c>
      <c r="C18" s="1" t="n">
        <v>39.21</v>
      </c>
      <c r="D18" s="1" t="n">
        <v>7</v>
      </c>
      <c r="E18" s="1" t="n">
        <v>10.87</v>
      </c>
      <c r="F18" s="1" t="n">
        <v>12.9</v>
      </c>
      <c r="G18" s="1" t="n">
        <v>9.52</v>
      </c>
      <c r="H18" s="1" t="n">
        <v>29.68</v>
      </c>
      <c r="I18" s="1" t="n">
        <v>1.88</v>
      </c>
      <c r="J18" s="1" t="n">
        <f aca="false">I18/E18</f>
        <v>0.172953081876725</v>
      </c>
      <c r="K18" s="1" t="n">
        <f aca="false">J18*H18</f>
        <v>5.1332474701012</v>
      </c>
      <c r="L18" s="1" t="n">
        <f aca="false">H18/D18</f>
        <v>4.24</v>
      </c>
      <c r="M18" s="1" t="n">
        <f aca="false">E18/3</f>
        <v>3.62333333333333</v>
      </c>
      <c r="N18" s="1" t="n">
        <f aca="false">H18/K18</f>
        <v>5.78191489361702</v>
      </c>
      <c r="O18" s="1" t="n">
        <f aca="false">K18/H18*100</f>
        <v>17.2953081876725</v>
      </c>
      <c r="P18" s="1"/>
      <c r="Q18" s="1"/>
      <c r="R18" s="1"/>
      <c r="S18" s="1"/>
      <c r="T18" s="1"/>
      <c r="U18" s="1"/>
      <c r="V18" s="1"/>
    </row>
    <row r="19" customFormat="false" ht="15.5" hidden="false" customHeight="false" outlineLevel="0" collapsed="false">
      <c r="A19" s="1" t="s">
        <v>183</v>
      </c>
      <c r="B19" s="1" t="s">
        <v>53</v>
      </c>
      <c r="C19" s="1" t="n">
        <v>72.49</v>
      </c>
      <c r="D19" s="1" t="n">
        <v>10</v>
      </c>
      <c r="E19" s="1" t="n">
        <v>23.74</v>
      </c>
      <c r="F19" s="1" t="n">
        <v>13.4</v>
      </c>
      <c r="G19" s="1" t="n">
        <v>12.04</v>
      </c>
      <c r="H19" s="1" t="n">
        <v>60.61</v>
      </c>
      <c r="I19" s="1" t="n">
        <v>3.11</v>
      </c>
      <c r="J19" s="1" t="n">
        <f aca="false">I19/E19</f>
        <v>0.131002527379949</v>
      </c>
      <c r="K19" s="1" t="n">
        <f aca="false">J19*H19</f>
        <v>7.94006318449874</v>
      </c>
      <c r="L19" s="1" t="n">
        <f aca="false">H19/D19</f>
        <v>6.061</v>
      </c>
      <c r="M19" s="1" t="n">
        <f aca="false">E19/3</f>
        <v>7.91333333333333</v>
      </c>
      <c r="N19" s="1" t="n">
        <f aca="false">H19/K19</f>
        <v>7.63344051446945</v>
      </c>
      <c r="O19" s="1" t="n">
        <f aca="false">K19/H19*100</f>
        <v>13.1002527379949</v>
      </c>
      <c r="P19" s="1"/>
      <c r="Q19" s="1"/>
      <c r="R19" s="1"/>
      <c r="S19" s="1"/>
      <c r="T19" s="1"/>
      <c r="U19" s="1"/>
      <c r="V19" s="1"/>
    </row>
    <row r="20" customFormat="false" ht="15.5" hidden="false" customHeight="false" outlineLevel="0" collapsed="false">
      <c r="A20" s="1" t="s">
        <v>184</v>
      </c>
      <c r="B20" s="1" t="s">
        <v>55</v>
      </c>
      <c r="C20" s="1" t="n">
        <v>63.72</v>
      </c>
      <c r="D20" s="1" t="n">
        <v>7</v>
      </c>
      <c r="E20" s="1" t="n">
        <v>27.69</v>
      </c>
      <c r="F20" s="1" t="n">
        <v>11</v>
      </c>
      <c r="G20" s="1" t="n">
        <v>8.82</v>
      </c>
      <c r="H20" s="1" t="n">
        <v>54.88</v>
      </c>
      <c r="I20" s="1" t="n">
        <v>3.12</v>
      </c>
      <c r="J20" s="1" t="n">
        <f aca="false">I20/E20</f>
        <v>0.112676056338028</v>
      </c>
      <c r="K20" s="1" t="n">
        <f aca="false">J20*H20</f>
        <v>6.18366197183099</v>
      </c>
      <c r="L20" s="1" t="n">
        <f aca="false">H20/D20</f>
        <v>7.84</v>
      </c>
      <c r="M20" s="1" t="n">
        <f aca="false">E20/3</f>
        <v>9.23</v>
      </c>
      <c r="N20" s="1" t="n">
        <f aca="false">H20/K20</f>
        <v>8.875</v>
      </c>
      <c r="O20" s="1" t="n">
        <f aca="false">K20/H20*100</f>
        <v>11.2676056338028</v>
      </c>
      <c r="P20" s="1"/>
      <c r="Q20" s="1"/>
      <c r="R20" s="1"/>
      <c r="S20" s="1"/>
      <c r="T20" s="1"/>
      <c r="U20" s="1"/>
      <c r="V20" s="1"/>
    </row>
    <row r="21" customFormat="false" ht="15.5" hidden="false" customHeight="false" outlineLevel="0" collapsed="false">
      <c r="A21" s="1" t="s">
        <v>185</v>
      </c>
      <c r="B21" s="1" t="s">
        <v>57</v>
      </c>
      <c r="C21" s="1" t="n">
        <v>94.06</v>
      </c>
      <c r="D21" s="1" t="n">
        <v>8</v>
      </c>
      <c r="E21" s="1" t="n">
        <v>32.39</v>
      </c>
      <c r="F21" s="1" t="n">
        <v>10.8</v>
      </c>
      <c r="G21" s="1" t="n">
        <v>10.87</v>
      </c>
      <c r="H21" s="1" t="n">
        <v>83.43</v>
      </c>
      <c r="I21" s="1" t="n">
        <v>3.54</v>
      </c>
      <c r="J21" s="1" t="n">
        <f aca="false">I21/E21</f>
        <v>0.109292991664094</v>
      </c>
      <c r="K21" s="1" t="n">
        <f aca="false">J21*H21</f>
        <v>9.11831429453535</v>
      </c>
      <c r="L21" s="1" t="n">
        <f aca="false">H21/D21</f>
        <v>10.42875</v>
      </c>
      <c r="M21" s="1" t="n">
        <f aca="false">E21/3</f>
        <v>10.7966666666667</v>
      </c>
      <c r="N21" s="1" t="n">
        <f aca="false">H21/K21</f>
        <v>9.14971751412429</v>
      </c>
      <c r="O21" s="1" t="n">
        <f aca="false">K21/H21*100</f>
        <v>10.9292991664094</v>
      </c>
      <c r="P21" s="1"/>
      <c r="Q21" s="1"/>
      <c r="R21" s="1"/>
      <c r="S21" s="1"/>
      <c r="T21" s="1"/>
      <c r="U21" s="1"/>
      <c r="V21" s="1"/>
    </row>
    <row r="22" customFormat="false" ht="15.5" hidden="false" customHeight="false" outlineLevel="0" collapsed="false">
      <c r="A22" s="1" t="s">
        <v>186</v>
      </c>
      <c r="B22" s="1" t="s">
        <v>59</v>
      </c>
      <c r="C22" s="1" t="n">
        <v>70.6</v>
      </c>
      <c r="D22" s="1" t="n">
        <v>7</v>
      </c>
      <c r="E22" s="1" t="n">
        <v>23.37</v>
      </c>
      <c r="F22" s="1" t="n">
        <v>10</v>
      </c>
      <c r="G22" s="1" t="n">
        <v>8.67</v>
      </c>
      <c r="H22" s="1" t="n">
        <v>62.01</v>
      </c>
      <c r="I22" s="1" t="n">
        <v>2.5</v>
      </c>
      <c r="J22" s="1" t="n">
        <f aca="false">I22/E22</f>
        <v>0.106974753958066</v>
      </c>
      <c r="K22" s="1" t="n">
        <f aca="false">J22*H22</f>
        <v>6.63350449293967</v>
      </c>
      <c r="L22" s="1" t="n">
        <f aca="false">H22/D22</f>
        <v>8.85857142857143</v>
      </c>
      <c r="M22" s="1" t="n">
        <f aca="false">E22/3</f>
        <v>7.79</v>
      </c>
      <c r="N22" s="1" t="n">
        <f aca="false">H22/K22</f>
        <v>9.348</v>
      </c>
      <c r="O22" s="1" t="n">
        <f aca="false">K22/H22*100</f>
        <v>10.6974753958066</v>
      </c>
      <c r="P22" s="1"/>
      <c r="Q22" s="1"/>
      <c r="R22" s="1"/>
      <c r="S22" s="1"/>
      <c r="T22" s="1"/>
      <c r="U22" s="1"/>
      <c r="V22" s="1"/>
    </row>
    <row r="23" customFormat="false" ht="15.5" hidden="false" customHeight="false" outlineLevel="0" collapsed="false">
      <c r="A23" s="1" t="s">
        <v>187</v>
      </c>
      <c r="B23" s="1" t="s">
        <v>61</v>
      </c>
      <c r="C23" s="1" t="n">
        <v>76.78</v>
      </c>
      <c r="D23" s="1" t="n">
        <v>8</v>
      </c>
      <c r="E23" s="1" t="n">
        <v>25.76</v>
      </c>
      <c r="F23" s="1" t="n">
        <v>9.9</v>
      </c>
      <c r="G23" s="1" t="n">
        <v>9.04</v>
      </c>
      <c r="H23" s="1" t="n">
        <v>67.97</v>
      </c>
      <c r="I23" s="1" t="n">
        <v>2.46</v>
      </c>
      <c r="J23" s="1" t="n">
        <f aca="false">I23/E23</f>
        <v>0.0954968944099379</v>
      </c>
      <c r="K23" s="1" t="n">
        <f aca="false">J23*H23</f>
        <v>6.49092391304348</v>
      </c>
      <c r="L23" s="1" t="n">
        <f aca="false">H23/D23</f>
        <v>8.49625</v>
      </c>
      <c r="M23" s="1" t="n">
        <f aca="false">E23/3</f>
        <v>8.58666666666667</v>
      </c>
      <c r="N23" s="1" t="n">
        <f aca="false">H23/K23</f>
        <v>10.4715447154472</v>
      </c>
      <c r="O23" s="1" t="n">
        <f aca="false">K23/H23*100</f>
        <v>9.54968944099379</v>
      </c>
      <c r="P23" s="1"/>
      <c r="Q23" s="1"/>
      <c r="R23" s="1"/>
      <c r="S23" s="1"/>
      <c r="T23" s="1"/>
      <c r="U23" s="1"/>
      <c r="V23" s="1"/>
    </row>
    <row r="24" customFormat="false" ht="15.5" hidden="false" customHeight="false" outlineLevel="0" collapsed="false">
      <c r="A24" s="1" t="s">
        <v>188</v>
      </c>
      <c r="B24" s="1" t="s">
        <v>63</v>
      </c>
      <c r="C24" s="1" t="n">
        <v>86.43</v>
      </c>
      <c r="D24" s="1" t="n">
        <v>8</v>
      </c>
      <c r="E24" s="1" t="n">
        <v>34.58</v>
      </c>
      <c r="F24" s="1" t="n">
        <v>11.8</v>
      </c>
      <c r="G24" s="1" t="n">
        <v>12.47</v>
      </c>
      <c r="H24" s="1" t="n">
        <v>74.52</v>
      </c>
      <c r="I24" s="1" t="n">
        <v>3.95</v>
      </c>
      <c r="J24" s="1" t="n">
        <f aca="false">I24/E24</f>
        <v>0.114227877385772</v>
      </c>
      <c r="K24" s="1" t="n">
        <f aca="false">J24*H24</f>
        <v>8.51226142278774</v>
      </c>
      <c r="L24" s="1" t="n">
        <f aca="false">H24/D24</f>
        <v>9.315</v>
      </c>
      <c r="M24" s="1" t="n">
        <f aca="false">E24/3</f>
        <v>11.5266666666667</v>
      </c>
      <c r="N24" s="1" t="n">
        <f aca="false">H24/K24</f>
        <v>8.75443037974684</v>
      </c>
      <c r="O24" s="1" t="n">
        <f aca="false">K24/H24*100</f>
        <v>11.4227877385772</v>
      </c>
      <c r="P24" s="1"/>
      <c r="Q24" s="1"/>
      <c r="R24" s="1"/>
      <c r="S24" s="1"/>
      <c r="T24" s="1"/>
      <c r="U24" s="1"/>
      <c r="V24" s="1"/>
    </row>
    <row r="25" customFormat="false" ht="15.5" hidden="false" customHeight="false" outlineLevel="0" collapsed="false">
      <c r="A25" s="1" t="s">
        <v>189</v>
      </c>
      <c r="B25" s="1" t="s">
        <v>65</v>
      </c>
      <c r="C25" s="1" t="n">
        <v>66.33</v>
      </c>
      <c r="D25" s="1" t="n">
        <v>6</v>
      </c>
      <c r="E25" s="1" t="n">
        <v>29.65</v>
      </c>
      <c r="F25" s="1" t="n">
        <v>11.3</v>
      </c>
      <c r="G25" s="1" t="n">
        <v>9.99</v>
      </c>
      <c r="H25" s="1" t="n">
        <v>56.78</v>
      </c>
      <c r="I25" s="1" t="n">
        <v>3.08</v>
      </c>
      <c r="J25" s="1" t="n">
        <f aca="false">I25/E25</f>
        <v>0.103878583473862</v>
      </c>
      <c r="K25" s="1" t="n">
        <f aca="false">J25*H25</f>
        <v>5.89822596964587</v>
      </c>
      <c r="L25" s="1" t="n">
        <f aca="false">H25/D25</f>
        <v>9.46333333333333</v>
      </c>
      <c r="M25" s="1" t="n">
        <f aca="false">E25/3</f>
        <v>9.88333333333333</v>
      </c>
      <c r="N25" s="1" t="n">
        <f aca="false">H25/K25</f>
        <v>9.62662337662338</v>
      </c>
      <c r="O25" s="1" t="n">
        <f aca="false">K25/H25*100</f>
        <v>10.3878583473862</v>
      </c>
      <c r="P25" s="1"/>
      <c r="Q25" s="1"/>
      <c r="R25" s="1"/>
      <c r="S25" s="1"/>
      <c r="T25" s="1"/>
      <c r="U25" s="1"/>
      <c r="V25" s="1"/>
    </row>
    <row r="26" customFormat="false" ht="15.5" hidden="false" customHeight="false" outlineLevel="0" collapsed="false">
      <c r="A26" s="1" t="s">
        <v>190</v>
      </c>
      <c r="B26" s="1" t="s">
        <v>67</v>
      </c>
      <c r="C26" s="1" t="n">
        <v>115.72</v>
      </c>
      <c r="D26" s="1" t="n">
        <v>10</v>
      </c>
      <c r="E26" s="1" t="n">
        <v>33.39</v>
      </c>
      <c r="F26" s="1" t="n">
        <v>10.8</v>
      </c>
      <c r="G26" s="1" t="n">
        <v>14.16</v>
      </c>
      <c r="H26" s="1" t="n">
        <v>101.45</v>
      </c>
      <c r="I26" s="1" t="n">
        <v>3.5</v>
      </c>
      <c r="J26" s="1" t="n">
        <f aca="false">I26/E26</f>
        <v>0.10482180293501</v>
      </c>
      <c r="K26" s="1" t="n">
        <f aca="false">J26*H26</f>
        <v>10.6341719077568</v>
      </c>
      <c r="L26" s="1" t="n">
        <f aca="false">H26/D26</f>
        <v>10.145</v>
      </c>
      <c r="M26" s="1" t="n">
        <f aca="false">E26/3</f>
        <v>11.13</v>
      </c>
      <c r="N26" s="1" t="n">
        <f aca="false">H26/K26</f>
        <v>9.54</v>
      </c>
      <c r="O26" s="1" t="n">
        <f aca="false">K26/H26*100</f>
        <v>10.482180293501</v>
      </c>
      <c r="P26" s="1"/>
      <c r="Q26" s="1"/>
      <c r="R26" s="1"/>
      <c r="S26" s="1"/>
      <c r="T26" s="1"/>
      <c r="U26" s="1"/>
      <c r="V26" s="1"/>
    </row>
    <row r="27" customFormat="false" ht="15.5" hidden="false" customHeight="false" outlineLevel="0" collapsed="false">
      <c r="A27" s="1" t="s">
        <v>191</v>
      </c>
      <c r="B27" s="1" t="s">
        <v>69</v>
      </c>
      <c r="C27" s="1" t="n">
        <v>111.65</v>
      </c>
      <c r="D27" s="1" t="n">
        <v>11</v>
      </c>
      <c r="E27" s="1" t="n">
        <v>23.81</v>
      </c>
      <c r="F27" s="1" t="n">
        <v>10.6</v>
      </c>
      <c r="G27" s="1" t="n">
        <v>17.75</v>
      </c>
      <c r="H27" s="1" t="n">
        <v>93.95</v>
      </c>
      <c r="I27" s="1" t="n">
        <v>2.49</v>
      </c>
      <c r="J27" s="1" t="n">
        <f aca="false">I27/E27</f>
        <v>0.104577908441831</v>
      </c>
      <c r="K27" s="1" t="n">
        <f aca="false">J27*H27</f>
        <v>9.82509449811004</v>
      </c>
      <c r="L27" s="1" t="n">
        <f aca="false">H27/D27</f>
        <v>8.54090909090909</v>
      </c>
      <c r="M27" s="1" t="n">
        <f aca="false">E27/3</f>
        <v>7.93666666666667</v>
      </c>
      <c r="N27" s="1" t="n">
        <f aca="false">H27/K27</f>
        <v>9.56224899598393</v>
      </c>
      <c r="O27" s="1" t="n">
        <f aca="false">K27/H27*100</f>
        <v>10.4577908441831</v>
      </c>
      <c r="P27" s="1"/>
      <c r="Q27" s="1"/>
      <c r="R27" s="1"/>
      <c r="S27" s="1"/>
      <c r="T27" s="1"/>
      <c r="U27" s="1"/>
      <c r="V27" s="1"/>
    </row>
    <row r="28" customFormat="false" ht="15.5" hidden="false" customHeight="false" outlineLevel="0" collapsed="false">
      <c r="A28" s="1" t="s">
        <v>192</v>
      </c>
      <c r="B28" s="1" t="s">
        <v>71</v>
      </c>
      <c r="C28" s="1" t="n">
        <v>96.21</v>
      </c>
      <c r="D28" s="1" t="n">
        <v>9</v>
      </c>
      <c r="E28" s="1" t="n">
        <v>27.5</v>
      </c>
      <c r="F28" s="1" t="n">
        <v>10.4</v>
      </c>
      <c r="G28" s="1" t="n">
        <v>9</v>
      </c>
      <c r="H28" s="1" t="n">
        <v>85.06</v>
      </c>
      <c r="I28" s="1" t="n">
        <v>2.65</v>
      </c>
      <c r="J28" s="1" t="n">
        <f aca="false">I28/E28</f>
        <v>0.0963636363636364</v>
      </c>
      <c r="K28" s="1" t="n">
        <f aca="false">J28*H28</f>
        <v>8.19669090909091</v>
      </c>
      <c r="L28" s="1" t="n">
        <f aca="false">H28/D28</f>
        <v>9.45111111111111</v>
      </c>
      <c r="M28" s="1" t="n">
        <f aca="false">E28/3</f>
        <v>9.16666666666667</v>
      </c>
      <c r="N28" s="1" t="n">
        <f aca="false">H28/K28</f>
        <v>10.377358490566</v>
      </c>
      <c r="O28" s="1" t="n">
        <f aca="false">K28/H28*100</f>
        <v>9.63636363636364</v>
      </c>
      <c r="P28" s="1"/>
      <c r="Q28" s="1"/>
      <c r="R28" s="1"/>
      <c r="S28" s="1"/>
      <c r="T28" s="1"/>
      <c r="U28" s="1"/>
      <c r="V28" s="1"/>
    </row>
    <row r="29" customFormat="false" ht="15.5" hidden="false" customHeight="false" outlineLevel="0" collapsed="false">
      <c r="A29" s="1" t="s">
        <v>193</v>
      </c>
      <c r="B29" s="1" t="s">
        <v>73</v>
      </c>
      <c r="C29" s="1" t="n">
        <v>94.57</v>
      </c>
      <c r="D29" s="1" t="n">
        <v>11</v>
      </c>
      <c r="E29" s="1" t="n">
        <v>26.56</v>
      </c>
      <c r="F29" s="1" t="n">
        <v>9.5</v>
      </c>
      <c r="G29" s="1" t="n">
        <v>12.62</v>
      </c>
      <c r="H29" s="1" t="n">
        <v>94.55</v>
      </c>
      <c r="I29" s="1" t="n">
        <v>2.46</v>
      </c>
      <c r="J29" s="1" t="n">
        <f aca="false">I29/E29</f>
        <v>0.0926204819277109</v>
      </c>
      <c r="K29" s="1" t="n">
        <f aca="false">J29*H29</f>
        <v>8.75726656626506</v>
      </c>
      <c r="L29" s="1" t="n">
        <f aca="false">H29/D29</f>
        <v>8.59545454545455</v>
      </c>
      <c r="M29" s="1" t="n">
        <f aca="false">E29/3</f>
        <v>8.85333333333333</v>
      </c>
      <c r="N29" s="1" t="n">
        <f aca="false">H29/K29</f>
        <v>10.7967479674797</v>
      </c>
      <c r="O29" s="1" t="n">
        <f aca="false">K29/H29*100</f>
        <v>9.26204819277109</v>
      </c>
      <c r="P29" s="1"/>
      <c r="Q29" s="1"/>
      <c r="R29" s="1"/>
      <c r="S29" s="1"/>
      <c r="T29" s="1"/>
      <c r="U29" s="1"/>
      <c r="V29" s="1"/>
    </row>
    <row r="30" customFormat="false" ht="15.5" hidden="false" customHeight="false" outlineLevel="0" collapsed="false">
      <c r="A30" s="1" t="s">
        <v>194</v>
      </c>
      <c r="B30" s="1" t="s">
        <v>75</v>
      </c>
      <c r="C30" s="1" t="n">
        <v>115.07</v>
      </c>
      <c r="D30" s="1" t="n">
        <v>10</v>
      </c>
      <c r="E30" s="1" t="n">
        <v>32.59</v>
      </c>
      <c r="F30" s="1" t="n">
        <v>10</v>
      </c>
      <c r="G30" s="1" t="n">
        <v>16.23</v>
      </c>
      <c r="H30" s="1" t="n">
        <v>98.79</v>
      </c>
      <c r="I30" s="1" t="n">
        <v>3.26</v>
      </c>
      <c r="J30" s="1" t="n">
        <f aca="false">I30/E30</f>
        <v>0.100030684258975</v>
      </c>
      <c r="K30" s="1" t="n">
        <f aca="false">J30*H30</f>
        <v>9.88203129794415</v>
      </c>
      <c r="L30" s="1" t="n">
        <f aca="false">H30/D30</f>
        <v>9.879</v>
      </c>
      <c r="M30" s="1" t="n">
        <f aca="false">E30/3</f>
        <v>10.8633333333333</v>
      </c>
      <c r="N30" s="1" t="n">
        <f aca="false">H30/K30</f>
        <v>9.99693251533742</v>
      </c>
      <c r="O30" s="1" t="n">
        <f aca="false">K30/H30*100</f>
        <v>10.0030684258975</v>
      </c>
      <c r="P30" s="1"/>
      <c r="Q30" s="1"/>
      <c r="R30" s="1"/>
      <c r="S30" s="1"/>
      <c r="T30" s="1"/>
      <c r="U30" s="1"/>
      <c r="V30" s="1"/>
    </row>
    <row r="31" customFormat="false" ht="15.5" hidden="false" customHeight="false" outlineLevel="0" collapsed="false">
      <c r="A31" s="1" t="s">
        <v>195</v>
      </c>
      <c r="B31" s="1" t="s">
        <v>77</v>
      </c>
      <c r="C31" s="1" t="n">
        <v>89.19</v>
      </c>
      <c r="D31" s="1" t="n">
        <v>9</v>
      </c>
      <c r="E31" s="1" t="n">
        <v>25.15</v>
      </c>
      <c r="F31" s="1" t="n">
        <v>8.6</v>
      </c>
      <c r="G31" s="1" t="n">
        <v>15.02</v>
      </c>
      <c r="H31" s="1" t="n">
        <v>74.12</v>
      </c>
      <c r="I31" s="1" t="n">
        <v>2.34</v>
      </c>
      <c r="J31" s="1" t="n">
        <f aca="false">I31/E31</f>
        <v>0.0930417495029821</v>
      </c>
      <c r="K31" s="1" t="n">
        <f aca="false">J31*H31</f>
        <v>6.89625447316103</v>
      </c>
      <c r="L31" s="1" t="n">
        <f aca="false">H31/D31</f>
        <v>8.23555555555556</v>
      </c>
      <c r="M31" s="1" t="n">
        <f aca="false">E31/3</f>
        <v>8.38333333333333</v>
      </c>
      <c r="N31" s="1" t="n">
        <f aca="false">H31/K31</f>
        <v>10.7478632478633</v>
      </c>
      <c r="O31" s="1" t="n">
        <f aca="false">K31/H31*100</f>
        <v>9.30417495029821</v>
      </c>
      <c r="P31" s="1"/>
      <c r="Q31" s="1"/>
      <c r="R31" s="1"/>
      <c r="S31" s="1"/>
      <c r="T31" s="1"/>
      <c r="U31" s="1"/>
      <c r="V31" s="1"/>
    </row>
    <row r="32" customFormat="false" ht="15.5" hidden="false" customHeight="false" outlineLevel="0" collapsed="false">
      <c r="A32" s="1" t="s">
        <v>196</v>
      </c>
      <c r="B32" s="1" t="s">
        <v>79</v>
      </c>
      <c r="C32" s="1" t="n">
        <v>78.08</v>
      </c>
      <c r="D32" s="1" t="n">
        <v>9</v>
      </c>
      <c r="E32" s="1" t="n">
        <v>21.93</v>
      </c>
      <c r="F32" s="1" t="n">
        <v>11.3</v>
      </c>
      <c r="G32" s="1" t="n">
        <v>11.27</v>
      </c>
      <c r="H32" s="1" t="n">
        <v>66.7</v>
      </c>
      <c r="I32" s="1" t="n">
        <v>2.5</v>
      </c>
      <c r="J32" s="1" t="n">
        <f aca="false">I32/E32</f>
        <v>0.113999088007296</v>
      </c>
      <c r="K32" s="1" t="n">
        <f aca="false">J32*H32</f>
        <v>7.60373917008664</v>
      </c>
      <c r="L32" s="1" t="n">
        <f aca="false">H32/D32</f>
        <v>7.41111111111111</v>
      </c>
      <c r="M32" s="1" t="n">
        <f aca="false">E32/3</f>
        <v>7.31</v>
      </c>
      <c r="N32" s="1" t="n">
        <f aca="false">H32/K32</f>
        <v>8.772</v>
      </c>
      <c r="O32" s="1" t="n">
        <f aca="false">K32/H32*100</f>
        <v>11.3999088007296</v>
      </c>
      <c r="P32" s="1"/>
      <c r="Q32" s="1"/>
      <c r="R32" s="1"/>
      <c r="S32" s="1"/>
      <c r="T32" s="1"/>
      <c r="U32" s="1"/>
      <c r="V32" s="1"/>
    </row>
    <row r="33" customFormat="false" ht="15.5" hidden="false" customHeight="false" outlineLevel="0" collapsed="false">
      <c r="A33" s="1" t="s">
        <v>197</v>
      </c>
      <c r="B33" s="1" t="s">
        <v>81</v>
      </c>
      <c r="C33" s="1" t="n">
        <v>90.69</v>
      </c>
      <c r="D33" s="1" t="n">
        <v>9</v>
      </c>
      <c r="E33" s="1" t="n">
        <v>27.19</v>
      </c>
      <c r="F33" s="1" t="n">
        <v>10.1</v>
      </c>
      <c r="G33" s="1" t="n">
        <v>12.32</v>
      </c>
      <c r="H33" s="1" t="n">
        <v>78.39</v>
      </c>
      <c r="I33" s="1" t="n">
        <v>2.81</v>
      </c>
      <c r="J33" s="1" t="n">
        <f aca="false">I33/E33</f>
        <v>0.103346818683339</v>
      </c>
      <c r="K33" s="1" t="n">
        <f aca="false">J33*H33</f>
        <v>8.10135711658698</v>
      </c>
      <c r="L33" s="1" t="n">
        <f aca="false">H33/D33</f>
        <v>8.71</v>
      </c>
      <c r="M33" s="1" t="n">
        <f aca="false">E33/3</f>
        <v>9.06333333333333</v>
      </c>
      <c r="N33" s="1" t="n">
        <f aca="false">H33/K33</f>
        <v>9.67615658362989</v>
      </c>
      <c r="O33" s="1" t="n">
        <f aca="false">K33/H33*100</f>
        <v>10.3346818683339</v>
      </c>
      <c r="P33" s="1"/>
      <c r="Q33" s="1"/>
      <c r="R33" s="1"/>
      <c r="S33" s="1"/>
      <c r="T33" s="1"/>
      <c r="U33" s="1"/>
      <c r="V33" s="1"/>
    </row>
    <row r="34" customFormat="false" ht="15.5" hidden="false" customHeight="false" outlineLevel="0" collapsed="false">
      <c r="A34" s="1" t="s">
        <v>198</v>
      </c>
      <c r="B34" s="1" t="s">
        <v>83</v>
      </c>
      <c r="C34" s="1" t="n">
        <v>94.22</v>
      </c>
      <c r="D34" s="1" t="n">
        <v>11</v>
      </c>
      <c r="E34" s="1" t="n">
        <v>22.14</v>
      </c>
      <c r="F34" s="1" t="n">
        <v>11.5</v>
      </c>
      <c r="G34" s="1" t="n">
        <v>12.75</v>
      </c>
      <c r="H34" s="1" t="n">
        <v>81.59</v>
      </c>
      <c r="I34" s="1" t="n">
        <v>2.38</v>
      </c>
      <c r="J34" s="1" t="n">
        <f aca="false">I34/E34</f>
        <v>0.107497741644083</v>
      </c>
      <c r="K34" s="1" t="n">
        <f aca="false">J34*H34</f>
        <v>8.77074074074074</v>
      </c>
      <c r="L34" s="1" t="n">
        <f aca="false">H34/D34</f>
        <v>7.41727272727273</v>
      </c>
      <c r="M34" s="1" t="n">
        <f aca="false">E34/3</f>
        <v>7.38</v>
      </c>
      <c r="N34" s="1" t="n">
        <f aca="false">H34/K34</f>
        <v>9.30252100840336</v>
      </c>
      <c r="O34" s="1" t="n">
        <f aca="false">K34/H34*100</f>
        <v>10.7497741644083</v>
      </c>
      <c r="P34" s="1"/>
      <c r="Q34" s="1"/>
      <c r="R34" s="1"/>
      <c r="S34" s="1"/>
      <c r="T34" s="1"/>
      <c r="U34" s="1"/>
      <c r="V34" s="1"/>
    </row>
    <row r="35" customFormat="false" ht="15.5" hidden="false" customHeight="false" outlineLevel="0" collapsed="false">
      <c r="A35" s="1" t="s">
        <v>199</v>
      </c>
      <c r="B35" s="1" t="s">
        <v>85</v>
      </c>
      <c r="C35" s="1" t="n">
        <v>121.01</v>
      </c>
      <c r="D35" s="1" t="n">
        <v>11</v>
      </c>
      <c r="E35" s="1" t="n">
        <v>39.75</v>
      </c>
      <c r="F35" s="1" t="n">
        <v>10.2</v>
      </c>
      <c r="G35" s="1" t="n">
        <v>12.91</v>
      </c>
      <c r="H35" s="1" t="n">
        <v>108.12</v>
      </c>
      <c r="I35" s="1" t="n">
        <v>3.99</v>
      </c>
      <c r="J35" s="1" t="n">
        <f aca="false">I35/E35</f>
        <v>0.100377358490566</v>
      </c>
      <c r="K35" s="1" t="n">
        <f aca="false">J35*H35</f>
        <v>10.8528</v>
      </c>
      <c r="L35" s="1" t="n">
        <f aca="false">H35/D35</f>
        <v>9.82909090909091</v>
      </c>
      <c r="M35" s="1" t="n">
        <f aca="false">E35/3</f>
        <v>13.25</v>
      </c>
      <c r="N35" s="1" t="n">
        <f aca="false">H35/K35</f>
        <v>9.96240601503759</v>
      </c>
      <c r="O35" s="1" t="n">
        <f aca="false">K35/H35*100</f>
        <v>10.0377358490566</v>
      </c>
      <c r="P35" s="1"/>
      <c r="Q35" s="1"/>
      <c r="R35" s="1"/>
      <c r="S35" s="1"/>
      <c r="T35" s="1"/>
      <c r="U35" s="1"/>
      <c r="V35" s="1"/>
    </row>
    <row r="36" customFormat="false" ht="15.5" hidden="false" customHeight="false" outlineLevel="0" collapsed="false">
      <c r="A36" s="1" t="s">
        <v>200</v>
      </c>
      <c r="B36" s="1" t="s">
        <v>87</v>
      </c>
      <c r="C36" s="1" t="n">
        <v>46.38</v>
      </c>
      <c r="D36" s="1" t="n">
        <v>4</v>
      </c>
      <c r="E36" s="1" t="n">
        <v>28.33</v>
      </c>
      <c r="F36" s="1" t="n">
        <v>9.5</v>
      </c>
      <c r="G36" s="1" t="n">
        <v>8.49</v>
      </c>
      <c r="H36" s="1" t="n">
        <v>40.53</v>
      </c>
      <c r="I36" s="1" t="n">
        <v>2.4</v>
      </c>
      <c r="J36" s="1" t="n">
        <f aca="false">I36/E36</f>
        <v>0.0847158489234028</v>
      </c>
      <c r="K36" s="1" t="n">
        <f aca="false">J36*H36</f>
        <v>3.43353335686551</v>
      </c>
      <c r="L36" s="1" t="n">
        <f aca="false">H36/D36</f>
        <v>10.1325</v>
      </c>
      <c r="M36" s="1" t="n">
        <f aca="false">E36/3</f>
        <v>9.44333333333333</v>
      </c>
      <c r="N36" s="1" t="n">
        <f aca="false">H36/K36</f>
        <v>11.8041666666667</v>
      </c>
      <c r="O36" s="1" t="n">
        <f aca="false">K36/H36*100</f>
        <v>8.47158489234028</v>
      </c>
      <c r="P36" s="1" t="s">
        <v>201</v>
      </c>
      <c r="Q36" s="1"/>
      <c r="R36" s="1"/>
      <c r="S36" s="1"/>
      <c r="T36" s="1"/>
      <c r="U36" s="1"/>
      <c r="V36" s="1"/>
    </row>
    <row r="37" customFormat="false" ht="15.5" hidden="false" customHeight="false" outlineLevel="0" collapsed="false">
      <c r="A37" s="1" t="s">
        <v>202</v>
      </c>
      <c r="B37" s="1" t="s">
        <v>89</v>
      </c>
      <c r="C37" s="1" t="n">
        <v>65.99</v>
      </c>
      <c r="D37" s="1" t="n">
        <v>7</v>
      </c>
      <c r="E37" s="1" t="n">
        <v>27.35</v>
      </c>
      <c r="F37" s="1" t="n">
        <v>8.8</v>
      </c>
      <c r="G37" s="1" t="n">
        <v>10.1</v>
      </c>
      <c r="H37" s="1" t="n">
        <v>55.82</v>
      </c>
      <c r="I37" s="1" t="n">
        <v>2.4</v>
      </c>
      <c r="J37" s="1" t="n">
        <f aca="false">I37/E37</f>
        <v>0.0877513711151737</v>
      </c>
      <c r="K37" s="1" t="n">
        <f aca="false">J37*H37</f>
        <v>4.898281535649</v>
      </c>
      <c r="L37" s="1" t="n">
        <f aca="false">H37/D37</f>
        <v>7.97428571428571</v>
      </c>
      <c r="M37" s="1" t="n">
        <f aca="false">E37/3</f>
        <v>9.11666666666667</v>
      </c>
      <c r="N37" s="1" t="n">
        <f aca="false">H37/K37</f>
        <v>11.3958333333333</v>
      </c>
      <c r="O37" s="1" t="n">
        <f aca="false">K37/H37*100</f>
        <v>8.77513711151737</v>
      </c>
      <c r="P37" s="1"/>
      <c r="Q37" s="1"/>
      <c r="R37" s="1"/>
      <c r="S37" s="1"/>
      <c r="T37" s="1"/>
      <c r="U37" s="1"/>
      <c r="V37" s="1"/>
    </row>
    <row r="38" customFormat="false" ht="15.5" hidden="false" customHeight="false" outlineLevel="0" collapsed="false">
      <c r="A38" s="1" t="s">
        <v>203</v>
      </c>
      <c r="B38" s="1" t="s">
        <v>91</v>
      </c>
      <c r="C38" s="1" t="n">
        <v>94.91</v>
      </c>
      <c r="D38" s="1" t="n">
        <v>11</v>
      </c>
      <c r="E38" s="1" t="n">
        <v>20.9</v>
      </c>
      <c r="F38" s="1" t="n">
        <v>10.9</v>
      </c>
      <c r="G38" s="1" t="n">
        <v>15.32</v>
      </c>
      <c r="H38" s="1" t="n">
        <v>79.55</v>
      </c>
      <c r="I38" s="1" t="n">
        <v>2.42</v>
      </c>
      <c r="J38" s="1" t="n">
        <f aca="false">I38/E38</f>
        <v>0.115789473684211</v>
      </c>
      <c r="K38" s="1" t="n">
        <f aca="false">J38*H38</f>
        <v>9.21105263157895</v>
      </c>
      <c r="L38" s="1" t="n">
        <f aca="false">H38/D38</f>
        <v>7.23181818181818</v>
      </c>
      <c r="M38" s="1" t="n">
        <f aca="false">E38/3</f>
        <v>6.96666666666667</v>
      </c>
      <c r="N38" s="1" t="n">
        <f aca="false">H38/K38</f>
        <v>8.63636363636364</v>
      </c>
      <c r="O38" s="1" t="n">
        <f aca="false">K38/H38*100</f>
        <v>11.5789473684211</v>
      </c>
      <c r="P38" s="1"/>
      <c r="Q38" s="1"/>
      <c r="R38" s="1"/>
      <c r="S38" s="1"/>
      <c r="T38" s="1"/>
      <c r="U38" s="1"/>
      <c r="V38" s="1"/>
    </row>
    <row r="39" customFormat="false" ht="15.5" hidden="false" customHeight="false" outlineLevel="0" collapsed="false">
      <c r="A39" s="1" t="s">
        <v>204</v>
      </c>
      <c r="B39" s="1" t="s">
        <v>93</v>
      </c>
      <c r="C39" s="1" t="n">
        <v>80.57</v>
      </c>
      <c r="D39" s="1" t="n">
        <v>8</v>
      </c>
      <c r="E39" s="1" t="n">
        <v>33.4</v>
      </c>
      <c r="F39" s="1" t="n">
        <v>9.6</v>
      </c>
      <c r="G39" s="1" t="n">
        <v>9.63</v>
      </c>
      <c r="H39" s="1" t="n">
        <v>71</v>
      </c>
      <c r="I39" s="1" t="n">
        <v>3.1</v>
      </c>
      <c r="J39" s="1" t="n">
        <f aca="false">I39/E39</f>
        <v>0.092814371257485</v>
      </c>
      <c r="K39" s="1" t="n">
        <f aca="false">J39*H39</f>
        <v>6.58982035928144</v>
      </c>
      <c r="L39" s="1" t="n">
        <f aca="false">H39/D39</f>
        <v>8.875</v>
      </c>
      <c r="M39" s="1" t="n">
        <f aca="false">E39/3</f>
        <v>11.1333333333333</v>
      </c>
      <c r="N39" s="1" t="n">
        <f aca="false">H39/K39</f>
        <v>10.7741935483871</v>
      </c>
      <c r="O39" s="1" t="n">
        <f aca="false">K39/H39*100</f>
        <v>9.2814371257485</v>
      </c>
      <c r="P39" s="1"/>
      <c r="Q39" s="1"/>
      <c r="R39" s="1"/>
      <c r="S39" s="1"/>
      <c r="T39" s="1"/>
      <c r="U39" s="1"/>
      <c r="V39" s="1"/>
    </row>
    <row r="40" customFormat="false" ht="15.5" hidden="false" customHeight="false" outlineLevel="0" collapsed="false">
      <c r="A40" s="1" t="s">
        <v>205</v>
      </c>
      <c r="B40" s="1" t="s">
        <v>95</v>
      </c>
      <c r="C40" s="1" t="n">
        <v>105.82</v>
      </c>
      <c r="D40" s="1" t="n">
        <v>11</v>
      </c>
      <c r="E40" s="1" t="n">
        <v>26.47</v>
      </c>
      <c r="F40" s="1" t="n">
        <v>10.7</v>
      </c>
      <c r="G40" s="1" t="n">
        <v>12.16</v>
      </c>
      <c r="H40" s="1" t="n">
        <v>93.73</v>
      </c>
      <c r="I40" s="1" t="n">
        <v>2.78</v>
      </c>
      <c r="J40" s="1" t="n">
        <f aca="false">I40/E40</f>
        <v>0.105024556101247</v>
      </c>
      <c r="K40" s="1" t="n">
        <f aca="false">J40*H40</f>
        <v>9.84395164336985</v>
      </c>
      <c r="L40" s="1" t="n">
        <f aca="false">H40/D40</f>
        <v>8.52090909090909</v>
      </c>
      <c r="M40" s="1" t="n">
        <f aca="false">E40/3</f>
        <v>8.82333333333333</v>
      </c>
      <c r="N40" s="1" t="n">
        <f aca="false">H40/K40</f>
        <v>9.52158273381295</v>
      </c>
      <c r="O40" s="1" t="n">
        <f aca="false">K40/H40*100</f>
        <v>10.5024556101247</v>
      </c>
      <c r="P40" s="1"/>
      <c r="Q40" s="1"/>
      <c r="R40" s="1"/>
      <c r="S40" s="1"/>
      <c r="T40" s="1"/>
      <c r="U40" s="1"/>
      <c r="V40" s="1"/>
    </row>
    <row r="41" customFormat="false" ht="15.5" hidden="false" customHeight="false" outlineLevel="0" collapsed="false">
      <c r="A41" s="1" t="s">
        <v>206</v>
      </c>
      <c r="B41" s="1" t="s">
        <v>97</v>
      </c>
      <c r="C41" s="1" t="n">
        <v>104.11</v>
      </c>
      <c r="D41" s="1" t="n">
        <v>11</v>
      </c>
      <c r="E41" s="1" t="n">
        <v>26.25</v>
      </c>
      <c r="F41" s="1" t="n">
        <v>8.6</v>
      </c>
      <c r="G41" s="1" t="n">
        <v>12.07</v>
      </c>
      <c r="H41" s="1" t="n">
        <v>92</v>
      </c>
      <c r="I41" s="1" t="n">
        <v>2.48</v>
      </c>
      <c r="J41" s="1" t="n">
        <f aca="false">I41/E41</f>
        <v>0.0944761904761905</v>
      </c>
      <c r="K41" s="1" t="n">
        <f aca="false">J41*H41</f>
        <v>8.69180952380953</v>
      </c>
      <c r="L41" s="1" t="n">
        <f aca="false">H41/D41</f>
        <v>8.36363636363636</v>
      </c>
      <c r="M41" s="1" t="n">
        <f aca="false">E41/3</f>
        <v>8.75</v>
      </c>
      <c r="N41" s="1" t="n">
        <f aca="false">H41/K41</f>
        <v>10.5846774193548</v>
      </c>
      <c r="O41" s="1" t="n">
        <f aca="false">K41/H41*100</f>
        <v>9.44761904761905</v>
      </c>
      <c r="P41" s="1"/>
      <c r="Q41" s="1"/>
      <c r="R41" s="1"/>
      <c r="S41" s="1"/>
      <c r="T41" s="1"/>
      <c r="U41" s="1"/>
      <c r="V41" s="1"/>
    </row>
    <row r="42" customFormat="false" ht="15.5" hidden="false" customHeight="false" outlineLevel="0" collapsed="false">
      <c r="A42" s="1" t="s">
        <v>207</v>
      </c>
      <c r="B42" s="1" t="s">
        <v>99</v>
      </c>
      <c r="C42" s="1" t="n">
        <v>123.72</v>
      </c>
      <c r="D42" s="1" t="n">
        <v>13</v>
      </c>
      <c r="E42" s="1" t="n">
        <v>28.26</v>
      </c>
      <c r="F42" s="1" t="n">
        <v>10.6</v>
      </c>
      <c r="G42" s="1" t="n">
        <v>17.44</v>
      </c>
      <c r="H42" s="1" t="n">
        <v>105.85</v>
      </c>
      <c r="I42" s="1" t="n">
        <v>3.3</v>
      </c>
      <c r="J42" s="1" t="n">
        <f aca="false">I42/E42</f>
        <v>0.116772823779193</v>
      </c>
      <c r="K42" s="1" t="n">
        <f aca="false">J42*H42</f>
        <v>12.3604033970276</v>
      </c>
      <c r="L42" s="1" t="n">
        <f aca="false">H42/D42</f>
        <v>8.14230769230769</v>
      </c>
      <c r="M42" s="1" t="n">
        <f aca="false">E42/3</f>
        <v>9.42</v>
      </c>
      <c r="N42" s="1" t="n">
        <f aca="false">H42/K42</f>
        <v>8.56363636363636</v>
      </c>
      <c r="O42" s="1" t="n">
        <f aca="false">K42/H42*100</f>
        <v>11.6772823779193</v>
      </c>
      <c r="P42" s="1"/>
      <c r="Q42" s="1"/>
      <c r="R42" s="1"/>
      <c r="S42" s="1"/>
      <c r="T42" s="1"/>
      <c r="U42" s="1"/>
      <c r="V42" s="1"/>
    </row>
    <row r="43" customFormat="false" ht="15.5" hidden="false" customHeight="false" outlineLevel="0" collapsed="false">
      <c r="A43" s="1" t="s">
        <v>208</v>
      </c>
      <c r="B43" s="1" t="s">
        <v>101</v>
      </c>
      <c r="C43" s="1" t="n">
        <v>110.98</v>
      </c>
      <c r="D43" s="1" t="n">
        <v>9</v>
      </c>
      <c r="E43" s="1" t="n">
        <v>29.6</v>
      </c>
      <c r="F43" s="1" t="n">
        <v>10</v>
      </c>
      <c r="G43" s="1" t="n">
        <v>14.4</v>
      </c>
      <c r="H43" s="1" t="n">
        <v>96.44</v>
      </c>
      <c r="I43" s="1" t="n">
        <v>2.79</v>
      </c>
      <c r="J43" s="1" t="n">
        <f aca="false">I43/E43</f>
        <v>0.0942567567567568</v>
      </c>
      <c r="K43" s="1" t="n">
        <f aca="false">J43*H43</f>
        <v>9.09012162162162</v>
      </c>
      <c r="L43" s="1" t="n">
        <f aca="false">H43/D43</f>
        <v>10.7155555555556</v>
      </c>
      <c r="M43" s="1" t="n">
        <f aca="false">E43/3</f>
        <v>9.86666666666667</v>
      </c>
      <c r="N43" s="1" t="n">
        <f aca="false">H43/K43</f>
        <v>10.6093189964158</v>
      </c>
      <c r="O43" s="1" t="n">
        <f aca="false">K43/H43*100</f>
        <v>9.42567567567568</v>
      </c>
      <c r="P43" s="1"/>
      <c r="Q43" s="1"/>
      <c r="R43" s="1"/>
      <c r="S43" s="1"/>
      <c r="T43" s="1"/>
      <c r="U43" s="1"/>
      <c r="V43" s="1"/>
    </row>
    <row r="44" customFormat="false" ht="15.5" hidden="false" customHeight="false" outlineLevel="0" collapsed="false">
      <c r="A44" s="1" t="s">
        <v>209</v>
      </c>
      <c r="B44" s="1" t="s">
        <v>103</v>
      </c>
      <c r="C44" s="1" t="n">
        <v>98.96</v>
      </c>
      <c r="D44" s="1" t="n">
        <v>9</v>
      </c>
      <c r="E44" s="1" t="n">
        <v>25.44</v>
      </c>
      <c r="F44" s="1" t="n">
        <v>10.6</v>
      </c>
      <c r="G44" s="1" t="n">
        <v>14.86</v>
      </c>
      <c r="H44" s="1" t="n">
        <v>84.06</v>
      </c>
      <c r="I44" s="1" t="n">
        <v>2.63</v>
      </c>
      <c r="J44" s="1" t="n">
        <f aca="false">I44/E44</f>
        <v>0.103380503144654</v>
      </c>
      <c r="K44" s="1" t="n">
        <f aca="false">J44*H44</f>
        <v>8.69016509433962</v>
      </c>
      <c r="L44" s="1" t="n">
        <f aca="false">H44/D44</f>
        <v>9.34</v>
      </c>
      <c r="M44" s="1" t="n">
        <f aca="false">E44/3</f>
        <v>8.48</v>
      </c>
      <c r="N44" s="1" t="n">
        <f aca="false">H44/K44</f>
        <v>9.67300380228137</v>
      </c>
      <c r="O44" s="1" t="n">
        <f aca="false">K44/H44*100</f>
        <v>10.3380503144654</v>
      </c>
      <c r="P44" s="1"/>
      <c r="Q44" s="1"/>
      <c r="R44" s="1"/>
      <c r="S44" s="1"/>
      <c r="T44" s="1"/>
      <c r="U44" s="1"/>
      <c r="V44" s="1"/>
    </row>
    <row r="45" customFormat="false" ht="15.5" hidden="false" customHeight="false" outlineLevel="0" collapsed="false">
      <c r="A45" s="1" t="s">
        <v>210</v>
      </c>
      <c r="B45" s="1" t="s">
        <v>105</v>
      </c>
      <c r="C45" s="1" t="n">
        <v>77.96</v>
      </c>
      <c r="D45" s="1" t="n">
        <v>10</v>
      </c>
      <c r="E45" s="1" t="n">
        <v>23.5</v>
      </c>
      <c r="F45" s="1" t="n">
        <v>10.2</v>
      </c>
      <c r="G45" s="1" t="n">
        <v>10.01</v>
      </c>
      <c r="H45" s="1" t="n">
        <v>67.57</v>
      </c>
      <c r="I45" s="1" t="n">
        <v>2.53</v>
      </c>
      <c r="J45" s="1" t="n">
        <f aca="false">I45/E45</f>
        <v>0.107659574468085</v>
      </c>
      <c r="K45" s="1" t="n">
        <f aca="false">J45*H45</f>
        <v>7.27455744680851</v>
      </c>
      <c r="L45" s="1" t="n">
        <f aca="false">H45/D45</f>
        <v>6.757</v>
      </c>
      <c r="M45" s="1" t="n">
        <f aca="false">E45/3</f>
        <v>7.83333333333333</v>
      </c>
      <c r="N45" s="1" t="n">
        <f aca="false">H45/K45</f>
        <v>9.28853754940712</v>
      </c>
      <c r="O45" s="1" t="n">
        <f aca="false">K45/H45*100</f>
        <v>10.7659574468085</v>
      </c>
      <c r="P45" s="1"/>
      <c r="Q45" s="1"/>
      <c r="R45" s="1"/>
      <c r="S45" s="1"/>
      <c r="T45" s="1"/>
      <c r="U45" s="1"/>
      <c r="V45" s="1"/>
    </row>
    <row r="46" customFormat="false" ht="15.5" hidden="false" customHeight="false" outlineLevel="0" collapsed="false">
      <c r="A46" s="1" t="s">
        <v>211</v>
      </c>
      <c r="B46" s="1" t="s">
        <v>107</v>
      </c>
      <c r="C46" s="1" t="n">
        <v>120.7</v>
      </c>
      <c r="D46" s="1" t="n">
        <v>11</v>
      </c>
      <c r="E46" s="1" t="n">
        <v>23.66</v>
      </c>
      <c r="F46" s="1" t="n">
        <v>11.2</v>
      </c>
      <c r="G46" s="1" t="n">
        <v>15.71</v>
      </c>
      <c r="H46" s="1" t="n">
        <v>104.92</v>
      </c>
      <c r="I46" s="1" t="n">
        <v>2.64</v>
      </c>
      <c r="J46" s="1" t="n">
        <f aca="false">I46/E46</f>
        <v>0.111580726965342</v>
      </c>
      <c r="K46" s="1" t="n">
        <f aca="false">J46*H46</f>
        <v>11.7070498732037</v>
      </c>
      <c r="L46" s="1" t="n">
        <f aca="false">H46/D46</f>
        <v>9.53818181818182</v>
      </c>
      <c r="M46" s="1" t="n">
        <f aca="false">E46/3</f>
        <v>7.88666666666667</v>
      </c>
      <c r="N46" s="1" t="n">
        <f aca="false">H46/K46</f>
        <v>8.96212121212121</v>
      </c>
      <c r="O46" s="1" t="n">
        <f aca="false">K46/H46*100</f>
        <v>11.1580726965342</v>
      </c>
      <c r="P46" s="1"/>
      <c r="Q46" s="1"/>
      <c r="R46" s="1"/>
      <c r="S46" s="1"/>
      <c r="T46" s="1"/>
      <c r="U46" s="1"/>
      <c r="V46" s="1"/>
    </row>
    <row r="47" customFormat="false" ht="15.5" hidden="false" customHeight="false" outlineLevel="0" collapsed="false">
      <c r="A47" s="1" t="s">
        <v>212</v>
      </c>
      <c r="B47" s="1" t="s">
        <v>109</v>
      </c>
      <c r="C47" s="1" t="n">
        <v>72.5</v>
      </c>
      <c r="D47" s="1" t="n">
        <v>9</v>
      </c>
      <c r="E47" s="1" t="n">
        <v>25.64</v>
      </c>
      <c r="F47" s="1" t="n">
        <v>11.6</v>
      </c>
      <c r="G47" s="1" t="n">
        <v>11.04</v>
      </c>
      <c r="H47" s="1" t="n">
        <v>61.52</v>
      </c>
      <c r="I47" s="1" t="n">
        <v>2.9</v>
      </c>
      <c r="J47" s="1" t="n">
        <f aca="false">I47/E47</f>
        <v>0.113104524180967</v>
      </c>
      <c r="K47" s="1" t="n">
        <f aca="false">J47*H47</f>
        <v>6.95819032761311</v>
      </c>
      <c r="L47" s="1" t="n">
        <f aca="false">H47/D47</f>
        <v>6.83555555555556</v>
      </c>
      <c r="M47" s="1" t="n">
        <f aca="false">E47/3</f>
        <v>8.54666666666667</v>
      </c>
      <c r="N47" s="1" t="n">
        <f aca="false">H47/K47</f>
        <v>8.84137931034483</v>
      </c>
      <c r="O47" s="1" t="n">
        <f aca="false">K47/H47*100</f>
        <v>11.3104524180967</v>
      </c>
      <c r="P47" s="1"/>
      <c r="Q47" s="1"/>
      <c r="R47" s="1"/>
      <c r="S47" s="1"/>
      <c r="T47" s="1"/>
      <c r="U47" s="1"/>
      <c r="V47" s="1"/>
    </row>
    <row r="48" customFormat="false" ht="15.5" hidden="false" customHeight="false" outlineLevel="0" collapsed="false">
      <c r="A48" s="1" t="s">
        <v>213</v>
      </c>
      <c r="B48" s="1" t="s">
        <v>111</v>
      </c>
      <c r="C48" s="1" t="n">
        <v>76.61</v>
      </c>
      <c r="D48" s="1" t="n">
        <v>9</v>
      </c>
      <c r="E48" s="1" t="n">
        <v>22.27</v>
      </c>
      <c r="F48" s="1" t="n">
        <v>11.1</v>
      </c>
      <c r="G48" s="1" t="n">
        <v>14.57</v>
      </c>
      <c r="H48" s="1" t="n">
        <v>61.97</v>
      </c>
      <c r="I48" s="1" t="n">
        <v>2.66</v>
      </c>
      <c r="J48" s="1" t="n">
        <f aca="false">I48/E48</f>
        <v>0.119443197126179</v>
      </c>
      <c r="K48" s="1" t="n">
        <f aca="false">J48*H48</f>
        <v>7.4018949259093</v>
      </c>
      <c r="L48" s="1" t="n">
        <f aca="false">H48/D48</f>
        <v>6.88555555555556</v>
      </c>
      <c r="M48" s="1" t="n">
        <f aca="false">E48/3</f>
        <v>7.42333333333333</v>
      </c>
      <c r="N48" s="1" t="n">
        <f aca="false">H48/K48</f>
        <v>8.37218045112782</v>
      </c>
      <c r="O48" s="1" t="n">
        <f aca="false">K48/H48*100</f>
        <v>11.9443197126179</v>
      </c>
      <c r="P48" s="1"/>
      <c r="Q48" s="1"/>
      <c r="R48" s="1"/>
      <c r="S48" s="1"/>
      <c r="T48" s="1"/>
      <c r="U48" s="1"/>
      <c r="V48" s="1"/>
    </row>
    <row r="49" customFormat="false" ht="15.5" hidden="false" customHeight="false" outlineLevel="0" collapsed="false">
      <c r="A49" s="1" t="s">
        <v>214</v>
      </c>
      <c r="B49" s="1" t="s">
        <v>113</v>
      </c>
      <c r="C49" s="1" t="n">
        <v>63.05</v>
      </c>
      <c r="D49" s="1" t="n">
        <v>7</v>
      </c>
      <c r="E49" s="1" t="n">
        <v>22.18</v>
      </c>
      <c r="F49" s="1" t="n">
        <v>12</v>
      </c>
      <c r="G49" s="1" t="n">
        <v>15.06</v>
      </c>
      <c r="H49" s="1" t="n">
        <v>48.04</v>
      </c>
      <c r="I49" s="1" t="n">
        <v>2.45</v>
      </c>
      <c r="J49" s="1" t="n">
        <f aca="false">I49/E49</f>
        <v>0.110459873760144</v>
      </c>
      <c r="K49" s="1" t="n">
        <f aca="false">J49*H49</f>
        <v>5.30649233543733</v>
      </c>
      <c r="L49" s="1" t="n">
        <f aca="false">H49/D49</f>
        <v>6.86285714285714</v>
      </c>
      <c r="M49" s="1" t="n">
        <f aca="false">E49/3</f>
        <v>7.39333333333333</v>
      </c>
      <c r="N49" s="1" t="n">
        <f aca="false">H49/K49</f>
        <v>9.0530612244898</v>
      </c>
      <c r="O49" s="1" t="n">
        <f aca="false">K49/H49*100</f>
        <v>11.0459873760144</v>
      </c>
      <c r="P49" s="1"/>
      <c r="Q49" s="1"/>
      <c r="R49" s="1"/>
      <c r="S49" s="1"/>
      <c r="T49" s="1"/>
      <c r="U49" s="1"/>
      <c r="V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5.5" zeroHeight="false" outlineLevelRow="0" outlineLevelCol="0"/>
  <cols>
    <col collapsed="false" customWidth="true" hidden="false" outlineLevel="0" max="1025" min="1" style="0" width="10.66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114</v>
      </c>
    </row>
    <row r="2" customFormat="false" ht="15.5" hidden="false" customHeight="false" outlineLevel="0" collapsed="false">
      <c r="A2" s="1" t="s">
        <v>215</v>
      </c>
      <c r="B2" s="1" t="s">
        <v>16</v>
      </c>
      <c r="C2" s="1" t="n">
        <v>100.49</v>
      </c>
      <c r="D2" s="1" t="n">
        <v>11</v>
      </c>
      <c r="E2" s="1" t="n">
        <v>21.42</v>
      </c>
      <c r="F2" s="1" t="n">
        <v>9.5</v>
      </c>
      <c r="G2" s="1" t="n">
        <v>18.88</v>
      </c>
      <c r="H2" s="1" t="n">
        <v>82.03</v>
      </c>
      <c r="I2" s="1" t="n">
        <v>2.03</v>
      </c>
      <c r="J2" s="1" t="n">
        <f aca="false">I2/E2</f>
        <v>0.0947712418300653</v>
      </c>
      <c r="K2" s="1" t="n">
        <f aca="false">J2*H2</f>
        <v>7.77408496732026</v>
      </c>
      <c r="L2" s="1" t="n">
        <f aca="false">H2/D2</f>
        <v>7.45727272727273</v>
      </c>
      <c r="M2" s="1" t="n">
        <f aca="false">E2/3</f>
        <v>7.14</v>
      </c>
      <c r="N2" s="1" t="n">
        <f aca="false">H2/K2</f>
        <v>10.551724137931</v>
      </c>
      <c r="O2" s="1" t="n">
        <f aca="false">K2/H2*100</f>
        <v>9.47712418300653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customFormat="false" ht="15.5" hidden="false" customHeight="false" outlineLevel="0" collapsed="false">
      <c r="A3" s="1" t="s">
        <v>216</v>
      </c>
      <c r="B3" s="1" t="s">
        <v>18</v>
      </c>
      <c r="C3" s="1" t="n">
        <v>73.75</v>
      </c>
      <c r="D3" s="1" t="n">
        <v>8</v>
      </c>
      <c r="E3" s="1" t="n">
        <v>26.85</v>
      </c>
      <c r="F3" s="1" t="n">
        <v>11.4</v>
      </c>
      <c r="G3" s="1" t="n">
        <v>15.44</v>
      </c>
      <c r="H3" s="1" t="n">
        <v>58.6</v>
      </c>
      <c r="I3" s="1" t="n">
        <v>2.34</v>
      </c>
      <c r="J3" s="1" t="n">
        <f aca="false">I3/E3</f>
        <v>0.0871508379888268</v>
      </c>
      <c r="K3" s="1" t="n">
        <f aca="false">J3*H3</f>
        <v>5.10703910614525</v>
      </c>
      <c r="L3" s="1" t="n">
        <f aca="false">H3/D3</f>
        <v>7.325</v>
      </c>
      <c r="M3" s="1" t="n">
        <f aca="false">E3/3</f>
        <v>8.95</v>
      </c>
      <c r="N3" s="1" t="n">
        <f aca="false">H3/K3</f>
        <v>11.474358974359</v>
      </c>
      <c r="O3" s="1" t="n">
        <f aca="false">K3/H3*100</f>
        <v>8.71508379888268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customFormat="false" ht="15.5" hidden="false" customHeight="false" outlineLevel="0" collapsed="false">
      <c r="A4" s="1" t="s">
        <v>217</v>
      </c>
      <c r="B4" s="1" t="s">
        <v>20</v>
      </c>
      <c r="C4" s="1" t="n">
        <v>98.27</v>
      </c>
      <c r="D4" s="1" t="n">
        <v>9</v>
      </c>
      <c r="E4" s="1" t="n">
        <v>31.98</v>
      </c>
      <c r="F4" s="1" t="n">
        <v>8.8</v>
      </c>
      <c r="G4" s="1" t="n">
        <v>13.23</v>
      </c>
      <c r="H4" s="1" t="n">
        <v>85.62</v>
      </c>
      <c r="I4" s="1" t="n">
        <v>2.74</v>
      </c>
      <c r="J4" s="1" t="n">
        <f aca="false">I4/E4</f>
        <v>0.0856785490931832</v>
      </c>
      <c r="K4" s="1" t="n">
        <f aca="false">J4*H4</f>
        <v>7.33579737335835</v>
      </c>
      <c r="L4" s="1" t="n">
        <f aca="false">H4/D4</f>
        <v>9.51333333333333</v>
      </c>
      <c r="M4" s="1" t="n">
        <f aca="false">E4/3</f>
        <v>10.66</v>
      </c>
      <c r="N4" s="1" t="n">
        <f aca="false">H4/K4</f>
        <v>11.6715328467153</v>
      </c>
      <c r="O4" s="1" t="n">
        <f aca="false">K4/H4*100</f>
        <v>8.56785490931832</v>
      </c>
      <c r="P4" s="1"/>
      <c r="Q4" s="1"/>
      <c r="R4" s="1" t="s">
        <v>218</v>
      </c>
      <c r="S4" s="1" t="s">
        <v>55</v>
      </c>
      <c r="T4" s="1" t="n">
        <v>96.71</v>
      </c>
      <c r="U4" s="1" t="n">
        <v>11</v>
      </c>
      <c r="V4" s="1" t="n">
        <v>24.78</v>
      </c>
      <c r="W4" s="1" t="n">
        <v>10.9</v>
      </c>
      <c r="X4" s="1" t="n">
        <v>12.66</v>
      </c>
      <c r="Y4" s="1" t="n">
        <v>84.46</v>
      </c>
      <c r="Z4" s="1" t="n">
        <v>8.56</v>
      </c>
      <c r="AA4" s="1"/>
      <c r="AB4" s="1"/>
      <c r="AC4" s="1"/>
      <c r="AD4" s="1"/>
      <c r="AE4" s="1"/>
      <c r="AF4" s="1"/>
    </row>
    <row r="5" customFormat="false" ht="15.5" hidden="false" customHeight="false" outlineLevel="0" collapsed="false">
      <c r="A5" s="1" t="s">
        <v>219</v>
      </c>
      <c r="B5" s="1" t="s">
        <v>23</v>
      </c>
      <c r="C5" s="1" t="n">
        <v>44.09</v>
      </c>
      <c r="D5" s="1" t="n">
        <v>6</v>
      </c>
      <c r="E5" s="1" t="n">
        <v>18.41</v>
      </c>
      <c r="F5" s="1" t="n">
        <v>9.2</v>
      </c>
      <c r="G5" s="1" t="n">
        <v>8.28</v>
      </c>
      <c r="H5" s="1" t="n">
        <v>35.58</v>
      </c>
      <c r="I5" s="1" t="n">
        <v>1.47</v>
      </c>
      <c r="J5" s="1" t="n">
        <f aca="false">I5/E5</f>
        <v>0.0798479087452471</v>
      </c>
      <c r="K5" s="1" t="n">
        <f aca="false">J5*H5</f>
        <v>2.84098859315589</v>
      </c>
      <c r="L5" s="1" t="n">
        <f aca="false">H5/D5</f>
        <v>5.93</v>
      </c>
      <c r="M5" s="1" t="n">
        <f aca="false">E5/3</f>
        <v>6.13666666666667</v>
      </c>
      <c r="N5" s="1" t="n">
        <f aca="false">H5/K5</f>
        <v>12.5238095238095</v>
      </c>
      <c r="O5" s="1" t="n">
        <f aca="false">K5/H5*100</f>
        <v>7.98479087452471</v>
      </c>
      <c r="P5" s="1"/>
      <c r="Q5" s="1" t="n">
        <v>6.09</v>
      </c>
      <c r="R5" s="1" t="s">
        <v>220</v>
      </c>
      <c r="S5" s="1" t="s">
        <v>57</v>
      </c>
      <c r="T5" s="1" t="n">
        <v>59.29</v>
      </c>
      <c r="U5" s="1" t="n">
        <v>6</v>
      </c>
      <c r="V5" s="1" t="n">
        <v>22.8</v>
      </c>
      <c r="W5" s="1" t="n">
        <v>10.8</v>
      </c>
      <c r="X5" s="1" t="n">
        <v>12.2</v>
      </c>
      <c r="Y5" s="1" t="n">
        <v>47.37</v>
      </c>
      <c r="Z5" s="1" t="n">
        <v>8.23</v>
      </c>
      <c r="AA5" s="1"/>
      <c r="AB5" s="1"/>
      <c r="AC5" s="1"/>
      <c r="AD5" s="1"/>
      <c r="AE5" s="1"/>
      <c r="AF5" s="1"/>
    </row>
    <row r="6" customFormat="false" ht="15.5" hidden="false" customHeight="false" outlineLevel="0" collapsed="false">
      <c r="A6" s="1" t="s">
        <v>221</v>
      </c>
      <c r="B6" s="1" t="s">
        <v>26</v>
      </c>
      <c r="C6" s="1" t="n">
        <v>60.28</v>
      </c>
      <c r="D6" s="1" t="n">
        <v>4</v>
      </c>
      <c r="E6" s="1" t="n">
        <v>31.99</v>
      </c>
      <c r="F6" s="1" t="n">
        <v>9.8</v>
      </c>
      <c r="G6" s="1" t="n">
        <v>12.98</v>
      </c>
      <c r="H6" s="1" t="n">
        <v>47.72</v>
      </c>
      <c r="I6" s="1" t="n">
        <v>2.72</v>
      </c>
      <c r="J6" s="1" t="n">
        <f aca="false">I6/E6</f>
        <v>0.0850265708033761</v>
      </c>
      <c r="K6" s="1" t="n">
        <f aca="false">J6*H6</f>
        <v>4.05746795873711</v>
      </c>
      <c r="L6" s="1" t="n">
        <f aca="false">H6/D6</f>
        <v>11.93</v>
      </c>
      <c r="M6" s="1" t="n">
        <f aca="false">E6/3</f>
        <v>10.6633333333333</v>
      </c>
      <c r="N6" s="1" t="n">
        <f aca="false">H6/K6</f>
        <v>11.7610294117647</v>
      </c>
      <c r="O6" s="1" t="n">
        <f aca="false">K6/H6*100</f>
        <v>8.50265708033761</v>
      </c>
      <c r="P6" s="1"/>
      <c r="Q6" s="1"/>
      <c r="R6" s="1" t="s">
        <v>222</v>
      </c>
      <c r="S6" s="1" t="s">
        <v>59</v>
      </c>
      <c r="T6" s="1" t="n">
        <v>98.28</v>
      </c>
      <c r="U6" s="1" t="n">
        <v>11</v>
      </c>
      <c r="V6" s="1" t="n">
        <v>22.62</v>
      </c>
      <c r="W6" s="1" t="n">
        <v>11.2</v>
      </c>
      <c r="X6" s="1" t="n">
        <v>13.03</v>
      </c>
      <c r="Y6" s="1" t="n">
        <v>85.35</v>
      </c>
      <c r="Z6" s="1" t="n">
        <v>8.47</v>
      </c>
      <c r="AA6" s="1"/>
      <c r="AB6" s="1"/>
      <c r="AC6" s="1"/>
      <c r="AD6" s="1"/>
      <c r="AE6" s="1"/>
      <c r="AF6" s="1"/>
    </row>
    <row r="7" customFormat="false" ht="15.5" hidden="false" customHeight="false" outlineLevel="0" collapsed="false">
      <c r="A7" s="1" t="s">
        <v>223</v>
      </c>
      <c r="B7" s="1" t="s">
        <v>28</v>
      </c>
      <c r="C7" s="1" t="n">
        <v>90.13</v>
      </c>
      <c r="D7" s="1" t="n">
        <v>8</v>
      </c>
      <c r="E7" s="1" t="n">
        <v>29.59</v>
      </c>
      <c r="F7" s="1" t="n">
        <v>9.9</v>
      </c>
      <c r="G7" s="1" t="n">
        <v>12.46</v>
      </c>
      <c r="H7" s="1" t="n">
        <v>77.55</v>
      </c>
      <c r="I7" s="1" t="n">
        <v>2.57</v>
      </c>
      <c r="J7" s="1" t="n">
        <f aca="false">I7/E7</f>
        <v>0.0868536667793173</v>
      </c>
      <c r="K7" s="1" t="n">
        <f aca="false">J7*H7</f>
        <v>6.73550185873606</v>
      </c>
      <c r="L7" s="1" t="n">
        <f aca="false">H7/D7</f>
        <v>9.69375</v>
      </c>
      <c r="M7" s="1" t="n">
        <f aca="false">E7/3</f>
        <v>9.86333333333333</v>
      </c>
      <c r="N7" s="1" t="n">
        <f aca="false">H7/K7</f>
        <v>11.5136186770428</v>
      </c>
      <c r="O7" s="1" t="n">
        <f aca="false">K7/H7*100</f>
        <v>8.68536667793173</v>
      </c>
      <c r="P7" s="1"/>
      <c r="Q7" s="1"/>
      <c r="R7" s="1" t="s">
        <v>224</v>
      </c>
      <c r="S7" s="1" t="s">
        <v>61</v>
      </c>
      <c r="T7" s="1" t="n">
        <v>83.96</v>
      </c>
      <c r="U7" s="1" t="n">
        <v>10</v>
      </c>
      <c r="V7" s="1" t="n">
        <v>19.65</v>
      </c>
      <c r="W7" s="1" t="n">
        <v>11.2</v>
      </c>
      <c r="X7" s="1" t="n">
        <v>12.32</v>
      </c>
      <c r="Y7" s="1" t="n">
        <v>71.65</v>
      </c>
      <c r="Z7" s="1" t="n">
        <v>7.86</v>
      </c>
      <c r="AA7" s="1"/>
      <c r="AB7" s="1"/>
      <c r="AC7" s="1"/>
      <c r="AD7" s="1"/>
      <c r="AE7" s="1"/>
      <c r="AF7" s="1"/>
    </row>
    <row r="8" customFormat="false" ht="15.5" hidden="false" customHeight="false" outlineLevel="0" collapsed="false">
      <c r="A8" s="1" t="s">
        <v>225</v>
      </c>
      <c r="B8" s="1" t="s">
        <v>31</v>
      </c>
      <c r="C8" s="1" t="n">
        <v>87.52</v>
      </c>
      <c r="D8" s="1" t="n">
        <v>8</v>
      </c>
      <c r="E8" s="1" t="n">
        <v>29.75</v>
      </c>
      <c r="F8" s="1" t="n">
        <v>9.2</v>
      </c>
      <c r="G8" s="1" t="n">
        <v>12.42</v>
      </c>
      <c r="H8" s="1" t="n">
        <v>75.5</v>
      </c>
      <c r="I8" s="1" t="n">
        <v>2.7</v>
      </c>
      <c r="J8" s="1" t="n">
        <f aca="false">I8/E8</f>
        <v>0.0907563025210084</v>
      </c>
      <c r="K8" s="1" t="n">
        <f aca="false">J8*H8</f>
        <v>6.85210084033614</v>
      </c>
      <c r="L8" s="1" t="n">
        <f aca="false">H8/D8</f>
        <v>9.4375</v>
      </c>
      <c r="M8" s="1" t="n">
        <f aca="false">E8/3</f>
        <v>9.91666666666667</v>
      </c>
      <c r="N8" s="1" t="n">
        <f aca="false">H8/K8</f>
        <v>11.0185185185185</v>
      </c>
      <c r="O8" s="1" t="n">
        <f aca="false">K8/H8*100</f>
        <v>9.07563025210084</v>
      </c>
      <c r="P8" s="1"/>
      <c r="Q8" s="1"/>
      <c r="R8" s="1" t="s">
        <v>226</v>
      </c>
      <c r="S8" s="1" t="s">
        <v>63</v>
      </c>
      <c r="T8" s="1" t="n">
        <v>74.51</v>
      </c>
      <c r="U8" s="1" t="n">
        <v>10</v>
      </c>
      <c r="V8" s="1" t="n">
        <v>24.3</v>
      </c>
      <c r="W8" s="1" t="n">
        <v>11.9</v>
      </c>
      <c r="X8" s="1" t="n">
        <v>14.73</v>
      </c>
      <c r="Y8" s="1" t="n">
        <v>60.11</v>
      </c>
      <c r="Z8" s="1" t="n">
        <v>8.8</v>
      </c>
      <c r="AA8" s="1"/>
      <c r="AB8" s="1"/>
      <c r="AC8" s="1"/>
      <c r="AD8" s="1"/>
      <c r="AE8" s="1"/>
      <c r="AF8" s="1"/>
    </row>
    <row r="9" customFormat="false" ht="15.5" hidden="false" customHeight="false" outlineLevel="0" collapsed="false">
      <c r="A9" s="1" t="s">
        <v>227</v>
      </c>
      <c r="B9" s="1" t="s">
        <v>33</v>
      </c>
      <c r="C9" s="1" t="n">
        <v>78.79</v>
      </c>
      <c r="D9" s="1" t="n">
        <v>8</v>
      </c>
      <c r="E9" s="1" t="n">
        <v>29.5</v>
      </c>
      <c r="F9" s="1" t="n">
        <v>10.4</v>
      </c>
      <c r="G9" s="1" t="n">
        <v>9.41</v>
      </c>
      <c r="H9" s="1" t="n">
        <v>69.36</v>
      </c>
      <c r="I9" s="1" t="n">
        <v>2.72</v>
      </c>
      <c r="J9" s="1" t="n">
        <f aca="false">I9/E9</f>
        <v>0.0922033898305085</v>
      </c>
      <c r="K9" s="1" t="n">
        <f aca="false">J9*H9</f>
        <v>6.39522711864407</v>
      </c>
      <c r="L9" s="1" t="n">
        <f aca="false">H9/D9</f>
        <v>8.67</v>
      </c>
      <c r="M9" s="1" t="n">
        <f aca="false">E9/3</f>
        <v>9.83333333333333</v>
      </c>
      <c r="N9" s="1" t="n">
        <f aca="false">H9/K9</f>
        <v>10.8455882352941</v>
      </c>
      <c r="O9" s="1" t="n">
        <f aca="false">K9/H9*100</f>
        <v>9.22033898305085</v>
      </c>
      <c r="P9" s="1"/>
      <c r="Q9" s="1"/>
      <c r="R9" s="1" t="s">
        <v>228</v>
      </c>
      <c r="S9" s="1" t="s">
        <v>65</v>
      </c>
      <c r="T9" s="1" t="n">
        <v>81.54</v>
      </c>
      <c r="U9" s="1" t="n">
        <v>8</v>
      </c>
      <c r="V9" s="1" t="n">
        <v>29.36</v>
      </c>
      <c r="W9" s="1" t="n">
        <v>10.6</v>
      </c>
      <c r="X9" s="1" t="n">
        <v>11.3</v>
      </c>
      <c r="Y9" s="1" t="n">
        <v>70.36</v>
      </c>
      <c r="Z9" s="1" t="n">
        <v>8.92</v>
      </c>
      <c r="AA9" s="1"/>
      <c r="AB9" s="1"/>
      <c r="AC9" s="1"/>
      <c r="AD9" s="1"/>
      <c r="AE9" s="1"/>
      <c r="AF9" s="1"/>
    </row>
    <row r="10" customFormat="false" ht="15.5" hidden="false" customHeight="false" outlineLevel="0" collapsed="false">
      <c r="A10" s="1" t="s">
        <v>229</v>
      </c>
      <c r="B10" s="1" t="s">
        <v>35</v>
      </c>
      <c r="C10" s="1" t="n">
        <v>91.81</v>
      </c>
      <c r="D10" s="1" t="n">
        <v>10</v>
      </c>
      <c r="E10" s="1" t="n">
        <v>26.98</v>
      </c>
      <c r="F10" s="1" t="n">
        <v>10.4</v>
      </c>
      <c r="G10" s="1" t="n">
        <v>16.01</v>
      </c>
      <c r="H10" s="1" t="n">
        <v>76.23</v>
      </c>
      <c r="I10" s="1" t="n">
        <v>2.4</v>
      </c>
      <c r="J10" s="1" t="n">
        <f aca="false">I10/E10</f>
        <v>0.0889547813194959</v>
      </c>
      <c r="K10" s="1" t="n">
        <f aca="false">J10*H10</f>
        <v>6.78102297998518</v>
      </c>
      <c r="L10" s="1" t="n">
        <f aca="false">H10/D10</f>
        <v>7.623</v>
      </c>
      <c r="M10" s="1" t="n">
        <f aca="false">E10/3</f>
        <v>8.99333333333333</v>
      </c>
      <c r="N10" s="1" t="n">
        <f aca="false">H10/K10</f>
        <v>11.2416666666667</v>
      </c>
      <c r="O10" s="1" t="n">
        <f aca="false">K10/H10*100</f>
        <v>8.89547813194959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customFormat="false" ht="15.5" hidden="false" customHeight="false" outlineLevel="0" collapsed="false">
      <c r="A11" s="1" t="s">
        <v>230</v>
      </c>
      <c r="B11" s="1" t="s">
        <v>37</v>
      </c>
      <c r="C11" s="1" t="n">
        <v>95.67</v>
      </c>
      <c r="D11" s="1" t="n">
        <v>8</v>
      </c>
      <c r="E11" s="1" t="n">
        <v>29.15</v>
      </c>
      <c r="F11" s="1" t="n">
        <v>9.2</v>
      </c>
      <c r="G11" s="1" t="n">
        <v>14.32</v>
      </c>
      <c r="H11" s="1" t="n">
        <v>81.72</v>
      </c>
      <c r="I11" s="1" t="n">
        <v>2.44</v>
      </c>
      <c r="J11" s="1" t="n">
        <f aca="false">I11/E11</f>
        <v>0.083704974271012</v>
      </c>
      <c r="K11" s="1" t="n">
        <f aca="false">J11*H11</f>
        <v>6.8403704974271</v>
      </c>
      <c r="L11" s="1" t="n">
        <f aca="false">H11/D11</f>
        <v>10.215</v>
      </c>
      <c r="M11" s="1" t="n">
        <f aca="false">E11/3</f>
        <v>9.71666666666667</v>
      </c>
      <c r="N11" s="1" t="n">
        <f aca="false">H11/K11</f>
        <v>11.9467213114754</v>
      </c>
      <c r="O11" s="1" t="n">
        <f aca="false">K11/H11*100</f>
        <v>8.3704974271012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customFormat="false" ht="15.5" hidden="false" customHeight="false" outlineLevel="0" collapsed="false">
      <c r="A12" s="1" t="s">
        <v>231</v>
      </c>
      <c r="B12" s="1" t="s">
        <v>39</v>
      </c>
      <c r="C12" s="1" t="n">
        <v>61.68</v>
      </c>
      <c r="D12" s="1" t="n">
        <v>6</v>
      </c>
      <c r="E12" s="1" t="n">
        <v>23.49</v>
      </c>
      <c r="F12" s="1" t="n">
        <v>11.2</v>
      </c>
      <c r="G12" s="1" t="n">
        <v>12.29</v>
      </c>
      <c r="H12" s="1" t="n">
        <v>49.75</v>
      </c>
      <c r="I12" s="1" t="n">
        <v>2.57</v>
      </c>
      <c r="J12" s="1" t="n">
        <f aca="false">I12/E12</f>
        <v>0.109408258833546</v>
      </c>
      <c r="K12" s="1" t="n">
        <f aca="false">J12*H12</f>
        <v>5.44306087696892</v>
      </c>
      <c r="L12" s="1" t="n">
        <f aca="false">H12/D12</f>
        <v>8.29166666666667</v>
      </c>
      <c r="M12" s="1" t="n">
        <f aca="false">E12/3</f>
        <v>7.83</v>
      </c>
      <c r="N12" s="1" t="n">
        <f aca="false">H12/K12</f>
        <v>9.14007782101167</v>
      </c>
      <c r="O12" s="1" t="n">
        <f aca="false">K12/H12*100</f>
        <v>10.9408258833546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customFormat="false" ht="15.5" hidden="false" customHeight="false" outlineLevel="0" collapsed="false">
      <c r="A13" s="1" t="s">
        <v>232</v>
      </c>
      <c r="B13" s="1" t="s">
        <v>41</v>
      </c>
      <c r="C13" s="1" t="n">
        <v>100.25</v>
      </c>
      <c r="D13" s="1" t="n">
        <v>9</v>
      </c>
      <c r="E13" s="1" t="n">
        <v>25.63</v>
      </c>
      <c r="F13" s="1" t="n">
        <v>10.4</v>
      </c>
      <c r="G13" s="1" t="n">
        <v>16.82</v>
      </c>
      <c r="H13" s="1" t="n">
        <v>83.95</v>
      </c>
      <c r="I13" s="1" t="n">
        <v>2.41</v>
      </c>
      <c r="J13" s="1" t="n">
        <f aca="false">I13/E13</f>
        <v>0.0940304330862271</v>
      </c>
      <c r="K13" s="1" t="n">
        <f aca="false">J13*H13</f>
        <v>7.89385485758876</v>
      </c>
      <c r="L13" s="1" t="n">
        <f aca="false">H13/D13</f>
        <v>9.32777777777778</v>
      </c>
      <c r="M13" s="1" t="n">
        <f aca="false">E13/3</f>
        <v>8.54333333333333</v>
      </c>
      <c r="N13" s="1" t="n">
        <f aca="false">H13/K13</f>
        <v>10.6348547717842</v>
      </c>
      <c r="O13" s="1" t="n">
        <f aca="false">K13/H13*100</f>
        <v>9.40304330862271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customFormat="false" ht="15.5" hidden="false" customHeight="false" outlineLevel="0" collapsed="false">
      <c r="A14" s="1" t="s">
        <v>233</v>
      </c>
      <c r="B14" s="1" t="s">
        <v>43</v>
      </c>
      <c r="C14" s="1" t="n">
        <v>93.03</v>
      </c>
      <c r="D14" s="1" t="n">
        <v>8</v>
      </c>
      <c r="E14" s="1" t="n">
        <v>29.86</v>
      </c>
      <c r="F14" s="1" t="n">
        <v>9.7</v>
      </c>
      <c r="G14" s="1" t="n">
        <v>17.36</v>
      </c>
      <c r="H14" s="1" t="n">
        <v>75.86</v>
      </c>
      <c r="I14" s="1" t="n">
        <v>2.64</v>
      </c>
      <c r="J14" s="1" t="n">
        <f aca="false">I14/E14</f>
        <v>0.0884125920964501</v>
      </c>
      <c r="K14" s="1" t="n">
        <f aca="false">J14*H14</f>
        <v>6.70697923643671</v>
      </c>
      <c r="L14" s="1" t="n">
        <f aca="false">H14/D14</f>
        <v>9.4825</v>
      </c>
      <c r="M14" s="1" t="n">
        <f aca="false">E14/3</f>
        <v>9.95333333333333</v>
      </c>
      <c r="N14" s="1" t="n">
        <f aca="false">H14/K14</f>
        <v>11.3106060606061</v>
      </c>
      <c r="O14" s="1" t="n">
        <f aca="false">K14/H14*100</f>
        <v>8.84125920964501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customFormat="false" ht="15.5" hidden="false" customHeight="false" outlineLevel="0" collapsed="false">
      <c r="A15" s="1" t="s">
        <v>234</v>
      </c>
      <c r="B15" s="1" t="s">
        <v>45</v>
      </c>
      <c r="C15" s="1" t="n">
        <v>112.69</v>
      </c>
      <c r="D15" s="1" t="n">
        <v>10</v>
      </c>
      <c r="E15" s="1" t="n">
        <v>32.28</v>
      </c>
      <c r="F15" s="1" t="n">
        <v>11.2</v>
      </c>
      <c r="G15" s="1" t="n">
        <v>17.81</v>
      </c>
      <c r="H15" s="1" t="n">
        <v>94.77</v>
      </c>
      <c r="I15" s="1" t="n">
        <v>2.96</v>
      </c>
      <c r="J15" s="1" t="n">
        <f aca="false">I15/E15</f>
        <v>0.0916976456009913</v>
      </c>
      <c r="K15" s="1" t="n">
        <f aca="false">J15*H15</f>
        <v>8.69018587360595</v>
      </c>
      <c r="L15" s="1" t="n">
        <f aca="false">H15/D15</f>
        <v>9.477</v>
      </c>
      <c r="M15" s="1" t="n">
        <f aca="false">E15/3</f>
        <v>10.76</v>
      </c>
      <c r="N15" s="1" t="n">
        <f aca="false">H15/K15</f>
        <v>10.9054054054054</v>
      </c>
      <c r="O15" s="1" t="n">
        <f aca="false">K15/H15*100</f>
        <v>9.16976456009913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customFormat="false" ht="15.5" hidden="false" customHeight="false" outlineLevel="0" collapsed="false">
      <c r="A16" s="1" t="s">
        <v>235</v>
      </c>
      <c r="B16" s="1" t="s">
        <v>47</v>
      </c>
      <c r="C16" s="1" t="n">
        <v>58.79</v>
      </c>
      <c r="D16" s="1" t="n">
        <v>8</v>
      </c>
      <c r="E16" s="1" t="n">
        <v>23.86</v>
      </c>
      <c r="F16" s="1" t="n">
        <v>11</v>
      </c>
      <c r="G16" s="1" t="n">
        <v>13.33</v>
      </c>
      <c r="H16" s="1" t="n">
        <v>45.73</v>
      </c>
      <c r="I16" s="1" t="n">
        <v>2.6</v>
      </c>
      <c r="J16" s="1" t="n">
        <f aca="false">I16/E16</f>
        <v>0.10896898575021</v>
      </c>
      <c r="K16" s="1" t="n">
        <f aca="false">J16*H16</f>
        <v>4.98315171835708</v>
      </c>
      <c r="L16" s="1" t="n">
        <f aca="false">H16/D16</f>
        <v>5.71625</v>
      </c>
      <c r="M16" s="1" t="n">
        <f aca="false">E16/3</f>
        <v>7.95333333333333</v>
      </c>
      <c r="N16" s="1" t="n">
        <f aca="false">H16/K16</f>
        <v>9.17692307692307</v>
      </c>
      <c r="O16" s="1" t="n">
        <f aca="false">K16/H16*100</f>
        <v>10.896898575021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customFormat="false" ht="15.5" hidden="false" customHeight="false" outlineLevel="0" collapsed="false">
      <c r="A17" s="1" t="s">
        <v>236</v>
      </c>
      <c r="B17" s="1" t="s">
        <v>49</v>
      </c>
      <c r="C17" s="1" t="n">
        <v>118.9</v>
      </c>
      <c r="D17" s="1" t="n">
        <v>10</v>
      </c>
      <c r="E17" s="1" t="n">
        <v>31.06</v>
      </c>
      <c r="F17" s="1" t="n">
        <v>10.3</v>
      </c>
      <c r="G17" s="1" t="n">
        <v>15.19</v>
      </c>
      <c r="H17" s="1" t="n">
        <v>103.9</v>
      </c>
      <c r="I17" s="1" t="n">
        <v>2.66</v>
      </c>
      <c r="J17" s="1" t="n">
        <f aca="false">I17/E17</f>
        <v>0.0856406954282035</v>
      </c>
      <c r="K17" s="1" t="n">
        <f aca="false">J17*H17</f>
        <v>8.89806825499034</v>
      </c>
      <c r="L17" s="1" t="n">
        <f aca="false">H17/D17</f>
        <v>10.39</v>
      </c>
      <c r="M17" s="1" t="n">
        <f aca="false">E17/3</f>
        <v>10.3533333333333</v>
      </c>
      <c r="N17" s="1" t="n">
        <f aca="false">H17/K17</f>
        <v>11.6766917293233</v>
      </c>
      <c r="O17" s="1" t="n">
        <f aca="false">K17/H17*100</f>
        <v>8.56406954282035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customFormat="false" ht="15.5" hidden="false" customHeight="false" outlineLevel="0" collapsed="false">
      <c r="A18" s="1" t="s">
        <v>237</v>
      </c>
      <c r="B18" s="1" t="s">
        <v>51</v>
      </c>
      <c r="C18" s="1" t="n">
        <v>33.16</v>
      </c>
      <c r="D18" s="1" t="n">
        <v>6</v>
      </c>
      <c r="E18" s="1" t="n">
        <v>11.34</v>
      </c>
      <c r="F18" s="1" t="n">
        <v>13</v>
      </c>
      <c r="G18" s="1" t="n">
        <v>8.85</v>
      </c>
      <c r="H18" s="1" t="n">
        <v>24.68</v>
      </c>
      <c r="I18" s="1" t="n">
        <v>1.79</v>
      </c>
      <c r="J18" s="1" t="n">
        <f aca="false">I18/E18</f>
        <v>0.157848324514991</v>
      </c>
      <c r="K18" s="1" t="n">
        <f aca="false">J18*H18</f>
        <v>3.89569664902998</v>
      </c>
      <c r="L18" s="1" t="n">
        <f aca="false">H18/D18</f>
        <v>4.11333333333333</v>
      </c>
      <c r="M18" s="1" t="n">
        <f aca="false">E18/3</f>
        <v>3.78</v>
      </c>
      <c r="N18" s="1" t="n">
        <f aca="false">H18/K18</f>
        <v>6.33519553072626</v>
      </c>
      <c r="O18" s="1" t="n">
        <f aca="false">K18/H18*100</f>
        <v>15.7848324514991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customFormat="false" ht="15.5" hidden="false" customHeight="false" outlineLevel="0" collapsed="false">
      <c r="A19" s="1" t="s">
        <v>238</v>
      </c>
      <c r="B19" s="1" t="s">
        <v>53</v>
      </c>
      <c r="C19" s="1" t="n">
        <v>61.7</v>
      </c>
      <c r="D19" s="1" t="n">
        <v>11</v>
      </c>
      <c r="E19" s="1" t="n">
        <v>14.46</v>
      </c>
      <c r="F19" s="1" t="n">
        <v>13.7</v>
      </c>
      <c r="G19" s="1" t="n">
        <v>14.14</v>
      </c>
      <c r="H19" s="1" t="n">
        <v>47.7</v>
      </c>
      <c r="I19" s="1" t="n">
        <v>1.95</v>
      </c>
      <c r="J19" s="1" t="n">
        <f aca="false">I19/E19</f>
        <v>0.134854771784232</v>
      </c>
      <c r="K19" s="1" t="n">
        <f aca="false">J19*H19</f>
        <v>6.43257261410788</v>
      </c>
      <c r="L19" s="1" t="n">
        <f aca="false">H19/D19</f>
        <v>4.33636363636364</v>
      </c>
      <c r="M19" s="1" t="n">
        <f aca="false">E19/3</f>
        <v>4.82</v>
      </c>
      <c r="N19" s="1" t="n">
        <f aca="false">H19/K19</f>
        <v>7.41538461538462</v>
      </c>
      <c r="O19" s="1" t="n">
        <f aca="false">K19/H19*100</f>
        <v>13.4854771784232</v>
      </c>
      <c r="P19" s="1" t="s">
        <v>239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customFormat="false" ht="15.5" hidden="false" customHeight="false" outlineLevel="0" collapsed="false">
      <c r="A20" s="1" t="s">
        <v>218</v>
      </c>
      <c r="B20" s="1" t="s">
        <v>55</v>
      </c>
      <c r="C20" s="1" t="n">
        <v>96.71</v>
      </c>
      <c r="D20" s="1" t="n">
        <v>11</v>
      </c>
      <c r="E20" s="1" t="n">
        <v>24.78</v>
      </c>
      <c r="F20" s="1" t="n">
        <v>10.9</v>
      </c>
      <c r="G20" s="1" t="n">
        <v>12.66</v>
      </c>
      <c r="H20" s="1" t="n">
        <v>84.46</v>
      </c>
      <c r="I20" s="1" t="n">
        <v>2.47</v>
      </c>
      <c r="J20" s="1" t="n">
        <f aca="false">I20/E20</f>
        <v>0.0996771589991929</v>
      </c>
      <c r="K20" s="1" t="n">
        <f aca="false">J20*H20</f>
        <v>8.41873284907183</v>
      </c>
      <c r="L20" s="1" t="n">
        <f aca="false">H20/D20</f>
        <v>7.67818181818182</v>
      </c>
      <c r="M20" s="1" t="n">
        <f aca="false">E20/3</f>
        <v>8.26</v>
      </c>
      <c r="N20" s="1" t="n">
        <f aca="false">H20/K20</f>
        <v>10.0323886639676</v>
      </c>
      <c r="O20" s="1" t="n">
        <f aca="false">K20/H20*100</f>
        <v>9.96771589991929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customFormat="false" ht="15.5" hidden="false" customHeight="false" outlineLevel="0" collapsed="false">
      <c r="A21" s="1" t="s">
        <v>220</v>
      </c>
      <c r="B21" s="1" t="s">
        <v>57</v>
      </c>
      <c r="C21" s="1" t="n">
        <v>59.29</v>
      </c>
      <c r="D21" s="1" t="n">
        <v>6</v>
      </c>
      <c r="E21" s="1" t="n">
        <v>22.8</v>
      </c>
      <c r="F21" s="1" t="n">
        <v>10.8</v>
      </c>
      <c r="G21" s="1" t="n">
        <v>12.2</v>
      </c>
      <c r="H21" s="1" t="n">
        <v>47.37</v>
      </c>
      <c r="I21" s="1" t="n">
        <v>2.14</v>
      </c>
      <c r="J21" s="1" t="n">
        <f aca="false">I21/E21</f>
        <v>0.093859649122807</v>
      </c>
      <c r="K21" s="1" t="n">
        <f aca="false">J21*H21</f>
        <v>4.44613157894737</v>
      </c>
      <c r="L21" s="1" t="n">
        <f aca="false">H21/D21</f>
        <v>7.895</v>
      </c>
      <c r="M21" s="1" t="n">
        <f aca="false">E21/3</f>
        <v>7.6</v>
      </c>
      <c r="N21" s="1" t="n">
        <f aca="false">H21/K21</f>
        <v>10.6542056074766</v>
      </c>
      <c r="O21" s="1" t="n">
        <f aca="false">K21/H21*100</f>
        <v>9.3859649122807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customFormat="false" ht="15.5" hidden="false" customHeight="false" outlineLevel="0" collapsed="false">
      <c r="A22" s="1" t="s">
        <v>222</v>
      </c>
      <c r="B22" s="1" t="s">
        <v>59</v>
      </c>
      <c r="C22" s="1" t="n">
        <v>98.28</v>
      </c>
      <c r="D22" s="1" t="n">
        <v>11</v>
      </c>
      <c r="E22" s="1" t="n">
        <v>22.62</v>
      </c>
      <c r="F22" s="1" t="n">
        <v>11.2</v>
      </c>
      <c r="G22" s="1" t="n">
        <v>13.03</v>
      </c>
      <c r="H22" s="1" t="n">
        <v>85.35</v>
      </c>
      <c r="I22" s="1" t="n">
        <v>2.38</v>
      </c>
      <c r="J22" s="1" t="n">
        <f aca="false">I22/E22</f>
        <v>0.105216622458002</v>
      </c>
      <c r="K22" s="1" t="n">
        <f aca="false">J22*H22</f>
        <v>8.98023872679045</v>
      </c>
      <c r="L22" s="1" t="n">
        <f aca="false">H22/D22</f>
        <v>7.75909090909091</v>
      </c>
      <c r="M22" s="1" t="n">
        <f aca="false">E22/3</f>
        <v>7.54</v>
      </c>
      <c r="N22" s="1" t="n">
        <f aca="false">H22/K22</f>
        <v>9.50420168067227</v>
      </c>
      <c r="O22" s="1" t="n">
        <f aca="false">K22/H22*100</f>
        <v>10.5216622458002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customFormat="false" ht="15.5" hidden="false" customHeight="false" outlineLevel="0" collapsed="false">
      <c r="A23" s="1" t="s">
        <v>224</v>
      </c>
      <c r="B23" s="1" t="s">
        <v>61</v>
      </c>
      <c r="C23" s="1" t="n">
        <v>83.96</v>
      </c>
      <c r="D23" s="1" t="n">
        <v>10</v>
      </c>
      <c r="E23" s="1" t="n">
        <v>19.65</v>
      </c>
      <c r="F23" s="1" t="n">
        <v>11.2</v>
      </c>
      <c r="G23" s="1" t="n">
        <v>12.32</v>
      </c>
      <c r="H23" s="1" t="n">
        <v>71.65</v>
      </c>
      <c r="I23" s="1" t="n">
        <v>1.77</v>
      </c>
      <c r="J23" s="1" t="n">
        <f aca="false">I23/E23</f>
        <v>0.0900763358778626</v>
      </c>
      <c r="K23" s="1" t="n">
        <f aca="false">J23*H23</f>
        <v>6.45396946564886</v>
      </c>
      <c r="L23" s="1" t="n">
        <f aca="false">H23/D23</f>
        <v>7.165</v>
      </c>
      <c r="M23" s="1" t="n">
        <f aca="false">E23/3</f>
        <v>6.55</v>
      </c>
      <c r="N23" s="1" t="n">
        <f aca="false">H23/K23</f>
        <v>11.1016949152542</v>
      </c>
      <c r="O23" s="1" t="n">
        <f aca="false">K23/H23*100</f>
        <v>9.00763358778626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5.5" hidden="false" customHeight="false" outlineLevel="0" collapsed="false">
      <c r="A24" s="1" t="s">
        <v>226</v>
      </c>
      <c r="B24" s="1" t="s">
        <v>63</v>
      </c>
      <c r="C24" s="1" t="n">
        <v>74.51</v>
      </c>
      <c r="D24" s="1" t="n">
        <v>10</v>
      </c>
      <c r="E24" s="1" t="n">
        <v>24.3</v>
      </c>
      <c r="F24" s="1" t="n">
        <v>11.9</v>
      </c>
      <c r="G24" s="1" t="n">
        <v>14.73</v>
      </c>
      <c r="H24" s="1" t="n">
        <v>60.11</v>
      </c>
      <c r="I24" s="1" t="n">
        <v>2.71</v>
      </c>
      <c r="J24" s="1" t="n">
        <f aca="false">I24/E24</f>
        <v>0.111522633744856</v>
      </c>
      <c r="K24" s="1" t="n">
        <f aca="false">J24*H24</f>
        <v>6.70362551440329</v>
      </c>
      <c r="L24" s="1" t="n">
        <f aca="false">H24/D24</f>
        <v>6.011</v>
      </c>
      <c r="M24" s="1" t="n">
        <f aca="false">E24/3</f>
        <v>8.1</v>
      </c>
      <c r="N24" s="1" t="n">
        <f aca="false">H24/K24</f>
        <v>8.96678966789668</v>
      </c>
      <c r="O24" s="1" t="n">
        <f aca="false">K24/H24*100</f>
        <v>11.1522633744856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customFormat="false" ht="15.5" hidden="false" customHeight="false" outlineLevel="0" collapsed="false">
      <c r="A25" s="1" t="s">
        <v>228</v>
      </c>
      <c r="B25" s="1" t="s">
        <v>65</v>
      </c>
      <c r="C25" s="1" t="n">
        <v>81.54</v>
      </c>
      <c r="D25" s="1" t="n">
        <v>8</v>
      </c>
      <c r="E25" s="1" t="n">
        <v>29.36</v>
      </c>
      <c r="F25" s="1" t="n">
        <v>10.6</v>
      </c>
      <c r="G25" s="1" t="n">
        <v>11.3</v>
      </c>
      <c r="H25" s="1" t="n">
        <v>70.36</v>
      </c>
      <c r="I25" s="1" t="n">
        <v>2.83</v>
      </c>
      <c r="J25" s="1" t="n">
        <f aca="false">I25/E25</f>
        <v>0.0963896457765668</v>
      </c>
      <c r="K25" s="1" t="n">
        <f aca="false">J25*H25</f>
        <v>6.78197547683924</v>
      </c>
      <c r="L25" s="1" t="n">
        <f aca="false">H25/D25</f>
        <v>8.795</v>
      </c>
      <c r="M25" s="1" t="n">
        <f aca="false">E25/3</f>
        <v>9.78666666666667</v>
      </c>
      <c r="N25" s="1" t="n">
        <f aca="false">H25/K25</f>
        <v>10.3745583038869</v>
      </c>
      <c r="O25" s="1" t="n">
        <f aca="false">K25/H25*100</f>
        <v>9.63896457765668</v>
      </c>
      <c r="P25" s="1" t="s">
        <v>239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5.5" hidden="false" customHeight="false" outlineLevel="0" collapsed="false">
      <c r="A26" s="1" t="s">
        <v>240</v>
      </c>
      <c r="B26" s="1" t="s">
        <v>67</v>
      </c>
      <c r="C26" s="1" t="n">
        <v>108.23</v>
      </c>
      <c r="D26" s="1" t="n">
        <v>10</v>
      </c>
      <c r="E26" s="1" t="n">
        <v>29.38</v>
      </c>
      <c r="F26" s="1" t="n">
        <v>10.9</v>
      </c>
      <c r="G26" s="1" t="n">
        <v>14.26</v>
      </c>
      <c r="H26" s="1" t="n">
        <v>93.6</v>
      </c>
      <c r="I26" s="1" t="n">
        <v>2.63</v>
      </c>
      <c r="J26" s="1" t="n">
        <f aca="false">I26/E26</f>
        <v>0.0895166780122533</v>
      </c>
      <c r="K26" s="1" t="n">
        <f aca="false">J26*H26</f>
        <v>8.3787610619469</v>
      </c>
      <c r="L26" s="1" t="n">
        <f aca="false">H26/D26</f>
        <v>9.36</v>
      </c>
      <c r="M26" s="1" t="n">
        <f aca="false">E26/3</f>
        <v>9.79333333333333</v>
      </c>
      <c r="N26" s="1" t="n">
        <f aca="false">H26/K26</f>
        <v>11.171102661597</v>
      </c>
      <c r="O26" s="1" t="n">
        <f aca="false">K26/H26*100</f>
        <v>8.95166780122533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5.5" hidden="false" customHeight="false" outlineLevel="0" collapsed="false">
      <c r="A27" s="1" t="s">
        <v>241</v>
      </c>
      <c r="B27" s="1" t="s">
        <v>69</v>
      </c>
      <c r="C27" s="1" t="n">
        <v>155.82</v>
      </c>
      <c r="D27" s="1" t="n">
        <v>13</v>
      </c>
      <c r="E27" s="1" t="n">
        <v>31.42</v>
      </c>
      <c r="F27" s="1" t="n">
        <v>10.1</v>
      </c>
      <c r="G27" s="1" t="n">
        <v>19.19</v>
      </c>
      <c r="H27" s="1" t="n">
        <v>136.53</v>
      </c>
      <c r="I27" s="1" t="n">
        <v>2.79</v>
      </c>
      <c r="J27" s="1" t="n">
        <f aca="false">I27/E27</f>
        <v>0.0887969446212604</v>
      </c>
      <c r="K27" s="1" t="n">
        <f aca="false">J27*H27</f>
        <v>12.1234468491407</v>
      </c>
      <c r="L27" s="1" t="n">
        <f aca="false">H27/D27</f>
        <v>10.5023076923077</v>
      </c>
      <c r="M27" s="1" t="n">
        <f aca="false">E27/3</f>
        <v>10.4733333333333</v>
      </c>
      <c r="N27" s="1" t="n">
        <f aca="false">H27/K27</f>
        <v>11.2616487455197</v>
      </c>
      <c r="O27" s="1" t="n">
        <f aca="false">K27/H27*100</f>
        <v>8.87969446212604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5.5" hidden="false" customHeight="false" outlineLevel="0" collapsed="false">
      <c r="A28" s="1" t="s">
        <v>242</v>
      </c>
      <c r="B28" s="1" t="s">
        <v>71</v>
      </c>
      <c r="C28" s="1" t="n">
        <v>110.14</v>
      </c>
      <c r="D28" s="1" t="n">
        <v>10</v>
      </c>
      <c r="E28" s="1" t="n">
        <v>31.61</v>
      </c>
      <c r="F28" s="1" t="n">
        <v>9.4</v>
      </c>
      <c r="G28" s="1" t="n">
        <v>14.83</v>
      </c>
      <c r="H28" s="1" t="n">
        <v>95.29</v>
      </c>
      <c r="I28" s="1" t="n">
        <v>3.02</v>
      </c>
      <c r="J28" s="1" t="n">
        <f aca="false">I28/E28</f>
        <v>0.0955393862701677</v>
      </c>
      <c r="K28" s="1" t="n">
        <f aca="false">J28*H28</f>
        <v>9.10394811768428</v>
      </c>
      <c r="L28" s="1" t="n">
        <f aca="false">H28/D28</f>
        <v>9.529</v>
      </c>
      <c r="M28" s="1" t="n">
        <f aca="false">E28/3</f>
        <v>10.5366666666667</v>
      </c>
      <c r="N28" s="1" t="n">
        <f aca="false">H28/K28</f>
        <v>10.4668874172185</v>
      </c>
      <c r="O28" s="1" t="n">
        <f aca="false">K28/H28*100</f>
        <v>9.55393862701677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5.5" hidden="false" customHeight="false" outlineLevel="0" collapsed="false">
      <c r="A29" s="1" t="s">
        <v>243</v>
      </c>
      <c r="B29" s="1" t="s">
        <v>73</v>
      </c>
      <c r="C29" s="1" t="n">
        <v>130.59</v>
      </c>
      <c r="D29" s="1" t="n">
        <v>12</v>
      </c>
      <c r="E29" s="1" t="n">
        <v>30.61</v>
      </c>
      <c r="F29" s="1" t="n">
        <v>10.5</v>
      </c>
      <c r="G29" s="1" t="n">
        <v>15.27</v>
      </c>
      <c r="H29" s="1" t="n">
        <v>115.28</v>
      </c>
      <c r="I29" s="1" t="n">
        <v>2.97</v>
      </c>
      <c r="J29" s="1" t="n">
        <f aca="false">I29/E29</f>
        <v>0.0970271153217903</v>
      </c>
      <c r="K29" s="1" t="n">
        <f aca="false">J29*H29</f>
        <v>11.185285854296</v>
      </c>
      <c r="L29" s="1" t="n">
        <f aca="false">H29/D29</f>
        <v>9.60666666666667</v>
      </c>
      <c r="M29" s="1" t="n">
        <f aca="false">E29/3</f>
        <v>10.2033333333333</v>
      </c>
      <c r="N29" s="1" t="n">
        <f aca="false">H29/K29</f>
        <v>10.3063973063973</v>
      </c>
      <c r="O29" s="1" t="n">
        <f aca="false">K29/H29*100</f>
        <v>9.70271153217903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customFormat="false" ht="15.5" hidden="false" customHeight="false" outlineLevel="0" collapsed="false">
      <c r="A30" s="1" t="s">
        <v>244</v>
      </c>
      <c r="B30" s="1" t="s">
        <v>75</v>
      </c>
      <c r="C30" s="1" t="n">
        <v>116.26</v>
      </c>
      <c r="D30" s="1" t="n">
        <v>12</v>
      </c>
      <c r="E30" s="1" t="n">
        <v>26.06</v>
      </c>
      <c r="F30" s="1" t="n">
        <v>10.8</v>
      </c>
      <c r="G30" s="1" t="n">
        <v>17.05</v>
      </c>
      <c r="H30" s="1" t="n">
        <v>99.21</v>
      </c>
      <c r="I30" s="1" t="n">
        <v>2.74</v>
      </c>
      <c r="J30" s="1" t="n">
        <f aca="false">I30/E30</f>
        <v>0.105141980046048</v>
      </c>
      <c r="K30" s="1" t="n">
        <f aca="false">J30*H30</f>
        <v>10.4311358403684</v>
      </c>
      <c r="L30" s="1" t="n">
        <f aca="false">H30/D30</f>
        <v>8.2675</v>
      </c>
      <c r="M30" s="1" t="n">
        <f aca="false">E30/3</f>
        <v>8.68666666666667</v>
      </c>
      <c r="N30" s="1" t="n">
        <f aca="false">H30/K30</f>
        <v>9.51094890510949</v>
      </c>
      <c r="O30" s="1" t="n">
        <f aca="false">K30/H30*100</f>
        <v>10.5141980046048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customFormat="false" ht="15.5" hidden="false" customHeight="false" outlineLevel="0" collapsed="false">
      <c r="A31" s="1" t="s">
        <v>245</v>
      </c>
      <c r="B31" s="1" t="s">
        <v>77</v>
      </c>
      <c r="C31" s="1" t="n">
        <v>105.99</v>
      </c>
      <c r="D31" s="1" t="n">
        <v>10</v>
      </c>
      <c r="E31" s="1" t="n">
        <v>28.32</v>
      </c>
      <c r="F31" s="1" t="n">
        <v>9.8</v>
      </c>
      <c r="G31" s="1" t="n">
        <v>14.61</v>
      </c>
      <c r="H31" s="1" t="n">
        <v>91</v>
      </c>
      <c r="I31" s="1" t="n">
        <v>2.72</v>
      </c>
      <c r="J31" s="1" t="n">
        <f aca="false">I31/E31</f>
        <v>0.096045197740113</v>
      </c>
      <c r="K31" s="1" t="n">
        <f aca="false">J31*H31</f>
        <v>8.74011299435028</v>
      </c>
      <c r="L31" s="1" t="n">
        <f aca="false">H31/D31</f>
        <v>9.1</v>
      </c>
      <c r="M31" s="1" t="n">
        <f aca="false">E31/3</f>
        <v>9.44</v>
      </c>
      <c r="N31" s="1" t="n">
        <f aca="false">H31/K31</f>
        <v>10.4117647058824</v>
      </c>
      <c r="O31" s="1" t="n">
        <f aca="false">K31/H31*100</f>
        <v>9.6045197740113</v>
      </c>
      <c r="P31" s="1"/>
      <c r="Q31" s="1"/>
      <c r="R31" s="1"/>
      <c r="S31" s="1" t="s">
        <v>246</v>
      </c>
      <c r="T31" s="1" t="s">
        <v>103</v>
      </c>
      <c r="U31" s="1" t="n">
        <v>121.77</v>
      </c>
      <c r="V31" s="1" t="n">
        <v>13</v>
      </c>
      <c r="W31" s="1" t="n">
        <v>24.59</v>
      </c>
      <c r="X31" s="1" t="n">
        <v>11</v>
      </c>
      <c r="Y31" s="1" t="n">
        <v>19.81</v>
      </c>
      <c r="Z31" s="1" t="n">
        <v>102.1</v>
      </c>
      <c r="AA31" s="1" t="n">
        <v>8.59</v>
      </c>
      <c r="AB31" s="1"/>
      <c r="AC31" s="1"/>
      <c r="AD31" s="1"/>
      <c r="AE31" s="1"/>
      <c r="AF31" s="1"/>
    </row>
    <row r="32" customFormat="false" ht="15.5" hidden="false" customHeight="false" outlineLevel="0" collapsed="false">
      <c r="A32" s="1" t="s">
        <v>247</v>
      </c>
      <c r="B32" s="1" t="s">
        <v>79</v>
      </c>
      <c r="C32" s="1" t="n">
        <v>89.86</v>
      </c>
      <c r="D32" s="1" t="n">
        <v>11</v>
      </c>
      <c r="E32" s="1" t="n">
        <v>20.52</v>
      </c>
      <c r="F32" s="1" t="n">
        <v>13</v>
      </c>
      <c r="G32" s="1" t="n">
        <v>13.86</v>
      </c>
      <c r="H32" s="1" t="n">
        <v>75.75</v>
      </c>
      <c r="I32" s="1" t="n">
        <v>2.15</v>
      </c>
      <c r="J32" s="1" t="n">
        <f aca="false">I32/E32</f>
        <v>0.104775828460039</v>
      </c>
      <c r="K32" s="1" t="n">
        <f aca="false">J32*H32</f>
        <v>7.93676900584796</v>
      </c>
      <c r="L32" s="1" t="n">
        <f aca="false">H32/D32</f>
        <v>6.88636363636364</v>
      </c>
      <c r="M32" s="1" t="n">
        <f aca="false">E32/3</f>
        <v>6.84</v>
      </c>
      <c r="N32" s="1" t="n">
        <f aca="false">H32/K32</f>
        <v>9.54418604651163</v>
      </c>
      <c r="O32" s="1" t="n">
        <f aca="false">K32/H32*100</f>
        <v>10.4775828460039</v>
      </c>
      <c r="P32" s="1"/>
      <c r="Q32" s="1"/>
      <c r="R32" s="1"/>
      <c r="S32" s="1" t="s">
        <v>248</v>
      </c>
      <c r="T32" s="1" t="s">
        <v>105</v>
      </c>
      <c r="U32" s="1" t="n">
        <v>77.48</v>
      </c>
      <c r="V32" s="1" t="n">
        <v>8</v>
      </c>
      <c r="W32" s="1" t="n">
        <v>23.53</v>
      </c>
      <c r="X32" s="1" t="n">
        <v>9.7</v>
      </c>
      <c r="Y32" s="1" t="n">
        <v>9.75</v>
      </c>
      <c r="Z32" s="1" t="n">
        <v>67.67</v>
      </c>
      <c r="AA32" s="1" t="n">
        <v>8.11</v>
      </c>
      <c r="AB32" s="1"/>
      <c r="AC32" s="1"/>
      <c r="AD32" s="1"/>
      <c r="AE32" s="1"/>
      <c r="AF32" s="1"/>
    </row>
    <row r="33" customFormat="false" ht="15.5" hidden="false" customHeight="false" outlineLevel="0" collapsed="false">
      <c r="A33" s="1" t="s">
        <v>249</v>
      </c>
      <c r="B33" s="1" t="s">
        <v>81</v>
      </c>
      <c r="C33" s="1" t="n">
        <v>61</v>
      </c>
      <c r="D33" s="1" t="n">
        <v>7</v>
      </c>
      <c r="E33" s="1" t="n">
        <v>21.93</v>
      </c>
      <c r="F33" s="1" t="n">
        <v>10.3</v>
      </c>
      <c r="G33" s="1" t="n">
        <v>11.44</v>
      </c>
      <c r="H33" s="1" t="n">
        <v>49.61</v>
      </c>
      <c r="I33" s="1" t="n">
        <v>2.01</v>
      </c>
      <c r="J33" s="1" t="n">
        <f aca="false">I33/E33</f>
        <v>0.0916552667578659</v>
      </c>
      <c r="K33" s="1" t="n">
        <f aca="false">J33*H33</f>
        <v>4.54701778385773</v>
      </c>
      <c r="L33" s="1" t="n">
        <f aca="false">H33/D33</f>
        <v>7.08714285714286</v>
      </c>
      <c r="M33" s="1" t="n">
        <f aca="false">E33/3</f>
        <v>7.31</v>
      </c>
      <c r="N33" s="1" t="n">
        <f aca="false">H33/K33</f>
        <v>10.910447761194</v>
      </c>
      <c r="O33" s="1" t="n">
        <f aca="false">K33/H33*100</f>
        <v>9.16552667578659</v>
      </c>
      <c r="P33" s="1"/>
      <c r="Q33" s="1"/>
      <c r="R33" s="1"/>
      <c r="S33" s="1" t="s">
        <v>250</v>
      </c>
      <c r="T33" s="1" t="s">
        <v>107</v>
      </c>
      <c r="U33" s="1" t="n">
        <v>139.13</v>
      </c>
      <c r="V33" s="1" t="n">
        <v>13</v>
      </c>
      <c r="W33" s="1" t="n">
        <v>34.34</v>
      </c>
      <c r="X33" s="1" t="n">
        <v>11.8</v>
      </c>
      <c r="Y33" s="1" t="n">
        <v>15.73</v>
      </c>
      <c r="Z33" s="1" t="n">
        <v>123.66</v>
      </c>
      <c r="AA33" s="1" t="n">
        <v>9.91</v>
      </c>
      <c r="AB33" s="1"/>
      <c r="AC33" s="1"/>
      <c r="AD33" s="1"/>
      <c r="AE33" s="1"/>
      <c r="AF33" s="1"/>
    </row>
    <row r="34" customFormat="false" ht="15.5" hidden="false" customHeight="false" outlineLevel="0" collapsed="false">
      <c r="A34" s="1" t="s">
        <v>251</v>
      </c>
      <c r="B34" s="1" t="s">
        <v>83</v>
      </c>
      <c r="C34" s="1" t="n">
        <v>114.41</v>
      </c>
      <c r="D34" s="1" t="n">
        <v>12</v>
      </c>
      <c r="E34" s="1" t="n">
        <v>22.92</v>
      </c>
      <c r="F34" s="1" t="n">
        <v>12.1</v>
      </c>
      <c r="G34" s="1" t="n">
        <v>15.87</v>
      </c>
      <c r="H34" s="1" t="n">
        <v>98.44</v>
      </c>
      <c r="I34" s="1" t="n">
        <v>2.77</v>
      </c>
      <c r="J34" s="1" t="n">
        <f aca="false">I34/E34</f>
        <v>0.120855148342059</v>
      </c>
      <c r="K34" s="1" t="n">
        <f aca="false">J34*H34</f>
        <v>11.8969808027923</v>
      </c>
      <c r="L34" s="1" t="n">
        <f aca="false">H34/D34</f>
        <v>8.20333333333333</v>
      </c>
      <c r="M34" s="1" t="n">
        <f aca="false">E34/3</f>
        <v>7.64</v>
      </c>
      <c r="N34" s="1" t="n">
        <f aca="false">H34/K34</f>
        <v>8.27436823104693</v>
      </c>
      <c r="O34" s="1" t="n">
        <f aca="false">K34/H34*100</f>
        <v>12.0855148342059</v>
      </c>
      <c r="P34" s="1"/>
      <c r="Q34" s="1"/>
      <c r="R34" s="1"/>
      <c r="S34" s="1" t="s">
        <v>252</v>
      </c>
      <c r="T34" s="1" t="s">
        <v>109</v>
      </c>
      <c r="U34" s="1" t="n">
        <v>105.99</v>
      </c>
      <c r="V34" s="1" t="n">
        <v>11</v>
      </c>
      <c r="W34" s="1" t="n">
        <v>30.2</v>
      </c>
      <c r="X34" s="1" t="n">
        <v>12</v>
      </c>
      <c r="Y34" s="1" t="n">
        <v>14.35</v>
      </c>
      <c r="Z34" s="1" t="n">
        <v>91.52</v>
      </c>
      <c r="AA34" s="1" t="n">
        <v>9.3</v>
      </c>
      <c r="AB34" s="1"/>
      <c r="AC34" s="1"/>
      <c r="AD34" s="1"/>
      <c r="AE34" s="1"/>
      <c r="AF34" s="1"/>
    </row>
    <row r="35" customFormat="false" ht="15.5" hidden="false" customHeight="false" outlineLevel="0" collapsed="false">
      <c r="A35" s="1" t="s">
        <v>253</v>
      </c>
      <c r="B35" s="1" t="s">
        <v>85</v>
      </c>
      <c r="C35" s="1" t="n">
        <v>134.64</v>
      </c>
      <c r="D35" s="1" t="n">
        <v>12</v>
      </c>
      <c r="E35" s="1" t="n">
        <v>27.07</v>
      </c>
      <c r="F35" s="1" t="n">
        <v>8.5</v>
      </c>
      <c r="G35" s="1" t="n">
        <v>15.78</v>
      </c>
      <c r="H35" s="1" t="n">
        <v>118.77</v>
      </c>
      <c r="I35" s="1" t="n">
        <v>2.4</v>
      </c>
      <c r="J35" s="1" t="n">
        <f aca="false">I35/E35</f>
        <v>0.0886590321388992</v>
      </c>
      <c r="K35" s="1" t="n">
        <f aca="false">J35*H35</f>
        <v>10.5300332471371</v>
      </c>
      <c r="L35" s="1" t="n">
        <f aca="false">H35/D35</f>
        <v>9.8975</v>
      </c>
      <c r="M35" s="1" t="n">
        <f aca="false">E35/3</f>
        <v>9.02333333333333</v>
      </c>
      <c r="N35" s="1" t="n">
        <f aca="false">H35/K35</f>
        <v>11.2791666666667</v>
      </c>
      <c r="O35" s="1" t="n">
        <f aca="false">K35/H35*100</f>
        <v>8.86590321388992</v>
      </c>
      <c r="P35" s="1"/>
      <c r="Q35" s="1"/>
      <c r="R35" s="1"/>
      <c r="S35" s="1" t="s">
        <v>254</v>
      </c>
      <c r="T35" s="1" t="s">
        <v>111</v>
      </c>
      <c r="U35" s="1" t="n">
        <v>100</v>
      </c>
      <c r="V35" s="1" t="n">
        <v>10</v>
      </c>
      <c r="W35" s="1" t="n">
        <v>18.64</v>
      </c>
      <c r="X35" s="1" t="n">
        <v>10</v>
      </c>
      <c r="Y35" s="1" t="n">
        <v>14.96</v>
      </c>
      <c r="Z35" s="1" t="n">
        <v>59.17</v>
      </c>
      <c r="AA35" s="1" t="n">
        <v>7.97</v>
      </c>
      <c r="AB35" s="1"/>
      <c r="AC35" s="1"/>
      <c r="AD35" s="1"/>
      <c r="AE35" s="1"/>
      <c r="AF35" s="1"/>
    </row>
    <row r="36" customFormat="false" ht="15.5" hidden="false" customHeight="false" outlineLevel="0" collapsed="false">
      <c r="A36" s="1" t="s">
        <v>255</v>
      </c>
      <c r="B36" s="1" t="s">
        <v>87</v>
      </c>
      <c r="C36" s="1" t="n">
        <v>64.24</v>
      </c>
      <c r="D36" s="1" t="n">
        <v>7</v>
      </c>
      <c r="E36" s="1" t="n">
        <v>22.84</v>
      </c>
      <c r="F36" s="1" t="n">
        <v>8.8</v>
      </c>
      <c r="G36" s="1" t="n">
        <v>10.82</v>
      </c>
      <c r="H36" s="1" t="n">
        <v>53.38</v>
      </c>
      <c r="I36" s="1" t="n">
        <v>1.93</v>
      </c>
      <c r="J36" s="1" t="n">
        <f aca="false">I36/E36</f>
        <v>0.0845008756567425</v>
      </c>
      <c r="K36" s="1" t="n">
        <f aca="false">J36*H36</f>
        <v>4.51065674255692</v>
      </c>
      <c r="L36" s="1" t="n">
        <f aca="false">H36/D36</f>
        <v>7.62571428571429</v>
      </c>
      <c r="M36" s="1" t="n">
        <f aca="false">E36/3</f>
        <v>7.61333333333333</v>
      </c>
      <c r="N36" s="1" t="n">
        <f aca="false">H36/K36</f>
        <v>11.8341968911917</v>
      </c>
      <c r="O36" s="1" t="n">
        <f aca="false">K36/H36*100</f>
        <v>8.45008756567425</v>
      </c>
      <c r="P36" s="1"/>
      <c r="Q36" s="1"/>
      <c r="R36" s="1"/>
      <c r="S36" s="1" t="s">
        <v>256</v>
      </c>
      <c r="T36" s="1" t="s">
        <v>113</v>
      </c>
      <c r="U36" s="1" t="n">
        <v>104.09</v>
      </c>
      <c r="V36" s="1" t="n">
        <v>11</v>
      </c>
      <c r="W36" s="1" t="n">
        <v>27.17</v>
      </c>
      <c r="X36" s="1" t="n">
        <v>11.4</v>
      </c>
      <c r="Y36" s="1" t="n">
        <v>14.57</v>
      </c>
      <c r="Z36" s="1" t="n">
        <v>89.59</v>
      </c>
      <c r="AA36" s="1" t="n">
        <v>2.73</v>
      </c>
      <c r="AB36" s="1"/>
      <c r="AC36" s="1"/>
      <c r="AD36" s="1"/>
      <c r="AE36" s="1"/>
      <c r="AF36" s="1"/>
    </row>
    <row r="37" customFormat="false" ht="15.5" hidden="false" customHeight="false" outlineLevel="0" collapsed="false">
      <c r="A37" s="1" t="s">
        <v>257</v>
      </c>
      <c r="B37" s="1" t="s">
        <v>258</v>
      </c>
      <c r="C37" s="1" t="n">
        <v>59.45</v>
      </c>
      <c r="D37" s="1" t="n">
        <v>7</v>
      </c>
      <c r="E37" s="1" t="n">
        <v>27.67</v>
      </c>
      <c r="F37" s="1" t="n">
        <v>8.4</v>
      </c>
      <c r="G37" s="1" t="n">
        <v>11.35</v>
      </c>
      <c r="H37" s="1" t="n">
        <v>48.17</v>
      </c>
      <c r="I37" s="1" t="n">
        <v>2.44</v>
      </c>
      <c r="J37" s="1" t="n">
        <f aca="false">I37/E37</f>
        <v>0.0881821467293097</v>
      </c>
      <c r="K37" s="1" t="n">
        <f aca="false">J37*H37</f>
        <v>4.24773400795085</v>
      </c>
      <c r="L37" s="1" t="n">
        <f aca="false">H37/D37</f>
        <v>6.88142857142857</v>
      </c>
      <c r="M37" s="1" t="n">
        <f aca="false">E37/3</f>
        <v>9.22333333333333</v>
      </c>
      <c r="N37" s="1" t="n">
        <f aca="false">H37/K37</f>
        <v>11.3401639344262</v>
      </c>
      <c r="O37" s="1" t="n">
        <f aca="false">K37/H37*100</f>
        <v>8.81821467293097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customFormat="false" ht="15.5" hidden="false" customHeight="false" outlineLevel="0" collapsed="false">
      <c r="A38" s="1" t="s">
        <v>259</v>
      </c>
      <c r="B38" s="1" t="s">
        <v>91</v>
      </c>
      <c r="C38" s="1" t="n">
        <v>120.22</v>
      </c>
      <c r="D38" s="1" t="n">
        <v>12</v>
      </c>
      <c r="E38" s="1" t="n">
        <v>31.05</v>
      </c>
      <c r="F38" s="1" t="n">
        <v>11.3</v>
      </c>
      <c r="G38" s="1" t="n">
        <v>18.62</v>
      </c>
      <c r="H38" s="1" t="n">
        <v>101.5</v>
      </c>
      <c r="I38" s="1" t="n">
        <v>3.3</v>
      </c>
      <c r="J38" s="1" t="n">
        <f aca="false">I38/E38</f>
        <v>0.106280193236715</v>
      </c>
      <c r="K38" s="1" t="n">
        <f aca="false">J38*H38</f>
        <v>10.7874396135266</v>
      </c>
      <c r="L38" s="1" t="n">
        <f aca="false">H38/D38</f>
        <v>8.45833333333333</v>
      </c>
      <c r="M38" s="1" t="n">
        <f aca="false">E38/3</f>
        <v>10.35</v>
      </c>
      <c r="N38" s="1" t="n">
        <f aca="false">H38/K38</f>
        <v>9.40909090909091</v>
      </c>
      <c r="O38" s="1" t="n">
        <f aca="false">K38/H38*100</f>
        <v>10.6280193236715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customFormat="false" ht="15.5" hidden="false" customHeight="false" outlineLevel="0" collapsed="false">
      <c r="A39" s="1" t="s">
        <v>260</v>
      </c>
      <c r="B39" s="1" t="s">
        <v>93</v>
      </c>
      <c r="C39" s="1" t="n">
        <v>102.49</v>
      </c>
      <c r="D39" s="1" t="n">
        <v>12</v>
      </c>
      <c r="E39" s="1" t="n">
        <v>22.78</v>
      </c>
      <c r="F39" s="1" t="n">
        <v>8.2</v>
      </c>
      <c r="G39" s="1" t="n">
        <v>16.02</v>
      </c>
      <c r="H39" s="1" t="n">
        <v>86.37</v>
      </c>
      <c r="I39" s="1" t="n">
        <v>1.98</v>
      </c>
      <c r="J39" s="1" t="n">
        <f aca="false">I39/E39</f>
        <v>0.086918349429324</v>
      </c>
      <c r="K39" s="1" t="n">
        <f aca="false">J39*H39</f>
        <v>7.50713784021071</v>
      </c>
      <c r="L39" s="1" t="n">
        <f aca="false">H39/D39</f>
        <v>7.1975</v>
      </c>
      <c r="M39" s="1" t="n">
        <f aca="false">E39/3</f>
        <v>7.59333333333333</v>
      </c>
      <c r="N39" s="1" t="n">
        <f aca="false">H39/K39</f>
        <v>11.5050505050505</v>
      </c>
      <c r="O39" s="1" t="n">
        <f aca="false">K39/H39*100</f>
        <v>8.6918349429324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customFormat="false" ht="15.5" hidden="false" customHeight="false" outlineLevel="0" collapsed="false">
      <c r="A40" s="1" t="s">
        <v>261</v>
      </c>
      <c r="B40" s="1" t="s">
        <v>95</v>
      </c>
      <c r="C40" s="1" t="n">
        <v>151.29</v>
      </c>
      <c r="D40" s="1" t="n">
        <v>12</v>
      </c>
      <c r="E40" s="1" t="n">
        <v>35.18</v>
      </c>
      <c r="F40" s="1" t="n">
        <v>9.5</v>
      </c>
      <c r="G40" s="1" t="n">
        <v>15.44</v>
      </c>
      <c r="H40" s="1" t="n">
        <v>135.87</v>
      </c>
      <c r="I40" s="1" t="n">
        <v>3.37</v>
      </c>
      <c r="J40" s="1" t="n">
        <f aca="false">I40/E40</f>
        <v>0.0957930642410461</v>
      </c>
      <c r="K40" s="1" t="n">
        <f aca="false">J40*H40</f>
        <v>13.0154036384309</v>
      </c>
      <c r="L40" s="1" t="n">
        <f aca="false">H40/D40</f>
        <v>11.3225</v>
      </c>
      <c r="M40" s="1" t="n">
        <f aca="false">E40/3</f>
        <v>11.7266666666667</v>
      </c>
      <c r="N40" s="1" t="n">
        <f aca="false">H40/K40</f>
        <v>10.4391691394659</v>
      </c>
      <c r="O40" s="1" t="n">
        <f aca="false">K40/H40*100</f>
        <v>9.57930642410461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customFormat="false" ht="15.5" hidden="false" customHeight="false" outlineLevel="0" collapsed="false">
      <c r="A41" s="1" t="s">
        <v>262</v>
      </c>
      <c r="B41" s="1" t="s">
        <v>97</v>
      </c>
      <c r="C41" s="1" t="n">
        <v>106.2</v>
      </c>
      <c r="D41" s="1" t="n">
        <v>11</v>
      </c>
      <c r="E41" s="1" t="n">
        <v>22.01</v>
      </c>
      <c r="F41" s="1" t="n">
        <v>9.1</v>
      </c>
      <c r="G41" s="1" t="n">
        <v>14.49</v>
      </c>
      <c r="H41" s="1" t="n">
        <v>91.76</v>
      </c>
      <c r="I41" s="1" t="n">
        <v>1.75</v>
      </c>
      <c r="J41" s="1" t="n">
        <f aca="false">I41/E41</f>
        <v>0.0795093139482054</v>
      </c>
      <c r="K41" s="1" t="n">
        <f aca="false">J41*H41</f>
        <v>7.29577464788732</v>
      </c>
      <c r="L41" s="1" t="n">
        <f aca="false">H41/D41</f>
        <v>8.34181818181818</v>
      </c>
      <c r="M41" s="1" t="n">
        <f aca="false">E41/3</f>
        <v>7.33666666666667</v>
      </c>
      <c r="N41" s="1" t="n">
        <f aca="false">H41/K41</f>
        <v>12.5771428571429</v>
      </c>
      <c r="O41" s="1" t="n">
        <f aca="false">K41/H41*100</f>
        <v>7.95093139482054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customFormat="false" ht="15.5" hidden="false" customHeight="false" outlineLevel="0" collapsed="false">
      <c r="A42" s="1" t="s">
        <v>263</v>
      </c>
      <c r="B42" s="1" t="s">
        <v>99</v>
      </c>
      <c r="C42" s="1" t="n">
        <v>159.2</v>
      </c>
      <c r="D42" s="1" t="n">
        <v>13</v>
      </c>
      <c r="E42" s="1" t="n">
        <v>32.66</v>
      </c>
      <c r="F42" s="1" t="n">
        <v>11.2</v>
      </c>
      <c r="G42" s="1" t="n">
        <v>21.93</v>
      </c>
      <c r="H42" s="1" t="n">
        <v>137.2</v>
      </c>
      <c r="I42" s="1" t="n">
        <v>3.32</v>
      </c>
      <c r="J42" s="1" t="n">
        <f aca="false">I42/E42</f>
        <v>0.101653398652786</v>
      </c>
      <c r="K42" s="1" t="n">
        <f aca="false">J42*H42</f>
        <v>13.9468462951623</v>
      </c>
      <c r="L42" s="1" t="n">
        <f aca="false">H42/D42</f>
        <v>10.5538461538462</v>
      </c>
      <c r="M42" s="1" t="n">
        <f aca="false">E42/3</f>
        <v>10.8866666666667</v>
      </c>
      <c r="N42" s="1" t="n">
        <f aca="false">H42/K42</f>
        <v>9.83734939759036</v>
      </c>
      <c r="O42" s="1" t="n">
        <f aca="false">K42/H42*100</f>
        <v>10.1653398652786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customFormat="false" ht="15.5" hidden="false" customHeight="false" outlineLevel="0" collapsed="false">
      <c r="A43" s="1" t="s">
        <v>264</v>
      </c>
      <c r="B43" s="1" t="s">
        <v>101</v>
      </c>
      <c r="C43" s="1" t="n">
        <v>81.92</v>
      </c>
      <c r="D43" s="1" t="n">
        <v>8</v>
      </c>
      <c r="E43" s="1" t="n">
        <v>23.6</v>
      </c>
      <c r="F43" s="1" t="n">
        <v>9.7</v>
      </c>
      <c r="G43" s="1" t="n">
        <v>15.82</v>
      </c>
      <c r="H43" s="1" t="n">
        <v>66.26</v>
      </c>
      <c r="I43" s="1" t="n">
        <v>2.35</v>
      </c>
      <c r="J43" s="1" t="n">
        <f aca="false">I43/E43</f>
        <v>0.0995762711864407</v>
      </c>
      <c r="K43" s="1" t="n">
        <f aca="false">J43*H43</f>
        <v>6.59792372881356</v>
      </c>
      <c r="L43" s="1" t="n">
        <f aca="false">H43/D43</f>
        <v>8.2825</v>
      </c>
      <c r="M43" s="1" t="n">
        <f aca="false">E43/3</f>
        <v>7.86666666666667</v>
      </c>
      <c r="N43" s="1" t="n">
        <f aca="false">H43/K43</f>
        <v>10.0425531914894</v>
      </c>
      <c r="O43" s="1" t="n">
        <f aca="false">K43/H43*100</f>
        <v>9.95762711864407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customFormat="false" ht="15.5" hidden="false" customHeight="false" outlineLevel="0" collapsed="false">
      <c r="A44" s="1" t="s">
        <v>246</v>
      </c>
      <c r="B44" s="1" t="s">
        <v>103</v>
      </c>
      <c r="C44" s="1" t="n">
        <v>121.77</v>
      </c>
      <c r="D44" s="1" t="n">
        <v>13</v>
      </c>
      <c r="E44" s="1" t="n">
        <v>24.59</v>
      </c>
      <c r="F44" s="1" t="n">
        <v>11</v>
      </c>
      <c r="G44" s="1" t="n">
        <v>19.81</v>
      </c>
      <c r="H44" s="1" t="n">
        <v>102.1</v>
      </c>
      <c r="I44" s="1" t="n">
        <v>2.5</v>
      </c>
      <c r="J44" s="1" t="n">
        <f aca="false">I44/E44</f>
        <v>0.101667344448963</v>
      </c>
      <c r="K44" s="1" t="n">
        <f aca="false">J44*H44</f>
        <v>10.3802358682391</v>
      </c>
      <c r="L44" s="1" t="n">
        <f aca="false">H44/D44</f>
        <v>7.85384615384615</v>
      </c>
      <c r="M44" s="1" t="n">
        <f aca="false">E44/3</f>
        <v>8.19666666666667</v>
      </c>
      <c r="N44" s="1" t="n">
        <f aca="false">H44/K44</f>
        <v>9.836</v>
      </c>
      <c r="O44" s="1" t="n">
        <f aca="false">K44/H44*100</f>
        <v>10.1667344448963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customFormat="false" ht="15.5" hidden="false" customHeight="false" outlineLevel="0" collapsed="false">
      <c r="A45" s="1" t="s">
        <v>248</v>
      </c>
      <c r="B45" s="1" t="s">
        <v>105</v>
      </c>
      <c r="C45" s="1" t="n">
        <v>77.48</v>
      </c>
      <c r="D45" s="1" t="n">
        <v>8</v>
      </c>
      <c r="E45" s="1" t="n">
        <v>23.53</v>
      </c>
      <c r="F45" s="1" t="n">
        <v>9.7</v>
      </c>
      <c r="G45" s="1" t="n">
        <v>9.75</v>
      </c>
      <c r="H45" s="1" t="n">
        <v>67.67</v>
      </c>
      <c r="I45" s="1" t="n">
        <v>2.02</v>
      </c>
      <c r="J45" s="1" t="n">
        <f aca="false">I45/E45</f>
        <v>0.0858478538036549</v>
      </c>
      <c r="K45" s="1" t="n">
        <f aca="false">J45*H45</f>
        <v>5.80932426689333</v>
      </c>
      <c r="L45" s="1" t="n">
        <f aca="false">H45/D45</f>
        <v>8.45875</v>
      </c>
      <c r="M45" s="1" t="n">
        <f aca="false">E45/3</f>
        <v>7.84333333333333</v>
      </c>
      <c r="N45" s="1" t="n">
        <f aca="false">H45/K45</f>
        <v>11.6485148514852</v>
      </c>
      <c r="O45" s="1" t="n">
        <f aca="false">K45/H45*100</f>
        <v>8.58478538036549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customFormat="false" ht="15.5" hidden="false" customHeight="false" outlineLevel="0" collapsed="false">
      <c r="A46" s="1" t="s">
        <v>250</v>
      </c>
      <c r="B46" s="1" t="s">
        <v>107</v>
      </c>
      <c r="C46" s="1" t="n">
        <v>139.13</v>
      </c>
      <c r="D46" s="1" t="n">
        <v>13</v>
      </c>
      <c r="E46" s="1" t="n">
        <v>34.34</v>
      </c>
      <c r="F46" s="1" t="n">
        <v>11.8</v>
      </c>
      <c r="G46" s="1" t="n">
        <v>15.73</v>
      </c>
      <c r="H46" s="1" t="n">
        <v>123.66</v>
      </c>
      <c r="I46" s="1" t="n">
        <v>3.82</v>
      </c>
      <c r="J46" s="1" t="n">
        <f aca="false">I46/E46</f>
        <v>0.111240535818288</v>
      </c>
      <c r="K46" s="1" t="n">
        <f aca="false">J46*H46</f>
        <v>13.7560046592895</v>
      </c>
      <c r="L46" s="1" t="n">
        <f aca="false">H46/D46</f>
        <v>9.51230769230769</v>
      </c>
      <c r="M46" s="1" t="n">
        <f aca="false">E46/3</f>
        <v>11.4466666666667</v>
      </c>
      <c r="N46" s="1" t="n">
        <f aca="false">H46/K46</f>
        <v>8.98952879581152</v>
      </c>
      <c r="O46" s="1" t="n">
        <f aca="false">K46/H46*100</f>
        <v>11.1240535818288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customFormat="false" ht="15.5" hidden="false" customHeight="false" outlineLevel="0" collapsed="false">
      <c r="A47" s="1" t="s">
        <v>252</v>
      </c>
      <c r="B47" s="1" t="s">
        <v>109</v>
      </c>
      <c r="C47" s="1" t="n">
        <v>105.99</v>
      </c>
      <c r="D47" s="1" t="n">
        <v>11</v>
      </c>
      <c r="E47" s="1" t="n">
        <v>30.2</v>
      </c>
      <c r="F47" s="1" t="n">
        <v>12</v>
      </c>
      <c r="G47" s="1" t="n">
        <v>14.35</v>
      </c>
      <c r="H47" s="1" t="n">
        <v>91.52</v>
      </c>
      <c r="I47" s="1" t="n">
        <v>3.21</v>
      </c>
      <c r="J47" s="1" t="n">
        <f aca="false">I47/E47</f>
        <v>0.106291390728477</v>
      </c>
      <c r="K47" s="1" t="n">
        <f aca="false">J47*H47</f>
        <v>9.7277880794702</v>
      </c>
      <c r="L47" s="1" t="n">
        <f aca="false">H47/D47</f>
        <v>8.32</v>
      </c>
      <c r="M47" s="1" t="n">
        <f aca="false">E47/3</f>
        <v>10.0666666666667</v>
      </c>
      <c r="N47" s="1" t="n">
        <f aca="false">H47/K47</f>
        <v>9.40809968847352</v>
      </c>
      <c r="O47" s="1" t="n">
        <f aca="false">K47/H47*100</f>
        <v>10.6291390728477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customFormat="false" ht="15.5" hidden="false" customHeight="false" outlineLevel="0" collapsed="false">
      <c r="A48" s="1" t="s">
        <v>254</v>
      </c>
      <c r="B48" s="1" t="s">
        <v>111</v>
      </c>
      <c r="C48" s="1" t="n">
        <v>100</v>
      </c>
      <c r="D48" s="1" t="n">
        <v>10</v>
      </c>
      <c r="E48" s="1" t="n">
        <v>18.64</v>
      </c>
      <c r="F48" s="1" t="n">
        <v>10</v>
      </c>
      <c r="G48" s="1" t="n">
        <v>14.96</v>
      </c>
      <c r="H48" s="1" t="n">
        <v>59.17</v>
      </c>
      <c r="I48" s="1" t="n">
        <v>1.88</v>
      </c>
      <c r="J48" s="1" t="n">
        <f aca="false">I48/E48</f>
        <v>0.100858369098712</v>
      </c>
      <c r="K48" s="1" t="n">
        <f aca="false">J48*H48</f>
        <v>5.96778969957082</v>
      </c>
      <c r="L48" s="1" t="n">
        <f aca="false">H48/D48</f>
        <v>5.917</v>
      </c>
      <c r="M48" s="1" t="n">
        <f aca="false">E48/3</f>
        <v>6.21333333333333</v>
      </c>
      <c r="N48" s="1" t="n">
        <f aca="false">H48/K48</f>
        <v>9.91489361702128</v>
      </c>
      <c r="O48" s="1" t="n">
        <f aca="false">K48/H48*100</f>
        <v>10.0858369098712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customFormat="false" ht="15.5" hidden="false" customHeight="false" outlineLevel="0" collapsed="false">
      <c r="A49" s="1" t="s">
        <v>256</v>
      </c>
      <c r="B49" s="1" t="s">
        <v>113</v>
      </c>
      <c r="C49" s="1" t="n">
        <v>104.09</v>
      </c>
      <c r="D49" s="1" t="n">
        <v>11</v>
      </c>
      <c r="E49" s="1" t="n">
        <v>27.17</v>
      </c>
      <c r="F49" s="1" t="n">
        <v>11.4</v>
      </c>
      <c r="G49" s="1" t="n">
        <v>14.57</v>
      </c>
      <c r="H49" s="1" t="n">
        <v>89.59</v>
      </c>
      <c r="I49" s="1" t="n">
        <v>2.73</v>
      </c>
      <c r="J49" s="1" t="n">
        <f aca="false">I49/E49</f>
        <v>0.100478468899522</v>
      </c>
      <c r="K49" s="1" t="n">
        <f aca="false">J49*H49</f>
        <v>9.00186602870813</v>
      </c>
      <c r="L49" s="1" t="n">
        <f aca="false">H49/D49</f>
        <v>8.14454545454545</v>
      </c>
      <c r="M49" s="1" t="n">
        <f aca="false">E49/3</f>
        <v>9.05666666666667</v>
      </c>
      <c r="N49" s="1" t="n">
        <f aca="false">H49/K49</f>
        <v>9.95238095238095</v>
      </c>
      <c r="O49" s="1" t="n">
        <f aca="false">K49/H49*100</f>
        <v>10.0478468899522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75"/>
  <sheetViews>
    <sheetView showFormulas="false" showGridLines="true" showRowColHeaders="true" showZeros="true" rightToLeft="false" tabSelected="false" showOutlineSymbols="true" defaultGridColor="true" view="normal" topLeftCell="C1" colorId="64" zoomScale="92" zoomScaleNormal="92" zoomScalePageLayoutView="100" workbookViewId="0">
      <pane xSplit="0" ySplit="1" topLeftCell="A2" activePane="bottomLeft" state="frozen"/>
      <selection pane="topLeft" activeCell="C1" activeCellId="0" sqref="C1"/>
      <selection pane="bottomLeft" activeCell="O1" activeCellId="0" sqref="O1"/>
    </sheetView>
  </sheetViews>
  <sheetFormatPr defaultRowHeight="15.5" zeroHeight="false" outlineLevelRow="0" outlineLevelCol="0"/>
  <cols>
    <col collapsed="false" customWidth="true" hidden="false" outlineLevel="0" max="1025" min="1" style="0" width="10.66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114</v>
      </c>
    </row>
    <row r="2" customFormat="false" ht="15.5" hidden="false" customHeight="false" outlineLevel="0" collapsed="false">
      <c r="A2" s="0" t="s">
        <v>265</v>
      </c>
      <c r="B2" s="0" t="s">
        <v>266</v>
      </c>
      <c r="C2" s="0" t="n">
        <v>60.35</v>
      </c>
      <c r="D2" s="0" t="n">
        <v>7</v>
      </c>
      <c r="E2" s="0" t="n">
        <v>21.16</v>
      </c>
      <c r="F2" s="0" t="n">
        <v>10.4</v>
      </c>
      <c r="G2" s="0" t="n">
        <v>12.38</v>
      </c>
      <c r="H2" s="0" t="n">
        <v>48.06</v>
      </c>
      <c r="I2" s="1" t="n">
        <v>2.02</v>
      </c>
      <c r="J2" s="1" t="n">
        <f aca="false">I2/E2</f>
        <v>0.0954631379962193</v>
      </c>
      <c r="K2" s="1" t="n">
        <f aca="false">J2*H2</f>
        <v>4.5879584120983</v>
      </c>
      <c r="L2" s="1" t="n">
        <f aca="false">H2/D2</f>
        <v>6.86571428571429</v>
      </c>
      <c r="M2" s="1" t="n">
        <f aca="false">E2/3</f>
        <v>7.05333333333333</v>
      </c>
      <c r="N2" s="1" t="n">
        <f aca="false">H2/K2</f>
        <v>10.4752475247525</v>
      </c>
      <c r="O2" s="1" t="n">
        <f aca="false">K2/H2*100</f>
        <v>9.54631379962193</v>
      </c>
      <c r="Q2" s="1"/>
    </row>
    <row r="3" customFormat="false" ht="15.5" hidden="false" customHeight="false" outlineLevel="0" collapsed="false">
      <c r="B3" s="0" t="s">
        <v>18</v>
      </c>
      <c r="C3" s="0" t="n">
        <v>189.22</v>
      </c>
      <c r="D3" s="0" t="n">
        <v>19</v>
      </c>
      <c r="E3" s="0" t="n">
        <v>48.03</v>
      </c>
      <c r="F3" s="0" t="n">
        <v>9.7</v>
      </c>
      <c r="G3" s="0" t="n">
        <v>34.23</v>
      </c>
      <c r="H3" s="0" t="n">
        <v>157.88</v>
      </c>
      <c r="I3" s="0" t="n">
        <v>4.66</v>
      </c>
      <c r="J3" s="1" t="n">
        <f aca="false">I3/E3</f>
        <v>0.0970226941494899</v>
      </c>
      <c r="K3" s="1" t="n">
        <f aca="false">J3*H3</f>
        <v>15.3179429523215</v>
      </c>
      <c r="L3" s="1" t="n">
        <f aca="false">H3/D3</f>
        <v>8.30947368421053</v>
      </c>
      <c r="M3" s="1" t="n">
        <f aca="false">E3/3</f>
        <v>16.01</v>
      </c>
      <c r="N3" s="1" t="n">
        <f aca="false">H3/K3</f>
        <v>10.3068669527897</v>
      </c>
      <c r="O3" s="1" t="n">
        <f aca="false">K3/H3*100</f>
        <v>9.70226941494899</v>
      </c>
      <c r="Q3" s="1"/>
    </row>
    <row r="4" customFormat="false" ht="15.5" hidden="false" customHeight="false" outlineLevel="0" collapsed="false">
      <c r="A4" s="0" t="s">
        <v>267</v>
      </c>
      <c r="B4" s="0" t="s">
        <v>268</v>
      </c>
      <c r="C4" s="0" t="n">
        <v>39.26</v>
      </c>
      <c r="D4" s="0" t="n">
        <v>5</v>
      </c>
      <c r="E4" s="0" t="n">
        <v>18.2</v>
      </c>
      <c r="F4" s="0" t="n">
        <v>9.6</v>
      </c>
      <c r="G4" s="0" t="n">
        <v>8.53</v>
      </c>
      <c r="H4" s="0" t="n">
        <v>30.7</v>
      </c>
      <c r="I4" s="0" t="n">
        <v>1.59</v>
      </c>
      <c r="J4" s="1" t="n">
        <f aca="false">I4/E4</f>
        <v>0.0873626373626374</v>
      </c>
      <c r="K4" s="1" t="n">
        <f aca="false">J4*H4</f>
        <v>2.68203296703297</v>
      </c>
      <c r="L4" s="1" t="n">
        <f aca="false">H4/D4</f>
        <v>6.14</v>
      </c>
      <c r="M4" s="1" t="n">
        <f aca="false">E4/3</f>
        <v>6.06666666666667</v>
      </c>
      <c r="N4" s="1" t="n">
        <f aca="false">H4/K4</f>
        <v>11.4465408805031</v>
      </c>
      <c r="O4" s="1" t="n">
        <f aca="false">K4/H4*100</f>
        <v>8.73626373626374</v>
      </c>
      <c r="Q4" s="1"/>
    </row>
    <row r="5" customFormat="false" ht="15.5" hidden="false" customHeight="false" outlineLevel="0" collapsed="false">
      <c r="B5" s="0" t="s">
        <v>23</v>
      </c>
      <c r="C5" s="0" t="n">
        <v>33.63</v>
      </c>
      <c r="D5" s="0" t="n">
        <v>3</v>
      </c>
      <c r="E5" s="0" t="n">
        <v>22.26</v>
      </c>
      <c r="G5" s="0" t="n">
        <v>12.04</v>
      </c>
      <c r="H5" s="0" t="n">
        <v>22.28</v>
      </c>
      <c r="I5" s="0" t="n">
        <v>4.27</v>
      </c>
      <c r="J5" s="1" t="n">
        <f aca="false">I5/E5</f>
        <v>0.191823899371069</v>
      </c>
      <c r="K5" s="1" t="n">
        <f aca="false">J5*H5</f>
        <v>4.27383647798742</v>
      </c>
      <c r="L5" s="1" t="n">
        <f aca="false">H5/D5</f>
        <v>7.42666666666667</v>
      </c>
      <c r="M5" s="1" t="n">
        <f aca="false">E5/3</f>
        <v>7.42</v>
      </c>
      <c r="N5" s="1" t="n">
        <f aca="false">H5/K5</f>
        <v>5.21311475409836</v>
      </c>
      <c r="O5" s="1" t="n">
        <f aca="false">K5/H5*100</f>
        <v>19.1823899371069</v>
      </c>
      <c r="Q5" s="1" t="n">
        <v>6.09</v>
      </c>
    </row>
    <row r="6" customFormat="false" ht="15.5" hidden="false" customHeight="false" outlineLevel="0" collapsed="false">
      <c r="B6" s="0" t="s">
        <v>269</v>
      </c>
      <c r="C6" s="0" t="n">
        <v>101.3</v>
      </c>
      <c r="D6" s="0" t="n">
        <v>9</v>
      </c>
      <c r="E6" s="0" t="n">
        <v>49.3</v>
      </c>
      <c r="F6" s="0" t="n">
        <v>10.4</v>
      </c>
      <c r="G6" s="0" t="n">
        <v>20.55</v>
      </c>
      <c r="H6" s="0" t="n">
        <v>79.68</v>
      </c>
      <c r="I6" s="0" t="n">
        <v>5.45</v>
      </c>
      <c r="J6" s="1" t="n">
        <f aca="false">I6/E6</f>
        <v>0.110547667342799</v>
      </c>
      <c r="K6" s="1" t="n">
        <f aca="false">J6*H6</f>
        <v>8.80843813387424</v>
      </c>
      <c r="L6" s="1" t="n">
        <f aca="false">H6/D6</f>
        <v>8.85333333333333</v>
      </c>
      <c r="M6" s="1" t="n">
        <f aca="false">E6/3</f>
        <v>16.4333333333333</v>
      </c>
      <c r="N6" s="1" t="n">
        <f aca="false">H6/K6</f>
        <v>9.04587155963303</v>
      </c>
      <c r="O6" s="1" t="n">
        <f aca="false">K6/H6*100</f>
        <v>11.0547667342799</v>
      </c>
      <c r="Q6" s="1"/>
    </row>
    <row r="7" customFormat="false" ht="15.5" hidden="false" customHeight="false" outlineLevel="0" collapsed="false">
      <c r="A7" s="0" t="s">
        <v>270</v>
      </c>
      <c r="B7" s="0" t="s">
        <v>28</v>
      </c>
      <c r="C7" s="0" t="n">
        <v>58.16</v>
      </c>
      <c r="D7" s="0" t="n">
        <v>7</v>
      </c>
      <c r="E7" s="0" t="n">
        <v>24.4</v>
      </c>
      <c r="F7" s="0" t="n">
        <v>9.5</v>
      </c>
      <c r="G7" s="0" t="n">
        <v>12.41</v>
      </c>
      <c r="H7" s="0" t="n">
        <v>45.75</v>
      </c>
      <c r="I7" s="0" t="n">
        <v>2.39</v>
      </c>
      <c r="J7" s="1" t="n">
        <f aca="false">I7/E7</f>
        <v>0.0979508196721312</v>
      </c>
      <c r="K7" s="1" t="n">
        <f aca="false">J7*H7</f>
        <v>4.48125</v>
      </c>
      <c r="L7" s="1" t="n">
        <f aca="false">H7/D7</f>
        <v>6.53571428571429</v>
      </c>
      <c r="M7" s="1" t="n">
        <f aca="false">E7/3</f>
        <v>8.13333333333333</v>
      </c>
      <c r="N7" s="1" t="n">
        <f aca="false">H7/K7</f>
        <v>10.2092050209205</v>
      </c>
      <c r="O7" s="1" t="n">
        <f aca="false">K7/H7*100</f>
        <v>9.79508196721312</v>
      </c>
      <c r="Q7" s="1"/>
    </row>
    <row r="8" customFormat="false" ht="15.5" hidden="false" customHeight="false" outlineLevel="0" collapsed="false">
      <c r="B8" s="0" t="s">
        <v>271</v>
      </c>
      <c r="C8" s="0" t="n">
        <v>230.89</v>
      </c>
      <c r="D8" s="0" t="n">
        <v>21</v>
      </c>
      <c r="E8" s="0" t="n">
        <v>62.51</v>
      </c>
      <c r="F8" s="0" t="n">
        <v>9.7</v>
      </c>
      <c r="G8" s="0" t="n">
        <v>23.1</v>
      </c>
      <c r="H8" s="0" t="n">
        <v>205.82</v>
      </c>
      <c r="I8" s="0" t="n">
        <v>5.77</v>
      </c>
      <c r="J8" s="1" t="n">
        <f aca="false">I8/E8</f>
        <v>0.0923052311630139</v>
      </c>
      <c r="K8" s="1" t="n">
        <f aca="false">J8*H8</f>
        <v>18.9982626779715</v>
      </c>
      <c r="L8" s="1" t="n">
        <f aca="false">H8/D8</f>
        <v>9.80095238095238</v>
      </c>
      <c r="M8" s="1" t="n">
        <f aca="false">E8/3</f>
        <v>20.8366666666667</v>
      </c>
      <c r="N8" s="1" t="n">
        <f aca="false">H8/K8</f>
        <v>10.8336221837088</v>
      </c>
      <c r="O8" s="1" t="n">
        <f aca="false">K8/H8*100</f>
        <v>9.23052311630139</v>
      </c>
      <c r="Q8" s="1"/>
    </row>
    <row r="9" customFormat="false" ht="15.5" hidden="false" customHeight="false" outlineLevel="0" collapsed="false">
      <c r="B9" s="0" t="s">
        <v>33</v>
      </c>
      <c r="C9" s="0" t="n">
        <v>252.53</v>
      </c>
      <c r="D9" s="0" t="n">
        <v>20</v>
      </c>
      <c r="E9" s="0" t="n">
        <v>70.05</v>
      </c>
      <c r="F9" s="0" t="n">
        <v>9.4</v>
      </c>
      <c r="G9" s="0" t="n">
        <v>27.84</v>
      </c>
      <c r="H9" s="0" t="n">
        <v>225.78</v>
      </c>
      <c r="I9" s="0" t="n">
        <v>6.08</v>
      </c>
      <c r="J9" s="1" t="n">
        <f aca="false">I9/E9</f>
        <v>0.0867951463240543</v>
      </c>
      <c r="K9" s="1" t="n">
        <f aca="false">J9*H9</f>
        <v>19.596608137045</v>
      </c>
      <c r="L9" s="1" t="n">
        <f aca="false">H9/D9</f>
        <v>11.289</v>
      </c>
      <c r="M9" s="1" t="n">
        <f aca="false">E9/3</f>
        <v>23.35</v>
      </c>
      <c r="N9" s="1" t="n">
        <f aca="false">H9/K9</f>
        <v>11.5213815789474</v>
      </c>
      <c r="O9" s="1" t="n">
        <f aca="false">K9/H9*100</f>
        <v>8.67951463240543</v>
      </c>
      <c r="Q9" s="1"/>
    </row>
    <row r="10" customFormat="false" ht="15.5" hidden="false" customHeight="false" outlineLevel="0" collapsed="false">
      <c r="A10" s="0" t="s">
        <v>272</v>
      </c>
      <c r="B10" s="0" t="s">
        <v>273</v>
      </c>
      <c r="C10" s="0" t="n">
        <v>102.59</v>
      </c>
      <c r="D10" s="0" t="n">
        <v>10</v>
      </c>
      <c r="E10" s="0" t="n">
        <v>28.72</v>
      </c>
      <c r="F10" s="0" t="n">
        <v>9.6</v>
      </c>
      <c r="G10" s="0" t="n">
        <v>11.83</v>
      </c>
      <c r="H10" s="0" t="n">
        <v>91.22</v>
      </c>
      <c r="I10" s="1" t="n">
        <v>2.48</v>
      </c>
      <c r="J10" s="1" t="n">
        <f aca="false">I10/E10</f>
        <v>0.0863509749303621</v>
      </c>
      <c r="K10" s="1" t="n">
        <f aca="false">J10*H10</f>
        <v>7.87693593314763</v>
      </c>
      <c r="L10" s="1" t="n">
        <f aca="false">H10/D10</f>
        <v>9.122</v>
      </c>
      <c r="M10" s="1" t="n">
        <f aca="false">E10/3</f>
        <v>9.57333333333333</v>
      </c>
      <c r="N10" s="1" t="n">
        <f aca="false">H10/K10</f>
        <v>11.5806451612903</v>
      </c>
      <c r="O10" s="1" t="n">
        <f aca="false">K10/H10*100</f>
        <v>8.63509749303621</v>
      </c>
      <c r="Q10" s="1"/>
    </row>
    <row r="11" customFormat="false" ht="15.5" hidden="false" customHeight="false" outlineLevel="0" collapsed="false">
      <c r="B11" s="0" t="s">
        <v>37</v>
      </c>
      <c r="C11" s="0" t="n">
        <v>132.23</v>
      </c>
      <c r="D11" s="0" t="n">
        <v>11</v>
      </c>
      <c r="E11" s="0" t="n">
        <v>58.03</v>
      </c>
      <c r="F11" s="0" t="n">
        <v>9.8</v>
      </c>
      <c r="G11" s="0" t="n">
        <v>23</v>
      </c>
      <c r="H11" s="0" t="n">
        <v>109.18</v>
      </c>
      <c r="I11" s="1" t="n">
        <v>5.66</v>
      </c>
      <c r="J11" s="1" t="n">
        <f aca="false">I11/E11</f>
        <v>0.0975357573668792</v>
      </c>
      <c r="K11" s="1" t="n">
        <f aca="false">J11*H11</f>
        <v>10.6489539893159</v>
      </c>
      <c r="L11" s="1" t="n">
        <f aca="false">H11/D11</f>
        <v>9.92545454545455</v>
      </c>
      <c r="M11" s="1" t="n">
        <f aca="false">E11/3</f>
        <v>19.3433333333333</v>
      </c>
      <c r="N11" s="1" t="n">
        <f aca="false">H11/K11</f>
        <v>10.2526501766784</v>
      </c>
      <c r="O11" s="1" t="n">
        <f aca="false">K11/H11*100</f>
        <v>9.75357573668792</v>
      </c>
      <c r="Q11" s="1"/>
    </row>
    <row r="12" customFormat="false" ht="15.5" hidden="false" customHeight="false" outlineLevel="0" collapsed="false">
      <c r="B12" s="0" t="s">
        <v>274</v>
      </c>
      <c r="C12" s="0" t="n">
        <v>130.36</v>
      </c>
      <c r="D12" s="0" t="n">
        <v>14</v>
      </c>
      <c r="E12" s="0" t="n">
        <v>44.74</v>
      </c>
      <c r="F12" s="0" t="n">
        <v>9.8</v>
      </c>
      <c r="G12" s="0" t="n">
        <v>20.37</v>
      </c>
      <c r="H12" s="0" t="n">
        <v>109.94</v>
      </c>
      <c r="I12" s="0" t="n">
        <v>4.37</v>
      </c>
      <c r="J12" s="1" t="n">
        <f aca="false">I12/E12</f>
        <v>0.0976754582029504</v>
      </c>
      <c r="K12" s="1" t="n">
        <f aca="false">J12*H12</f>
        <v>10.7384398748324</v>
      </c>
      <c r="L12" s="1" t="n">
        <f aca="false">H12/D12</f>
        <v>7.85285714285714</v>
      </c>
      <c r="M12" s="1" t="n">
        <f aca="false">E12/3</f>
        <v>14.9133333333333</v>
      </c>
      <c r="N12" s="1" t="n">
        <f aca="false">H12/K12</f>
        <v>10.2379862700229</v>
      </c>
      <c r="O12" s="1" t="n">
        <f aca="false">K12/H12*100</f>
        <v>9.76754582029504</v>
      </c>
      <c r="Q12" s="1"/>
    </row>
    <row r="13" customFormat="false" ht="15.5" hidden="false" customHeight="false" outlineLevel="0" collapsed="false">
      <c r="B13" s="0" t="s">
        <v>41</v>
      </c>
      <c r="C13" s="0" t="n">
        <v>123.11</v>
      </c>
      <c r="D13" s="0" t="n">
        <v>14</v>
      </c>
      <c r="E13" s="0" t="n">
        <v>41.75</v>
      </c>
      <c r="F13" s="0" t="n">
        <v>10.3</v>
      </c>
      <c r="G13" s="0" t="n">
        <v>28.88</v>
      </c>
      <c r="H13" s="0" t="n">
        <v>94.27</v>
      </c>
      <c r="I13" s="0" t="n">
        <v>4.31</v>
      </c>
      <c r="J13" s="1" t="n">
        <f aca="false">I13/E13</f>
        <v>0.103233532934132</v>
      </c>
      <c r="K13" s="1" t="n">
        <f aca="false">J13*H13</f>
        <v>9.7318251497006</v>
      </c>
      <c r="L13" s="1" t="n">
        <f aca="false">H13/D13</f>
        <v>6.73357142857143</v>
      </c>
      <c r="M13" s="1" t="n">
        <f aca="false">E13/3</f>
        <v>13.9166666666667</v>
      </c>
      <c r="N13" s="1" t="n">
        <f aca="false">H13/K13</f>
        <v>9.68677494199536</v>
      </c>
      <c r="O13" s="1" t="n">
        <f aca="false">K13/H13*100</f>
        <v>10.3233532934132</v>
      </c>
      <c r="Q13" s="1"/>
    </row>
    <row r="14" customFormat="false" ht="15.5" hidden="false" customHeight="false" outlineLevel="0" collapsed="false">
      <c r="A14" s="0" t="s">
        <v>275</v>
      </c>
      <c r="B14" s="0" t="s">
        <v>276</v>
      </c>
      <c r="C14" s="0" t="n">
        <v>105.54</v>
      </c>
      <c r="D14" s="0" t="n">
        <v>8</v>
      </c>
      <c r="E14" s="0" t="n">
        <v>34.77</v>
      </c>
      <c r="F14" s="0" t="n">
        <v>10.8</v>
      </c>
      <c r="G14" s="0" t="n">
        <v>13.8</v>
      </c>
      <c r="H14" s="0" t="n">
        <v>91.66</v>
      </c>
      <c r="I14" s="0" t="n">
        <v>3.65</v>
      </c>
      <c r="J14" s="1" t="n">
        <f aca="false">I14/E14</f>
        <v>0.104975553638194</v>
      </c>
      <c r="K14" s="1" t="n">
        <f aca="false">J14*H14</f>
        <v>9.62205924647685</v>
      </c>
      <c r="L14" s="1" t="n">
        <f aca="false">H14/D14</f>
        <v>11.4575</v>
      </c>
      <c r="M14" s="1" t="n">
        <f aca="false">E14/3</f>
        <v>11.59</v>
      </c>
      <c r="N14" s="1" t="n">
        <f aca="false">H14/K14</f>
        <v>9.52602739726027</v>
      </c>
      <c r="O14" s="1" t="n">
        <f aca="false">K14/H14*100</f>
        <v>10.4975553638194</v>
      </c>
      <c r="Q14" s="1"/>
    </row>
    <row r="15" customFormat="false" ht="15.5" hidden="false" customHeight="false" outlineLevel="0" collapsed="false">
      <c r="B15" s="0" t="s">
        <v>277</v>
      </c>
      <c r="C15" s="0" t="n">
        <v>182.25</v>
      </c>
      <c r="D15" s="0" t="n">
        <v>21</v>
      </c>
      <c r="E15" s="0" t="n">
        <v>44.82</v>
      </c>
      <c r="F15" s="0" t="n">
        <v>10.6</v>
      </c>
      <c r="G15" s="0" t="n">
        <v>27.02</v>
      </c>
      <c r="H15" s="0" t="n">
        <v>154.66</v>
      </c>
      <c r="I15" s="0" t="n">
        <v>4.63</v>
      </c>
      <c r="J15" s="1" t="n">
        <f aca="false">I15/E15</f>
        <v>0.103302097278001</v>
      </c>
      <c r="K15" s="1" t="n">
        <f aca="false">J15*H15</f>
        <v>15.9767023650156</v>
      </c>
      <c r="L15" s="1" t="n">
        <f aca="false">H15/D15</f>
        <v>7.3647619047619</v>
      </c>
      <c r="M15" s="1" t="n">
        <f aca="false">E15/3</f>
        <v>14.94</v>
      </c>
      <c r="N15" s="1" t="n">
        <f aca="false">H15/K15</f>
        <v>9.68034557235421</v>
      </c>
      <c r="O15" s="1" t="n">
        <f aca="false">K15/H15*100</f>
        <v>10.3302097278001</v>
      </c>
      <c r="Q15" s="1"/>
    </row>
    <row r="16" customFormat="false" ht="15.5" hidden="false" customHeight="false" outlineLevel="0" collapsed="false">
      <c r="B16" s="0" t="s">
        <v>278</v>
      </c>
      <c r="C16" s="0" t="n">
        <v>124.29</v>
      </c>
      <c r="D16" s="0" t="n">
        <v>17</v>
      </c>
      <c r="E16" s="0" t="n">
        <v>34.53</v>
      </c>
      <c r="F16" s="0" t="n">
        <v>10.75</v>
      </c>
      <c r="G16" s="0" t="n">
        <v>23.81</v>
      </c>
      <c r="H16" s="0" t="n">
        <v>100.49</v>
      </c>
      <c r="I16" s="1" t="n">
        <v>3.64</v>
      </c>
      <c r="J16" s="1" t="n">
        <f aca="false">I16/E16</f>
        <v>0.105415580654503</v>
      </c>
      <c r="K16" s="1" t="n">
        <f aca="false">J16*H16</f>
        <v>10.593211699971</v>
      </c>
      <c r="L16" s="1" t="n">
        <f aca="false">H16/D16</f>
        <v>5.91117647058824</v>
      </c>
      <c r="M16" s="1" t="n">
        <f aca="false">E16/3</f>
        <v>11.51</v>
      </c>
      <c r="N16" s="1" t="n">
        <f aca="false">H16/K16</f>
        <v>9.48626373626374</v>
      </c>
      <c r="O16" s="1" t="n">
        <f aca="false">K16/H16*100</f>
        <v>10.5415580654503</v>
      </c>
      <c r="Q16" s="1"/>
    </row>
    <row r="17" customFormat="false" ht="15.5" hidden="false" customHeight="false" outlineLevel="0" collapsed="false">
      <c r="B17" s="0" t="s">
        <v>279</v>
      </c>
      <c r="C17" s="0" t="n">
        <v>142.47</v>
      </c>
      <c r="D17" s="0" t="n">
        <v>17</v>
      </c>
      <c r="E17" s="0" t="n">
        <v>35.96</v>
      </c>
      <c r="F17" s="0" t="n">
        <v>10.2</v>
      </c>
      <c r="G17" s="0" t="n">
        <v>27.88</v>
      </c>
      <c r="H17" s="0" t="n">
        <v>114.49</v>
      </c>
      <c r="I17" s="1" t="n">
        <v>3.76</v>
      </c>
      <c r="J17" s="1" t="n">
        <f aca="false">I17/E17</f>
        <v>0.104560622914349</v>
      </c>
      <c r="K17" s="1" t="n">
        <f aca="false">J17*H17</f>
        <v>11.9711457174639</v>
      </c>
      <c r="L17" s="1" t="n">
        <f aca="false">H17/D17</f>
        <v>6.73470588235294</v>
      </c>
      <c r="M17" s="1" t="n">
        <f aca="false">E17/3</f>
        <v>11.9866666666667</v>
      </c>
      <c r="N17" s="1" t="n">
        <f aca="false">H17/K17</f>
        <v>9.56382978723404</v>
      </c>
      <c r="O17" s="1" t="n">
        <f aca="false">K17/H17*100</f>
        <v>10.4560622914349</v>
      </c>
      <c r="Q17" s="1"/>
    </row>
    <row r="18" customFormat="false" ht="15.5" hidden="false" customHeight="false" outlineLevel="0" collapsed="false">
      <c r="A18" s="0" t="s">
        <v>280</v>
      </c>
      <c r="B18" s="0" t="s">
        <v>281</v>
      </c>
      <c r="C18" s="0" t="n">
        <v>63.27</v>
      </c>
      <c r="D18" s="0" t="n">
        <v>11</v>
      </c>
      <c r="E18" s="0" t="n">
        <v>12.61</v>
      </c>
      <c r="F18" s="0" t="n">
        <v>13.4</v>
      </c>
      <c r="G18" s="0" t="n">
        <v>14.51</v>
      </c>
      <c r="H18" s="0" t="n">
        <v>48.69</v>
      </c>
      <c r="I18" s="0" t="n">
        <v>1.67</v>
      </c>
      <c r="J18" s="1" t="n">
        <f aca="false">I18/E18</f>
        <v>0.132434575733545</v>
      </c>
      <c r="K18" s="1" t="n">
        <f aca="false">J18*H18</f>
        <v>6.4482394924663</v>
      </c>
      <c r="L18" s="1" t="n">
        <f aca="false">H18/D18</f>
        <v>4.42636363636364</v>
      </c>
      <c r="M18" s="1" t="n">
        <f aca="false">E18/3</f>
        <v>4.20333333333333</v>
      </c>
      <c r="N18" s="1" t="n">
        <f aca="false">H18/K18</f>
        <v>7.55089820359282</v>
      </c>
      <c r="O18" s="1" t="n">
        <f aca="false">K18/H18*100</f>
        <v>13.2434575733545</v>
      </c>
      <c r="Q18" s="1"/>
    </row>
    <row r="19" customFormat="false" ht="15.5" hidden="false" customHeight="false" outlineLevel="0" collapsed="false">
      <c r="B19" s="0" t="s">
        <v>282</v>
      </c>
      <c r="C19" s="0" t="n">
        <v>135.69</v>
      </c>
      <c r="D19" s="0" t="n">
        <v>24</v>
      </c>
      <c r="E19" s="0" t="n">
        <v>25.31</v>
      </c>
      <c r="F19" s="0" t="n">
        <v>13.2</v>
      </c>
      <c r="G19" s="0" t="n">
        <v>32.1</v>
      </c>
      <c r="H19" s="0" t="n">
        <v>103.54</v>
      </c>
      <c r="I19" s="1" t="n">
        <v>4.79</v>
      </c>
      <c r="J19" s="1" t="n">
        <f aca="false">I19/E19</f>
        <v>0.189253259581193</v>
      </c>
      <c r="K19" s="1" t="n">
        <f aca="false">J19*H19</f>
        <v>19.5952824970367</v>
      </c>
      <c r="L19" s="1" t="n">
        <f aca="false">H19/D19</f>
        <v>4.31416666666667</v>
      </c>
      <c r="M19" s="1" t="n">
        <f aca="false">E19/3</f>
        <v>8.43666666666667</v>
      </c>
      <c r="N19" s="1" t="n">
        <f aca="false">H19/K19</f>
        <v>5.2839248434238</v>
      </c>
      <c r="O19" s="1" t="n">
        <f aca="false">K19/H19*100</f>
        <v>18.9253259581193</v>
      </c>
      <c r="Q19" s="1"/>
    </row>
    <row r="20" customFormat="false" ht="15.5" hidden="false" customHeight="false" outlineLevel="0" collapsed="false">
      <c r="A20" s="0" t="s">
        <v>283</v>
      </c>
      <c r="B20" s="0" t="s">
        <v>284</v>
      </c>
      <c r="C20" s="0" t="n">
        <v>47.62</v>
      </c>
      <c r="D20" s="0" t="n">
        <v>6</v>
      </c>
      <c r="E20" s="0" t="n">
        <v>19.2</v>
      </c>
      <c r="F20" s="0" t="n">
        <v>9.7</v>
      </c>
      <c r="G20" s="0" t="n">
        <v>10.57</v>
      </c>
      <c r="H20" s="0" t="n">
        <v>37.03</v>
      </c>
      <c r="I20" s="1" t="n">
        <v>2.16</v>
      </c>
      <c r="J20" s="1" t="n">
        <f aca="false">I20/E20</f>
        <v>0.1125</v>
      </c>
      <c r="K20" s="1" t="n">
        <f aca="false">J20*H20</f>
        <v>4.165875</v>
      </c>
      <c r="L20" s="1" t="n">
        <f aca="false">H20/D20</f>
        <v>6.17166666666667</v>
      </c>
      <c r="M20" s="1" t="n">
        <f aca="false">E20/3</f>
        <v>6.4</v>
      </c>
      <c r="N20" s="1" t="n">
        <f aca="false">H20/K20</f>
        <v>8.88888888888889</v>
      </c>
      <c r="O20" s="1" t="n">
        <f aca="false">K20/H20*100</f>
        <v>11.25</v>
      </c>
      <c r="Q20" s="1"/>
    </row>
    <row r="21" customFormat="false" ht="15.5" hidden="false" customHeight="false" outlineLevel="0" collapsed="false">
      <c r="B21" s="0" t="s">
        <v>285</v>
      </c>
      <c r="C21" s="0" t="n">
        <v>124.97</v>
      </c>
      <c r="D21" s="0" t="n">
        <v>13</v>
      </c>
      <c r="E21" s="0" t="n">
        <v>49.4</v>
      </c>
      <c r="F21" s="0" t="n">
        <v>10.7</v>
      </c>
      <c r="G21" s="0" t="n">
        <v>25.26</v>
      </c>
      <c r="H21" s="0" t="n">
        <v>103.18</v>
      </c>
      <c r="I21" s="0" t="n">
        <v>6.18</v>
      </c>
      <c r="J21" s="1" t="n">
        <f aca="false">I21/E21</f>
        <v>0.125101214574899</v>
      </c>
      <c r="K21" s="1" t="n">
        <f aca="false">J21*H21</f>
        <v>12.9079433198381</v>
      </c>
      <c r="L21" s="1" t="n">
        <f aca="false">H21/D21</f>
        <v>7.93692307692308</v>
      </c>
      <c r="M21" s="1" t="n">
        <f aca="false">E21/3</f>
        <v>16.4666666666667</v>
      </c>
      <c r="N21" s="1" t="n">
        <f aca="false">H21/K21</f>
        <v>7.99352750809062</v>
      </c>
      <c r="O21" s="1" t="n">
        <f aca="false">K21/H21*100</f>
        <v>12.5101214574899</v>
      </c>
      <c r="Q21" s="1"/>
    </row>
    <row r="22" customFormat="false" ht="15.5" hidden="false" customHeight="false" outlineLevel="0" collapsed="false">
      <c r="A22" s="0" t="s">
        <v>286</v>
      </c>
      <c r="B22" s="0" t="s">
        <v>59</v>
      </c>
      <c r="C22" s="0" t="n">
        <v>81.67</v>
      </c>
      <c r="D22" s="0" t="n">
        <v>9</v>
      </c>
      <c r="E22" s="0" t="n">
        <v>23.94</v>
      </c>
      <c r="F22" s="0" t="n">
        <v>9.6</v>
      </c>
      <c r="G22" s="0" t="n">
        <v>11.87</v>
      </c>
      <c r="H22" s="0" t="n">
        <v>70.19</v>
      </c>
      <c r="I22" s="0" t="n">
        <v>2.42</v>
      </c>
      <c r="J22" s="1" t="n">
        <f aca="false">I22/E22</f>
        <v>0.10108604845447</v>
      </c>
      <c r="K22" s="1" t="n">
        <f aca="false">J22*H22</f>
        <v>7.09522974101921</v>
      </c>
      <c r="L22" s="1" t="n">
        <f aca="false">H22/D22</f>
        <v>7.79888888888889</v>
      </c>
      <c r="M22" s="1" t="n">
        <f aca="false">E22/3</f>
        <v>7.98</v>
      </c>
      <c r="N22" s="1" t="n">
        <f aca="false">H22/K22</f>
        <v>9.89256198347108</v>
      </c>
      <c r="O22" s="1" t="n">
        <f aca="false">K22/H22*100</f>
        <v>10.108604845447</v>
      </c>
      <c r="Q22" s="1"/>
    </row>
    <row r="23" customFormat="false" ht="15.5" hidden="false" customHeight="false" outlineLevel="0" collapsed="false">
      <c r="A23" s="0" t="s">
        <v>287</v>
      </c>
      <c r="B23" s="0" t="s">
        <v>288</v>
      </c>
      <c r="C23" s="0" t="n">
        <v>72.39</v>
      </c>
      <c r="D23" s="0" t="n">
        <v>8</v>
      </c>
      <c r="E23" s="0" t="n">
        <v>24.84</v>
      </c>
      <c r="F23" s="0" t="n">
        <v>10</v>
      </c>
      <c r="G23" s="0" t="n">
        <v>10.34</v>
      </c>
      <c r="H23" s="0" t="n">
        <v>62.11</v>
      </c>
      <c r="I23" s="0" t="n">
        <v>2.53</v>
      </c>
      <c r="J23" s="1" t="n">
        <f aca="false">I23/E23</f>
        <v>0.101851851851852</v>
      </c>
      <c r="K23" s="1" t="n">
        <f aca="false">J23*H23</f>
        <v>6.32601851851852</v>
      </c>
      <c r="L23" s="1" t="n">
        <f aca="false">H23/D23</f>
        <v>7.76375</v>
      </c>
      <c r="M23" s="1" t="n">
        <f aca="false">E23/3</f>
        <v>8.28</v>
      </c>
      <c r="N23" s="1" t="n">
        <f aca="false">H23/K23</f>
        <v>9.81818181818182</v>
      </c>
      <c r="O23" s="1" t="n">
        <f aca="false">K23/H23*100</f>
        <v>10.1851851851852</v>
      </c>
      <c r="Q23" s="1"/>
    </row>
    <row r="24" customFormat="false" ht="15.5" hidden="false" customHeight="false" outlineLevel="0" collapsed="false">
      <c r="A24" s="0" t="s">
        <v>289</v>
      </c>
      <c r="B24" s="0" t="s">
        <v>290</v>
      </c>
      <c r="C24" s="0" t="n">
        <v>77.97</v>
      </c>
      <c r="D24" s="0" t="n">
        <v>11</v>
      </c>
      <c r="E24" s="0" t="n">
        <v>16.1</v>
      </c>
      <c r="F24" s="0" t="n">
        <v>12.3</v>
      </c>
      <c r="G24" s="0" t="n">
        <v>10.32</v>
      </c>
      <c r="H24" s="0" t="n">
        <v>65.17</v>
      </c>
      <c r="I24" s="0" t="n">
        <v>2.08</v>
      </c>
      <c r="J24" s="1" t="n">
        <f aca="false">I24/E24</f>
        <v>0.129192546583851</v>
      </c>
      <c r="K24" s="1" t="n">
        <f aca="false">J24*H24</f>
        <v>8.41947826086957</v>
      </c>
      <c r="L24" s="1" t="n">
        <f aca="false">H24/D24</f>
        <v>5.92454545454546</v>
      </c>
      <c r="M24" s="1" t="n">
        <f aca="false">E24/3</f>
        <v>5.36666666666667</v>
      </c>
      <c r="N24" s="1" t="n">
        <f aca="false">H24/K24</f>
        <v>7.74038461538462</v>
      </c>
      <c r="O24" s="1" t="n">
        <f aca="false">K24/H24*100</f>
        <v>12.9192546583851</v>
      </c>
      <c r="Q24" s="1"/>
    </row>
    <row r="25" customFormat="false" ht="15.5" hidden="false" customHeight="false" outlineLevel="0" collapsed="false">
      <c r="A25" s="0" t="s">
        <v>291</v>
      </c>
      <c r="B25" s="0" t="s">
        <v>292</v>
      </c>
      <c r="C25" s="0" t="n">
        <v>75.01</v>
      </c>
      <c r="D25" s="0" t="n">
        <v>9</v>
      </c>
      <c r="E25" s="0" t="n">
        <v>21.91</v>
      </c>
      <c r="F25" s="0" t="n">
        <v>10.4</v>
      </c>
      <c r="G25" s="0" t="n">
        <v>12.86</v>
      </c>
      <c r="H25" s="0" t="n">
        <v>62.13</v>
      </c>
      <c r="I25" s="0" t="n">
        <v>2.4</v>
      </c>
      <c r="J25" s="1" t="n">
        <f aca="false">I25/E25</f>
        <v>0.109539023277042</v>
      </c>
      <c r="K25" s="1" t="n">
        <f aca="false">J25*H25</f>
        <v>6.80565951620265</v>
      </c>
      <c r="L25" s="1" t="n">
        <f aca="false">H25/D25</f>
        <v>6.90333333333333</v>
      </c>
      <c r="M25" s="1" t="n">
        <f aca="false">E25/3</f>
        <v>7.30333333333333</v>
      </c>
      <c r="N25" s="1" t="n">
        <f aca="false">H25/K25</f>
        <v>9.12916666666667</v>
      </c>
      <c r="O25" s="1" t="n">
        <f aca="false">K25/H25*100</f>
        <v>10.9539023277042</v>
      </c>
      <c r="Q25" s="1"/>
    </row>
    <row r="26" customFormat="false" ht="15.5" hidden="false" customHeight="false" outlineLevel="0" collapsed="false">
      <c r="B26" s="0" t="s">
        <v>293</v>
      </c>
      <c r="C26" s="0" t="n">
        <v>153.87</v>
      </c>
      <c r="D26" s="0" t="n">
        <v>15</v>
      </c>
      <c r="E26" s="0" t="n">
        <v>52.89</v>
      </c>
      <c r="F26" s="0" t="n">
        <v>11.3</v>
      </c>
      <c r="G26" s="0" t="n">
        <v>26.37</v>
      </c>
      <c r="H26" s="0" t="n">
        <v>127.43</v>
      </c>
      <c r="I26" s="0" t="n">
        <v>6.21</v>
      </c>
      <c r="J26" s="1" t="n">
        <f aca="false">I26/E26</f>
        <v>0.117413499716392</v>
      </c>
      <c r="K26" s="1" t="n">
        <f aca="false">J26*H26</f>
        <v>14.9620022688599</v>
      </c>
      <c r="L26" s="1" t="n">
        <f aca="false">H26/D26</f>
        <v>8.49533333333333</v>
      </c>
      <c r="M26" s="1" t="n">
        <f aca="false">E26/3</f>
        <v>17.63</v>
      </c>
      <c r="N26" s="1" t="n">
        <f aca="false">H26/K26</f>
        <v>8.51690821256039</v>
      </c>
      <c r="O26" s="1" t="n">
        <f aca="false">K26/H26*100</f>
        <v>11.7413499716392</v>
      </c>
      <c r="Q26" s="1"/>
    </row>
    <row r="27" customFormat="false" ht="15.5" hidden="false" customHeight="false" outlineLevel="0" collapsed="false">
      <c r="B27" s="0" t="s">
        <v>294</v>
      </c>
      <c r="C27" s="0" t="n">
        <v>148.28</v>
      </c>
      <c r="D27" s="0" t="n">
        <v>14</v>
      </c>
      <c r="E27" s="0" t="n">
        <v>51.9</v>
      </c>
      <c r="F27" s="0" t="n">
        <v>11.05</v>
      </c>
      <c r="G27" s="0" t="n">
        <v>23.37</v>
      </c>
      <c r="H27" s="0" t="n">
        <v>124.86</v>
      </c>
      <c r="I27" s="0" t="n">
        <v>5.71</v>
      </c>
      <c r="J27" s="1" t="n">
        <f aca="false">I27/E27</f>
        <v>0.110019267822736</v>
      </c>
      <c r="K27" s="1" t="n">
        <f aca="false">J27*H27</f>
        <v>13.7370057803468</v>
      </c>
      <c r="L27" s="1" t="n">
        <f aca="false">H27/D27</f>
        <v>8.91857142857143</v>
      </c>
      <c r="M27" s="1" t="n">
        <f aca="false">E27/3</f>
        <v>17.3</v>
      </c>
      <c r="N27" s="1" t="n">
        <f aca="false">H27/K27</f>
        <v>9.0893169877408</v>
      </c>
      <c r="O27" s="1" t="n">
        <f aca="false">K27/H27*100</f>
        <v>11.0019267822736</v>
      </c>
      <c r="Q27" s="1"/>
    </row>
    <row r="28" customFormat="false" ht="15.5" hidden="false" customHeight="false" outlineLevel="0" collapsed="false">
      <c r="B28" s="0" t="s">
        <v>295</v>
      </c>
      <c r="C28" s="0" t="n">
        <v>132.1</v>
      </c>
      <c r="D28" s="0" t="n">
        <v>11</v>
      </c>
      <c r="E28" s="0" t="n">
        <v>59.29</v>
      </c>
      <c r="F28" s="0" t="n">
        <v>10.3</v>
      </c>
      <c r="G28" s="0" t="n">
        <v>18.92</v>
      </c>
      <c r="H28" s="0" t="n">
        <v>113.1</v>
      </c>
      <c r="I28" s="0" t="n">
        <v>6.32</v>
      </c>
      <c r="J28" s="1" t="n">
        <f aca="false">I28/E28</f>
        <v>0.106594703997301</v>
      </c>
      <c r="K28" s="1" t="n">
        <f aca="false">J28*H28</f>
        <v>12.0558610220948</v>
      </c>
      <c r="L28" s="1" t="n">
        <f aca="false">H28/D28</f>
        <v>10.2818181818182</v>
      </c>
      <c r="M28" s="1" t="n">
        <f aca="false">E28/3</f>
        <v>19.7633333333333</v>
      </c>
      <c r="N28" s="1" t="n">
        <f aca="false">H28/K28</f>
        <v>9.38132911392405</v>
      </c>
      <c r="O28" s="1" t="n">
        <f aca="false">K28/H28*100</f>
        <v>10.6594703997301</v>
      </c>
      <c r="Q28" s="1"/>
    </row>
    <row r="29" customFormat="false" ht="15.5" hidden="false" customHeight="false" outlineLevel="0" collapsed="false">
      <c r="B29" s="0" t="s">
        <v>296</v>
      </c>
      <c r="C29" s="0" t="n">
        <v>114.92</v>
      </c>
      <c r="D29" s="0" t="n">
        <v>15</v>
      </c>
      <c r="E29" s="0" t="n">
        <v>31.83</v>
      </c>
      <c r="F29" s="0" t="n">
        <v>10.4</v>
      </c>
      <c r="G29" s="0" t="n">
        <v>21.3</v>
      </c>
      <c r="H29" s="0" t="n">
        <v>93.64</v>
      </c>
      <c r="I29" s="0" t="n">
        <v>3.49</v>
      </c>
      <c r="J29" s="1" t="n">
        <f aca="false">I29/E29</f>
        <v>0.109644989004084</v>
      </c>
      <c r="K29" s="1" t="n">
        <f aca="false">J29*H29</f>
        <v>10.2671567703424</v>
      </c>
      <c r="L29" s="1" t="n">
        <f aca="false">H29/D29</f>
        <v>6.24266666666667</v>
      </c>
      <c r="M29" s="1" t="n">
        <f aca="false">E29/3</f>
        <v>10.61</v>
      </c>
      <c r="N29" s="1" t="n">
        <f aca="false">H29/K29</f>
        <v>9.12034383954155</v>
      </c>
      <c r="O29" s="1" t="n">
        <f aca="false">K29/H29*100</f>
        <v>10.9644989004084</v>
      </c>
      <c r="Q29" s="1"/>
    </row>
    <row r="30" customFormat="false" ht="15.5" hidden="false" customHeight="false" outlineLevel="0" collapsed="false">
      <c r="B30" s="0" t="s">
        <v>297</v>
      </c>
      <c r="C30" s="0" t="n">
        <v>215.13</v>
      </c>
      <c r="D30" s="0" t="n">
        <v>24</v>
      </c>
      <c r="E30" s="0" t="n">
        <v>44.39</v>
      </c>
      <c r="F30" s="0" t="n">
        <v>10.85</v>
      </c>
      <c r="G30" s="0" t="n">
        <v>27.4</v>
      </c>
      <c r="H30" s="0" t="n">
        <v>187.71</v>
      </c>
      <c r="I30" s="0" t="n">
        <v>4.71</v>
      </c>
      <c r="J30" s="1" t="n">
        <f aca="false">I30/E30</f>
        <v>0.106104978598784</v>
      </c>
      <c r="K30" s="1" t="n">
        <f aca="false">J30*H30</f>
        <v>19.9169655327777</v>
      </c>
      <c r="L30" s="1" t="n">
        <f aca="false">H30/D30</f>
        <v>7.82125</v>
      </c>
      <c r="M30" s="1" t="n">
        <f aca="false">E30/3</f>
        <v>14.7966666666667</v>
      </c>
      <c r="N30" s="1" t="n">
        <f aca="false">H30/K30</f>
        <v>9.42462845010616</v>
      </c>
      <c r="O30" s="1" t="n">
        <f aca="false">K30/H30*100</f>
        <v>10.6104978598784</v>
      </c>
      <c r="Q30" s="1"/>
    </row>
    <row r="31" customFormat="false" ht="15.5" hidden="false" customHeight="false" outlineLevel="0" collapsed="false">
      <c r="A31" s="0" t="s">
        <v>298</v>
      </c>
      <c r="B31" s="0" t="s">
        <v>299</v>
      </c>
      <c r="C31" s="0" t="n">
        <v>93.52</v>
      </c>
      <c r="D31" s="0" t="n">
        <v>7</v>
      </c>
      <c r="E31" s="0" t="n">
        <v>35.49</v>
      </c>
      <c r="F31" s="0" t="n">
        <v>10.5</v>
      </c>
      <c r="G31" s="0" t="n">
        <v>11.58</v>
      </c>
      <c r="H31" s="0" t="n">
        <v>78.91</v>
      </c>
      <c r="I31" s="0" t="n">
        <v>3.72</v>
      </c>
      <c r="J31" s="1" t="n">
        <f aca="false">I31/E31</f>
        <v>0.104818258664413</v>
      </c>
      <c r="K31" s="1" t="n">
        <f aca="false">J31*H31</f>
        <v>8.27120879120879</v>
      </c>
      <c r="L31" s="1" t="n">
        <f aca="false">H31/D31</f>
        <v>11.2728571428571</v>
      </c>
      <c r="M31" s="1" t="n">
        <f aca="false">E31/3</f>
        <v>11.83</v>
      </c>
      <c r="N31" s="1" t="n">
        <f aca="false">H31/K31</f>
        <v>9.54032258064516</v>
      </c>
      <c r="O31" s="1" t="n">
        <f aca="false">K31/H31*100</f>
        <v>10.4818258664413</v>
      </c>
      <c r="Q31" s="1"/>
    </row>
    <row r="32" customFormat="false" ht="15.5" hidden="false" customHeight="false" outlineLevel="0" collapsed="false">
      <c r="A32" s="0" t="s">
        <v>300</v>
      </c>
      <c r="B32" s="0" t="s">
        <v>301</v>
      </c>
      <c r="C32" s="0" t="n">
        <v>98.09</v>
      </c>
      <c r="D32" s="0" t="n">
        <v>11</v>
      </c>
      <c r="E32" s="0" t="n">
        <v>22.94</v>
      </c>
      <c r="F32" s="0" t="n">
        <v>11</v>
      </c>
      <c r="G32" s="0" t="n">
        <v>12.27</v>
      </c>
      <c r="H32" s="0" t="n">
        <v>85.73</v>
      </c>
      <c r="I32" s="0" t="n">
        <v>2.84</v>
      </c>
      <c r="J32" s="1" t="n">
        <f aca="false">I32/E32</f>
        <v>0.123801220575414</v>
      </c>
      <c r="K32" s="1" t="n">
        <f aca="false">J32*H32</f>
        <v>10.6134786399303</v>
      </c>
      <c r="L32" s="1" t="n">
        <f aca="false">H32/D32</f>
        <v>7.79363636363636</v>
      </c>
      <c r="M32" s="1" t="n">
        <f aca="false">E32/3</f>
        <v>7.64666666666667</v>
      </c>
      <c r="N32" s="1" t="n">
        <f aca="false">H32/K32</f>
        <v>8.0774647887324</v>
      </c>
      <c r="O32" s="1" t="n">
        <f aca="false">K32/H32*100</f>
        <v>12.3801220575414</v>
      </c>
      <c r="Q32" s="1"/>
    </row>
    <row r="33" customFormat="false" ht="15.5" hidden="false" customHeight="false" outlineLevel="0" collapsed="false">
      <c r="B33" s="0" t="s">
        <v>302</v>
      </c>
      <c r="C33" s="0" t="n">
        <v>116.66</v>
      </c>
      <c r="D33" s="0" t="n">
        <v>16</v>
      </c>
      <c r="E33" s="0" t="n">
        <v>37.34</v>
      </c>
      <c r="F33" s="0" t="n">
        <v>10.2</v>
      </c>
      <c r="G33" s="0" t="n">
        <v>21.77</v>
      </c>
      <c r="H33" s="0" t="n">
        <v>94.9</v>
      </c>
      <c r="I33" s="0" t="n">
        <v>3.57</v>
      </c>
      <c r="J33" s="1" t="n">
        <f aca="false">I33/E33</f>
        <v>0.0956079271558651</v>
      </c>
      <c r="K33" s="1" t="n">
        <f aca="false">J33*H33</f>
        <v>9.07319228709159</v>
      </c>
      <c r="L33" s="1" t="n">
        <f aca="false">H33/D33</f>
        <v>5.93125</v>
      </c>
      <c r="M33" s="1" t="n">
        <f aca="false">E33/3</f>
        <v>12.4466666666667</v>
      </c>
      <c r="N33" s="1" t="n">
        <f aca="false">H33/K33</f>
        <v>10.4593837535014</v>
      </c>
      <c r="O33" s="1" t="n">
        <f aca="false">K33/H33*100</f>
        <v>9.56079271558651</v>
      </c>
      <c r="Q33" s="1"/>
    </row>
    <row r="34" customFormat="false" ht="15.5" hidden="false" customHeight="false" outlineLevel="0" collapsed="false">
      <c r="B34" s="0" t="s">
        <v>303</v>
      </c>
      <c r="C34" s="0" t="n">
        <v>266.66</v>
      </c>
      <c r="D34" s="0" t="n">
        <v>23</v>
      </c>
      <c r="E34" s="0" t="n">
        <v>68.76</v>
      </c>
      <c r="F34" s="0" t="n">
        <v>10.6</v>
      </c>
      <c r="G34" s="0" t="n">
        <v>29.91</v>
      </c>
      <c r="H34" s="0" t="n">
        <v>236.64</v>
      </c>
      <c r="I34" s="0" t="n">
        <v>7.08</v>
      </c>
      <c r="J34" s="1" t="n">
        <f aca="false">I34/E34</f>
        <v>0.102966841186737</v>
      </c>
      <c r="K34" s="1" t="n">
        <f aca="false">J34*H34</f>
        <v>24.3660732984293</v>
      </c>
      <c r="L34" s="1" t="n">
        <f aca="false">H34/D34</f>
        <v>10.2886956521739</v>
      </c>
      <c r="M34" s="1" t="n">
        <f aca="false">E34/3</f>
        <v>22.92</v>
      </c>
      <c r="N34" s="1" t="n">
        <f aca="false">H34/K34</f>
        <v>9.71186440677966</v>
      </c>
      <c r="O34" s="1" t="n">
        <f aca="false">K34/H34*100</f>
        <v>10.2966841186737</v>
      </c>
      <c r="Q34" s="1"/>
    </row>
    <row r="35" customFormat="false" ht="15.5" hidden="false" customHeight="false" outlineLevel="0" collapsed="false">
      <c r="B35" s="0" t="s">
        <v>304</v>
      </c>
      <c r="C35" s="0" t="n">
        <v>279.5</v>
      </c>
      <c r="D35" s="0" t="n">
        <v>25</v>
      </c>
      <c r="E35" s="0" t="n">
        <v>67.86</v>
      </c>
      <c r="F35" s="0" t="n">
        <v>10.75</v>
      </c>
      <c r="G35" s="0" t="n">
        <v>30.69</v>
      </c>
      <c r="H35" s="0" t="n">
        <v>248.78</v>
      </c>
      <c r="I35" s="0" t="n">
        <v>7.13</v>
      </c>
      <c r="J35" s="1" t="n">
        <f aca="false">I35/E35</f>
        <v>0.105069260241674</v>
      </c>
      <c r="K35" s="1" t="n">
        <f aca="false">J35*H35</f>
        <v>26.1391305629237</v>
      </c>
      <c r="L35" s="1" t="n">
        <f aca="false">H35/D35</f>
        <v>9.9512</v>
      </c>
      <c r="M35" s="1" t="n">
        <f aca="false">E35/3</f>
        <v>22.62</v>
      </c>
      <c r="N35" s="1" t="n">
        <f aca="false">H35/K35</f>
        <v>9.51753155680224</v>
      </c>
      <c r="O35" s="1" t="n">
        <f aca="false">K35/H35*100</f>
        <v>10.5069260241674</v>
      </c>
      <c r="Q35" s="1"/>
    </row>
    <row r="36" customFormat="false" ht="15.5" hidden="false" customHeight="false" outlineLevel="0" collapsed="false">
      <c r="A36" s="0" t="s">
        <v>305</v>
      </c>
      <c r="B36" s="0" t="s">
        <v>306</v>
      </c>
      <c r="C36" s="0" t="n">
        <v>81.56</v>
      </c>
      <c r="D36" s="0" t="n">
        <v>6</v>
      </c>
      <c r="E36" s="0" t="n">
        <v>34.18</v>
      </c>
      <c r="F36" s="0" t="n">
        <v>9.9</v>
      </c>
      <c r="G36" s="0" t="n">
        <v>11.1</v>
      </c>
      <c r="H36" s="0" t="n">
        <v>70.46</v>
      </c>
      <c r="I36" s="0" t="n">
        <v>3.15</v>
      </c>
      <c r="J36" s="1" t="n">
        <f aca="false">I36/E36</f>
        <v>0.0921591574019895</v>
      </c>
      <c r="K36" s="1" t="n">
        <f aca="false">J36*H36</f>
        <v>6.49353423054418</v>
      </c>
      <c r="L36" s="1" t="n">
        <f aca="false">H36/D36</f>
        <v>11.7433333333333</v>
      </c>
      <c r="M36" s="1" t="n">
        <f aca="false">E36/3</f>
        <v>11.3933333333333</v>
      </c>
      <c r="N36" s="1" t="n">
        <f aca="false">H36/K36</f>
        <v>10.8507936507936</v>
      </c>
      <c r="O36" s="1" t="n">
        <f aca="false">K36/H36*100</f>
        <v>9.21591574019895</v>
      </c>
      <c r="Q36" s="1"/>
    </row>
    <row r="37" customFormat="false" ht="15.5" hidden="false" customHeight="false" outlineLevel="0" collapsed="false">
      <c r="A37" s="0" t="s">
        <v>307</v>
      </c>
      <c r="B37" s="0" t="s">
        <v>258</v>
      </c>
      <c r="C37" s="0" t="n">
        <v>63.41</v>
      </c>
      <c r="D37" s="0" t="n">
        <v>7</v>
      </c>
      <c r="E37" s="0" t="n">
        <v>23.03</v>
      </c>
      <c r="F37" s="0" t="n">
        <v>9.3</v>
      </c>
      <c r="G37" s="0" t="n">
        <v>9.37</v>
      </c>
      <c r="H37" s="0" t="n">
        <v>54.06</v>
      </c>
      <c r="I37" s="0" t="n">
        <v>2.1</v>
      </c>
      <c r="J37" s="1" t="n">
        <f aca="false">I37/E37</f>
        <v>0.0911854103343465</v>
      </c>
      <c r="K37" s="1" t="n">
        <f aca="false">J37*H37</f>
        <v>4.92948328267477</v>
      </c>
      <c r="L37" s="1" t="n">
        <f aca="false">H37/D37</f>
        <v>7.72285714285714</v>
      </c>
      <c r="M37" s="1" t="n">
        <f aca="false">E37/3</f>
        <v>7.67666666666667</v>
      </c>
      <c r="N37" s="1" t="n">
        <f aca="false">H37/K37</f>
        <v>10.9666666666667</v>
      </c>
      <c r="O37" s="1" t="n">
        <f aca="false">K37/H37*100</f>
        <v>9.11854103343465</v>
      </c>
      <c r="Q37" s="1"/>
    </row>
    <row r="38" customFormat="false" ht="15.5" hidden="false" customHeight="false" outlineLevel="0" collapsed="false">
      <c r="A38" s="0" t="s">
        <v>308</v>
      </c>
      <c r="B38" s="0" t="s">
        <v>309</v>
      </c>
      <c r="C38" s="0" t="n">
        <v>105.1</v>
      </c>
      <c r="D38" s="0" t="n">
        <v>10</v>
      </c>
      <c r="E38" s="0" t="n">
        <v>24.63</v>
      </c>
      <c r="F38" s="0" t="n">
        <v>10.7</v>
      </c>
      <c r="G38" s="0" t="n">
        <v>16.47</v>
      </c>
      <c r="H38" s="0" t="n">
        <v>88.64</v>
      </c>
      <c r="I38" s="0" t="n">
        <v>3.04</v>
      </c>
      <c r="J38" s="1" t="n">
        <f aca="false">I38/E38</f>
        <v>0.123426715387739</v>
      </c>
      <c r="K38" s="1" t="n">
        <f aca="false">J38*H38</f>
        <v>10.9405440519691</v>
      </c>
      <c r="L38" s="1" t="n">
        <f aca="false">H38/D38</f>
        <v>8.864</v>
      </c>
      <c r="M38" s="1" t="n">
        <f aca="false">E38/3</f>
        <v>8.21</v>
      </c>
      <c r="N38" s="1" t="n">
        <f aca="false">H38/K38</f>
        <v>8.10197368421052</v>
      </c>
      <c r="O38" s="1" t="n">
        <f aca="false">K38/H38*100</f>
        <v>12.3426715387739</v>
      </c>
      <c r="Q38" s="1"/>
    </row>
    <row r="39" customFormat="false" ht="15.5" hidden="false" customHeight="false" outlineLevel="0" collapsed="false">
      <c r="A39" s="0" t="s">
        <v>310</v>
      </c>
      <c r="B39" s="0" t="s">
        <v>311</v>
      </c>
      <c r="C39" s="0" t="n">
        <v>42.59</v>
      </c>
      <c r="D39" s="0" t="n">
        <v>6</v>
      </c>
      <c r="E39" s="0" t="n">
        <v>15.87</v>
      </c>
      <c r="F39" s="0" t="n">
        <v>10.3</v>
      </c>
      <c r="G39" s="0" t="n">
        <v>8.23</v>
      </c>
      <c r="H39" s="0" t="n">
        <v>34.45</v>
      </c>
      <c r="I39" s="0" t="n">
        <v>1.54</v>
      </c>
      <c r="J39" s="1" t="n">
        <f aca="false">I39/E39</f>
        <v>0.0970384373030876</v>
      </c>
      <c r="K39" s="1" t="n">
        <f aca="false">J39*H39</f>
        <v>3.34297416509137</v>
      </c>
      <c r="L39" s="1" t="n">
        <f aca="false">H39/D39</f>
        <v>5.74166666666667</v>
      </c>
      <c r="M39" s="1" t="n">
        <f aca="false">E39/3</f>
        <v>5.29</v>
      </c>
      <c r="N39" s="1" t="n">
        <f aca="false">H39/K39</f>
        <v>10.3051948051948</v>
      </c>
      <c r="O39" s="1" t="n">
        <f aca="false">K39/H39*100</f>
        <v>9.70384373030876</v>
      </c>
      <c r="Q39" s="1"/>
    </row>
    <row r="40" customFormat="false" ht="15.5" hidden="false" customHeight="false" outlineLevel="0" collapsed="false">
      <c r="B40" s="0" t="s">
        <v>312</v>
      </c>
      <c r="C40" s="0" t="n">
        <v>289.75</v>
      </c>
      <c r="D40" s="0" t="n">
        <v>25</v>
      </c>
      <c r="E40" s="0" t="n">
        <v>66.97</v>
      </c>
      <c r="F40" s="0" t="n">
        <v>10.05</v>
      </c>
      <c r="G40" s="0" t="n">
        <v>27.12</v>
      </c>
      <c r="H40" s="0" t="n">
        <v>262.59</v>
      </c>
      <c r="I40" s="0" t="n">
        <v>6.41</v>
      </c>
      <c r="J40" s="1" t="n">
        <f aca="false">I40/E40</f>
        <v>0.0957144990294162</v>
      </c>
      <c r="K40" s="1" t="n">
        <f aca="false">J40*H40</f>
        <v>25.1336703001344</v>
      </c>
      <c r="L40" s="1" t="n">
        <f aca="false">H40/D40</f>
        <v>10.5036</v>
      </c>
      <c r="M40" s="1" t="n">
        <f aca="false">E40/3</f>
        <v>22.3233333333333</v>
      </c>
      <c r="N40" s="1" t="n">
        <f aca="false">H40/K40</f>
        <v>10.4477379095164</v>
      </c>
      <c r="O40" s="1" t="n">
        <f aca="false">K40/H40*100</f>
        <v>9.57144990294162</v>
      </c>
      <c r="Q40" s="1"/>
    </row>
    <row r="41" customFormat="false" ht="15.5" hidden="false" customHeight="false" outlineLevel="0" collapsed="false">
      <c r="B41" s="0" t="s">
        <v>313</v>
      </c>
      <c r="C41" s="0" t="n">
        <v>170.05</v>
      </c>
      <c r="D41" s="0" t="n">
        <v>16</v>
      </c>
      <c r="E41" s="0" t="n">
        <v>57.33</v>
      </c>
      <c r="F41" s="0" t="n">
        <v>9.75</v>
      </c>
      <c r="G41" s="0" t="n">
        <v>22.68</v>
      </c>
      <c r="H41" s="0" t="n">
        <v>147.31</v>
      </c>
      <c r="I41" s="0" t="n">
        <v>5.68</v>
      </c>
      <c r="J41" s="1" t="n">
        <f aca="false">I41/E41</f>
        <v>0.0990755276469563</v>
      </c>
      <c r="K41" s="1" t="n">
        <f aca="false">J41*H41</f>
        <v>14.5948159776731</v>
      </c>
      <c r="L41" s="1" t="n">
        <f aca="false">H41/D41</f>
        <v>9.206875</v>
      </c>
      <c r="M41" s="1" t="n">
        <f aca="false">E41/3</f>
        <v>19.11</v>
      </c>
      <c r="N41" s="1" t="n">
        <f aca="false">H41/K41</f>
        <v>10.0933098591549</v>
      </c>
      <c r="O41" s="1" t="n">
        <f aca="false">K41/H41*100</f>
        <v>9.90755276469563</v>
      </c>
      <c r="Q41" s="1"/>
    </row>
    <row r="42" customFormat="false" ht="15.5" hidden="false" customHeight="false" outlineLevel="0" collapsed="false">
      <c r="B42" s="0" t="s">
        <v>314</v>
      </c>
      <c r="C42" s="0" t="n">
        <v>235.63</v>
      </c>
      <c r="D42" s="0" t="n">
        <v>23</v>
      </c>
      <c r="E42" s="0" t="n">
        <v>65.44</v>
      </c>
      <c r="F42" s="0" t="n">
        <v>10.35</v>
      </c>
      <c r="G42" s="0" t="n">
        <v>32.7</v>
      </c>
      <c r="H42" s="0" t="n">
        <v>202.81</v>
      </c>
      <c r="I42" s="0" t="n">
        <v>7.05</v>
      </c>
      <c r="J42" s="1" t="n">
        <f aca="false">I42/E42</f>
        <v>0.107732273838631</v>
      </c>
      <c r="K42" s="1" t="n">
        <f aca="false">J42*H42</f>
        <v>21.8491824572127</v>
      </c>
      <c r="L42" s="1" t="n">
        <f aca="false">H42/D42</f>
        <v>8.81782608695652</v>
      </c>
      <c r="M42" s="1" t="n">
        <f aca="false">E42/3</f>
        <v>21.8133333333333</v>
      </c>
      <c r="N42" s="1" t="n">
        <f aca="false">H42/K42</f>
        <v>9.2822695035461</v>
      </c>
      <c r="O42" s="1" t="n">
        <f aca="false">K42/H42*100</f>
        <v>10.7732273838631</v>
      </c>
      <c r="Q42" s="1"/>
    </row>
    <row r="43" customFormat="false" ht="15.5" hidden="false" customHeight="false" outlineLevel="0" collapsed="false">
      <c r="A43" s="0" t="s">
        <v>315</v>
      </c>
      <c r="B43" s="0" t="s">
        <v>316</v>
      </c>
      <c r="C43" s="0" t="n">
        <v>96.28</v>
      </c>
      <c r="D43" s="0" t="n">
        <v>10</v>
      </c>
      <c r="E43" s="0" t="n">
        <v>24.67</v>
      </c>
      <c r="F43" s="0" t="n">
        <v>11</v>
      </c>
      <c r="G43" s="0" t="n">
        <v>14.44</v>
      </c>
      <c r="H43" s="0" t="n">
        <v>81.92</v>
      </c>
      <c r="I43" s="0" t="n">
        <v>2.55</v>
      </c>
      <c r="J43" s="1" t="n">
        <f aca="false">I43/E43</f>
        <v>0.103364410214836</v>
      </c>
      <c r="K43" s="1" t="n">
        <f aca="false">J43*H43</f>
        <v>8.46761248479935</v>
      </c>
      <c r="L43" s="1" t="n">
        <f aca="false">H43/D43</f>
        <v>8.192</v>
      </c>
      <c r="M43" s="1" t="n">
        <f aca="false">E43/3</f>
        <v>8.22333333333333</v>
      </c>
      <c r="N43" s="1" t="n">
        <f aca="false">H43/K43</f>
        <v>9.67450980392157</v>
      </c>
      <c r="O43" s="1" t="n">
        <f aca="false">K43/H43*100</f>
        <v>10.3364410214836</v>
      </c>
      <c r="Q43" s="1"/>
    </row>
    <row r="44" customFormat="false" ht="15.5" hidden="false" customHeight="false" outlineLevel="0" collapsed="false">
      <c r="A44" s="0" t="s">
        <v>317</v>
      </c>
      <c r="B44" s="0" t="s">
        <v>318</v>
      </c>
      <c r="C44" s="0" t="n">
        <v>84.75</v>
      </c>
      <c r="D44" s="0" t="n">
        <v>11</v>
      </c>
      <c r="E44" s="0" t="n">
        <v>21.12</v>
      </c>
      <c r="F44" s="0" t="n">
        <v>12.7</v>
      </c>
      <c r="G44" s="0" t="n">
        <v>14.38</v>
      </c>
      <c r="H44" s="0" t="n">
        <v>70.3</v>
      </c>
      <c r="I44" s="0" t="n">
        <v>2.5</v>
      </c>
      <c r="J44" s="1" t="n">
        <f aca="false">I44/E44</f>
        <v>0.118371212121212</v>
      </c>
      <c r="K44" s="1" t="n">
        <f aca="false">J44*H44</f>
        <v>8.32149621212121</v>
      </c>
      <c r="L44" s="1" t="n">
        <f aca="false">H44/D44</f>
        <v>6.39090909090909</v>
      </c>
      <c r="M44" s="1" t="n">
        <f aca="false">E44/3</f>
        <v>7.04</v>
      </c>
      <c r="N44" s="1" t="n">
        <f aca="false">H44/K44</f>
        <v>8.448</v>
      </c>
      <c r="O44" s="1" t="n">
        <f aca="false">K44/H44*100</f>
        <v>11.8371212121212</v>
      </c>
      <c r="Q44" s="1"/>
    </row>
    <row r="45" customFormat="false" ht="15.5" hidden="false" customHeight="false" outlineLevel="0" collapsed="false">
      <c r="A45" s="0" t="s">
        <v>319</v>
      </c>
      <c r="B45" s="0" t="s">
        <v>320</v>
      </c>
      <c r="C45" s="0" t="n">
        <v>61.17</v>
      </c>
      <c r="D45" s="0" t="n">
        <v>8</v>
      </c>
      <c r="E45" s="0" t="n">
        <v>19.51</v>
      </c>
      <c r="F45" s="0" t="n">
        <v>11.6</v>
      </c>
      <c r="G45" s="0" t="n">
        <v>8.88</v>
      </c>
      <c r="H45" s="0" t="n">
        <v>52.28</v>
      </c>
      <c r="I45" s="0" t="n">
        <v>2.23</v>
      </c>
      <c r="J45" s="1" t="n">
        <f aca="false">I45/E45</f>
        <v>0.114300358790364</v>
      </c>
      <c r="K45" s="1" t="n">
        <f aca="false">J45*H45</f>
        <v>5.97562275756023</v>
      </c>
      <c r="L45" s="1" t="n">
        <f aca="false">H45/D45</f>
        <v>6.535</v>
      </c>
      <c r="M45" s="1" t="n">
        <f aca="false">E45/3</f>
        <v>6.50333333333333</v>
      </c>
      <c r="N45" s="1" t="n">
        <f aca="false">H45/K45</f>
        <v>8.74887892376682</v>
      </c>
      <c r="O45" s="1" t="n">
        <f aca="false">K45/H45*100</f>
        <v>11.4300358790364</v>
      </c>
      <c r="Q45" s="1"/>
    </row>
    <row r="46" customFormat="false" ht="15.5" hidden="false" customHeight="false" outlineLevel="0" collapsed="false">
      <c r="B46" s="0" t="s">
        <v>321</v>
      </c>
      <c r="C46" s="0" t="n">
        <v>178.31</v>
      </c>
      <c r="D46" s="0" t="n">
        <v>17</v>
      </c>
      <c r="E46" s="0" t="n">
        <v>58.03</v>
      </c>
      <c r="F46" s="0" t="n">
        <v>11.2</v>
      </c>
      <c r="G46" s="0" t="n">
        <v>23.1</v>
      </c>
      <c r="H46" s="0" t="n">
        <v>155.12</v>
      </c>
      <c r="I46" s="0" t="n">
        <v>6.74</v>
      </c>
      <c r="J46" s="1" t="n">
        <f aca="false">I46/E46</f>
        <v>0.116146820610029</v>
      </c>
      <c r="K46" s="1" t="n">
        <f aca="false">J46*H46</f>
        <v>18.0166948130277</v>
      </c>
      <c r="L46" s="1" t="n">
        <f aca="false">H46/D46</f>
        <v>9.12470588235294</v>
      </c>
      <c r="M46" s="1" t="n">
        <f aca="false">E46/3</f>
        <v>19.3433333333333</v>
      </c>
      <c r="N46" s="1" t="n">
        <f aca="false">H46/K46</f>
        <v>8.60979228486647</v>
      </c>
      <c r="O46" s="1" t="n">
        <f aca="false">K46/H46*100</f>
        <v>11.6146820610029</v>
      </c>
      <c r="Q46" s="1"/>
    </row>
    <row r="47" customFormat="false" ht="15.5" hidden="false" customHeight="false" outlineLevel="0" collapsed="false">
      <c r="B47" s="0" t="s">
        <v>322</v>
      </c>
      <c r="C47" s="0" t="n">
        <v>123.11</v>
      </c>
      <c r="D47" s="0" t="n">
        <v>13</v>
      </c>
      <c r="E47" s="0" t="n">
        <v>42.46</v>
      </c>
      <c r="F47" s="0" t="n">
        <v>11.85</v>
      </c>
      <c r="G47" s="0" t="n">
        <v>21.94</v>
      </c>
      <c r="H47" s="0" t="n">
        <v>101.2</v>
      </c>
      <c r="I47" s="0" t="n">
        <v>5.14</v>
      </c>
      <c r="J47" s="1" t="n">
        <f aca="false">I47/E47</f>
        <v>0.121055110692416</v>
      </c>
      <c r="K47" s="1" t="n">
        <f aca="false">J47*H47</f>
        <v>12.2507772020725</v>
      </c>
      <c r="L47" s="1" t="n">
        <f aca="false">H47/D47</f>
        <v>7.78461538461538</v>
      </c>
      <c r="M47" s="1" t="n">
        <f aca="false">E47/3</f>
        <v>14.1533333333333</v>
      </c>
      <c r="N47" s="1" t="n">
        <f aca="false">H47/K47</f>
        <v>8.26070038910506</v>
      </c>
      <c r="O47" s="1" t="n">
        <f aca="false">K47/H47*100</f>
        <v>12.1055110692416</v>
      </c>
      <c r="Q47" s="1"/>
    </row>
    <row r="48" customFormat="false" ht="15.5" hidden="false" customHeight="false" outlineLevel="0" collapsed="false">
      <c r="B48" s="0" t="s">
        <v>323</v>
      </c>
      <c r="C48" s="0" t="n">
        <v>134.35</v>
      </c>
      <c r="D48" s="0" t="n">
        <v>16</v>
      </c>
      <c r="E48" s="0" t="n">
        <v>46.42</v>
      </c>
      <c r="F48" s="0" t="n">
        <v>10.4</v>
      </c>
      <c r="G48" s="0" t="n">
        <v>25.02</v>
      </c>
      <c r="H48" s="0" t="n">
        <v>108.75</v>
      </c>
      <c r="I48" s="0" t="n">
        <v>5.18</v>
      </c>
      <c r="J48" s="1" t="n">
        <f aca="false">I48/E48</f>
        <v>0.111589831968979</v>
      </c>
      <c r="K48" s="1" t="n">
        <f aca="false">J48*H48</f>
        <v>12.1353942266265</v>
      </c>
      <c r="L48" s="1" t="n">
        <f aca="false">H48/D48</f>
        <v>6.796875</v>
      </c>
      <c r="M48" s="1" t="n">
        <f aca="false">E48/3</f>
        <v>15.4733333333333</v>
      </c>
      <c r="N48" s="1" t="n">
        <f aca="false">H48/K48</f>
        <v>8.96138996138996</v>
      </c>
      <c r="O48" s="1" t="n">
        <f aca="false">K48/H48*100</f>
        <v>11.1589831968979</v>
      </c>
      <c r="Q48" s="1"/>
    </row>
    <row r="49" customFormat="false" ht="15.5" hidden="false" customHeight="false" outlineLevel="0" collapsed="false">
      <c r="B49" s="0" t="s">
        <v>324</v>
      </c>
      <c r="C49" s="0" t="n">
        <v>151.88</v>
      </c>
      <c r="D49" s="0" t="n">
        <v>14</v>
      </c>
      <c r="E49" s="0" t="n">
        <v>58.07</v>
      </c>
      <c r="F49" s="0" t="n">
        <v>11.25</v>
      </c>
      <c r="G49" s="0" t="n">
        <v>24.09</v>
      </c>
      <c r="H49" s="0" t="n">
        <v>127.63</v>
      </c>
      <c r="I49" s="0" t="n">
        <v>6.92</v>
      </c>
      <c r="J49" s="1" t="n">
        <f aca="false">I49/E49</f>
        <v>0.119166523161701</v>
      </c>
      <c r="K49" s="1" t="n">
        <f aca="false">J49*H49</f>
        <v>15.209223351128</v>
      </c>
      <c r="L49" s="1" t="n">
        <f aca="false">H49/D49</f>
        <v>9.11642857142857</v>
      </c>
      <c r="M49" s="1" t="n">
        <f aca="false">E49/3</f>
        <v>19.3566666666667</v>
      </c>
      <c r="N49" s="1" t="n">
        <f aca="false">H49/K49</f>
        <v>8.39161849710983</v>
      </c>
      <c r="O49" s="1" t="n">
        <f aca="false">K49/H49*100</f>
        <v>11.9166523161701</v>
      </c>
      <c r="Q49" s="1"/>
    </row>
    <row r="50" customFormat="false" ht="15.5" hidden="false" customHeight="false" outlineLevel="0" collapsed="false">
      <c r="I50" s="1"/>
      <c r="J50" s="1" t="e">
        <f aca="false">I50/E50</f>
        <v>#DIV/0!</v>
      </c>
      <c r="K50" s="1" t="e">
        <f aca="false">J50*H50</f>
        <v>#DIV/0!</v>
      </c>
      <c r="L50" s="1"/>
      <c r="M50" s="1"/>
      <c r="N50" s="1"/>
      <c r="Q50" s="1"/>
    </row>
    <row r="51" customFormat="false" ht="15.5" hidden="false" customHeight="false" outlineLevel="0" collapsed="false">
      <c r="I51" s="1"/>
      <c r="J51" s="1" t="e">
        <f aca="false">I51/E51</f>
        <v>#DIV/0!</v>
      </c>
      <c r="K51" s="1" t="e">
        <f aca="false">J51*H51</f>
        <v>#DIV/0!</v>
      </c>
      <c r="L51" s="1"/>
      <c r="M51" s="1"/>
      <c r="N51" s="1"/>
      <c r="Q51" s="1"/>
    </row>
    <row r="52" customFormat="false" ht="15.5" hidden="false" customHeight="false" outlineLevel="0" collapsed="false">
      <c r="I52" s="1"/>
      <c r="J52" s="1" t="e">
        <f aca="false">I52/E52</f>
        <v>#DIV/0!</v>
      </c>
      <c r="K52" s="1" t="e">
        <f aca="false">J52*H52</f>
        <v>#DIV/0!</v>
      </c>
      <c r="L52" s="1"/>
      <c r="M52" s="1"/>
      <c r="N52" s="1"/>
      <c r="Q52" s="1"/>
    </row>
    <row r="53" customFormat="false" ht="15.5" hidden="false" customHeight="false" outlineLevel="0" collapsed="false">
      <c r="I53" s="1"/>
      <c r="J53" s="1" t="e">
        <f aca="false">I53/E53</f>
        <v>#DIV/0!</v>
      </c>
      <c r="K53" s="1" t="e">
        <f aca="false">J53*H53</f>
        <v>#DIV/0!</v>
      </c>
      <c r="L53" s="1"/>
      <c r="M53" s="1"/>
      <c r="N53" s="1"/>
      <c r="Q53" s="1"/>
    </row>
    <row r="54" customFormat="false" ht="15.5" hidden="false" customHeight="false" outlineLevel="0" collapsed="false">
      <c r="J54" s="1" t="e">
        <f aca="false">I54/E54</f>
        <v>#DIV/0!</v>
      </c>
      <c r="K54" s="1" t="e">
        <f aca="false">J54*H54</f>
        <v>#DIV/0!</v>
      </c>
      <c r="L54" s="1"/>
      <c r="M54" s="1"/>
      <c r="N54" s="1"/>
      <c r="Q54" s="1"/>
    </row>
    <row r="55" customFormat="false" ht="15.5" hidden="false" customHeight="false" outlineLevel="0" collapsed="false">
      <c r="I55" s="1"/>
      <c r="J55" s="1" t="e">
        <f aca="false">I55/E55</f>
        <v>#DIV/0!</v>
      </c>
      <c r="K55" s="1" t="e">
        <f aca="false">J55*H55</f>
        <v>#DIV/0!</v>
      </c>
      <c r="L55" s="1"/>
      <c r="M55" s="1"/>
      <c r="N55" s="1"/>
      <c r="Q55" s="1"/>
    </row>
    <row r="56" customFormat="false" ht="15.5" hidden="false" customHeight="false" outlineLevel="0" collapsed="false">
      <c r="I56" s="1"/>
      <c r="J56" s="1" t="e">
        <f aca="false">I56/E56</f>
        <v>#DIV/0!</v>
      </c>
      <c r="K56" s="1" t="e">
        <f aca="false">J56*H56</f>
        <v>#DIV/0!</v>
      </c>
      <c r="L56" s="1"/>
      <c r="M56" s="1"/>
      <c r="N56" s="1"/>
      <c r="Q56" s="1"/>
    </row>
    <row r="57" customFormat="false" ht="15.5" hidden="false" customHeight="false" outlineLevel="0" collapsed="false">
      <c r="J57" s="1" t="e">
        <f aca="false">I57/E57</f>
        <v>#DIV/0!</v>
      </c>
      <c r="K57" s="1" t="e">
        <f aca="false">J57*H57</f>
        <v>#DIV/0!</v>
      </c>
      <c r="L57" s="1"/>
      <c r="M57" s="1"/>
      <c r="N57" s="1"/>
      <c r="Q57" s="1"/>
    </row>
    <row r="58" customFormat="false" ht="15.5" hidden="false" customHeight="false" outlineLevel="0" collapsed="false">
      <c r="I58" s="1"/>
      <c r="J58" s="1" t="e">
        <f aca="false">I58/E58</f>
        <v>#DIV/0!</v>
      </c>
      <c r="K58" s="1" t="e">
        <f aca="false">J58*H58</f>
        <v>#DIV/0!</v>
      </c>
      <c r="L58" s="1"/>
      <c r="M58" s="1"/>
      <c r="N58" s="1"/>
      <c r="Q58" s="1"/>
    </row>
    <row r="59" customFormat="false" ht="15.5" hidden="false" customHeight="false" outlineLevel="0" collapsed="false">
      <c r="I59" s="1"/>
      <c r="J59" s="1" t="e">
        <f aca="false">I59/E59</f>
        <v>#DIV/0!</v>
      </c>
      <c r="K59" s="1" t="e">
        <f aca="false">J59*H59</f>
        <v>#DIV/0!</v>
      </c>
      <c r="L59" s="1"/>
      <c r="M59" s="1"/>
      <c r="N59" s="1"/>
      <c r="Q59" s="1"/>
    </row>
    <row r="60" customFormat="false" ht="15.5" hidden="false" customHeight="false" outlineLevel="0" collapsed="false">
      <c r="J60" s="1" t="e">
        <f aca="false">I60/E60</f>
        <v>#DIV/0!</v>
      </c>
      <c r="K60" s="1" t="e">
        <f aca="false">J60*H60</f>
        <v>#DIV/0!</v>
      </c>
      <c r="L60" s="1"/>
      <c r="M60" s="1"/>
      <c r="N60" s="1"/>
      <c r="Q60" s="1"/>
    </row>
    <row r="61" customFormat="false" ht="15.5" hidden="false" customHeight="false" outlineLevel="0" collapsed="false">
      <c r="I61" s="1"/>
      <c r="J61" s="1" t="e">
        <f aca="false">I61/E61</f>
        <v>#DIV/0!</v>
      </c>
      <c r="K61" s="1" t="e">
        <f aca="false">J61*H61</f>
        <v>#DIV/0!</v>
      </c>
      <c r="L61" s="1"/>
      <c r="M61" s="1"/>
      <c r="N61" s="1"/>
      <c r="Q61" s="1"/>
    </row>
    <row r="62" customFormat="false" ht="15.5" hidden="false" customHeight="false" outlineLevel="0" collapsed="false">
      <c r="I62" s="1"/>
      <c r="J62" s="1" t="e">
        <f aca="false">I62/E62</f>
        <v>#DIV/0!</v>
      </c>
      <c r="K62" s="1" t="e">
        <f aca="false">J62*H62</f>
        <v>#DIV/0!</v>
      </c>
      <c r="L62" s="1"/>
      <c r="M62" s="1"/>
      <c r="N62" s="1"/>
      <c r="Q62" s="1"/>
    </row>
    <row r="63" customFormat="false" ht="15.5" hidden="false" customHeight="false" outlineLevel="0" collapsed="false">
      <c r="J63" s="1" t="e">
        <f aca="false">I63/E63</f>
        <v>#DIV/0!</v>
      </c>
      <c r="K63" s="1" t="e">
        <f aca="false">J63*H63</f>
        <v>#DIV/0!</v>
      </c>
      <c r="L63" s="1"/>
      <c r="M63" s="1"/>
      <c r="N63" s="1"/>
      <c r="Q63" s="1"/>
    </row>
    <row r="64" customFormat="false" ht="15.5" hidden="false" customHeight="false" outlineLevel="0" collapsed="false">
      <c r="I64" s="1"/>
      <c r="J64" s="1" t="e">
        <f aca="false">I64/E64</f>
        <v>#DIV/0!</v>
      </c>
      <c r="K64" s="1" t="e">
        <f aca="false">J64*H64</f>
        <v>#DIV/0!</v>
      </c>
      <c r="L64" s="1"/>
      <c r="M64" s="1"/>
      <c r="N64" s="1"/>
      <c r="Q64" s="1"/>
    </row>
    <row r="65" customFormat="false" ht="15.5" hidden="false" customHeight="false" outlineLevel="0" collapsed="false">
      <c r="I65" s="1"/>
      <c r="J65" s="1" t="e">
        <f aca="false">I65/E65</f>
        <v>#DIV/0!</v>
      </c>
      <c r="K65" s="1" t="e">
        <f aca="false">J65*H65</f>
        <v>#DIV/0!</v>
      </c>
      <c r="L65" s="1"/>
      <c r="M65" s="1"/>
      <c r="N65" s="1"/>
      <c r="Q65" s="1"/>
    </row>
    <row r="66" customFormat="false" ht="15.5" hidden="false" customHeight="false" outlineLevel="0" collapsed="false">
      <c r="J66" s="1" t="e">
        <f aca="false">I66/E66</f>
        <v>#DIV/0!</v>
      </c>
      <c r="K66" s="1" t="e">
        <f aca="false">J66*H66</f>
        <v>#DIV/0!</v>
      </c>
      <c r="L66" s="1"/>
      <c r="M66" s="1"/>
      <c r="N66" s="1"/>
      <c r="Q66" s="1"/>
    </row>
    <row r="67" customFormat="false" ht="15.5" hidden="false" customHeight="false" outlineLevel="0" collapsed="false">
      <c r="I67" s="1"/>
      <c r="J67" s="1" t="e">
        <f aca="false">I67/E67</f>
        <v>#DIV/0!</v>
      </c>
      <c r="K67" s="1" t="e">
        <f aca="false">J67*H67</f>
        <v>#DIV/0!</v>
      </c>
      <c r="L67" s="1"/>
      <c r="M67" s="1"/>
      <c r="N67" s="1"/>
      <c r="Q67" s="1"/>
    </row>
    <row r="68" customFormat="false" ht="15.5" hidden="false" customHeight="false" outlineLevel="0" collapsed="false">
      <c r="I68" s="1"/>
      <c r="J68" s="1" t="e">
        <f aca="false">I68/E68</f>
        <v>#DIV/0!</v>
      </c>
      <c r="K68" s="1" t="e">
        <f aca="false">J68*H68</f>
        <v>#DIV/0!</v>
      </c>
      <c r="L68" s="1"/>
      <c r="M68" s="1"/>
      <c r="N68" s="1"/>
      <c r="Q68" s="1"/>
    </row>
    <row r="69" customFormat="false" ht="15.5" hidden="false" customHeight="false" outlineLevel="0" collapsed="false">
      <c r="I69" s="1"/>
      <c r="J69" s="1" t="e">
        <f aca="false">I69/E69</f>
        <v>#DIV/0!</v>
      </c>
      <c r="K69" s="1" t="e">
        <f aca="false">J69*H69</f>
        <v>#DIV/0!</v>
      </c>
      <c r="L69" s="1"/>
      <c r="M69" s="1"/>
      <c r="N69" s="1"/>
      <c r="Q69" s="1"/>
    </row>
    <row r="70" customFormat="false" ht="15.5" hidden="false" customHeight="false" outlineLevel="0" collapsed="false">
      <c r="I70" s="1"/>
      <c r="J70" s="1" t="e">
        <f aca="false">I70/E70</f>
        <v>#DIV/0!</v>
      </c>
      <c r="K70" s="1" t="e">
        <f aca="false">J70*H70</f>
        <v>#DIV/0!</v>
      </c>
      <c r="L70" s="1"/>
      <c r="M70" s="1"/>
      <c r="N70" s="1"/>
      <c r="Q70" s="1"/>
    </row>
    <row r="71" customFormat="false" ht="15.5" hidden="false" customHeight="false" outlineLevel="0" collapsed="false">
      <c r="J71" s="1" t="e">
        <f aca="false">I71/E71</f>
        <v>#DIV/0!</v>
      </c>
      <c r="K71" s="1" t="e">
        <f aca="false">J71*H71</f>
        <v>#DIV/0!</v>
      </c>
      <c r="L71" s="1"/>
      <c r="M71" s="1"/>
      <c r="N71" s="1"/>
      <c r="Q71" s="1"/>
    </row>
    <row r="72" customFormat="false" ht="15.5" hidden="false" customHeight="false" outlineLevel="0" collapsed="false">
      <c r="I72" s="1"/>
      <c r="J72" s="1" t="e">
        <f aca="false">I72/E72</f>
        <v>#DIV/0!</v>
      </c>
      <c r="K72" s="1" t="e">
        <f aca="false">J72*H72</f>
        <v>#DIV/0!</v>
      </c>
      <c r="L72" s="1"/>
      <c r="M72" s="1"/>
      <c r="N72" s="1"/>
      <c r="Q72" s="1"/>
    </row>
    <row r="73" customFormat="false" ht="15.5" hidden="false" customHeight="false" outlineLevel="0" collapsed="false">
      <c r="I73" s="1"/>
      <c r="J73" s="1" t="e">
        <f aca="false">I73/E73</f>
        <v>#DIV/0!</v>
      </c>
      <c r="K73" s="1" t="e">
        <f aca="false">J73*H73</f>
        <v>#DIV/0!</v>
      </c>
      <c r="L73" s="1"/>
      <c r="M73" s="1"/>
      <c r="N73" s="1"/>
      <c r="Q73" s="1"/>
    </row>
    <row r="74" customFormat="false" ht="15.5" hidden="false" customHeight="false" outlineLevel="0" collapsed="false">
      <c r="J74" s="1" t="e">
        <f aca="false">I74/E74</f>
        <v>#DIV/0!</v>
      </c>
      <c r="K74" s="1" t="e">
        <f aca="false">J74*H74</f>
        <v>#DIV/0!</v>
      </c>
      <c r="L74" s="1"/>
      <c r="M74" s="1"/>
      <c r="N74" s="1"/>
      <c r="Q74" s="1"/>
    </row>
    <row r="75" customFormat="false" ht="15.5" hidden="false" customHeight="false" outlineLevel="0" collapsed="false">
      <c r="I75" s="1"/>
      <c r="J75" s="1" t="e">
        <f aca="false">I75/E75</f>
        <v>#DIV/0!</v>
      </c>
      <c r="K75" s="1" t="e">
        <f aca="false">J75*H75</f>
        <v>#DIV/0!</v>
      </c>
      <c r="L75" s="1"/>
      <c r="M75" s="1"/>
      <c r="N75" s="1"/>
      <c r="Q75" s="1"/>
    </row>
    <row r="76" customFormat="false" ht="15.5" hidden="false" customHeight="false" outlineLevel="0" collapsed="false">
      <c r="I76" s="1"/>
      <c r="J76" s="1" t="e">
        <f aca="false">I76/E76</f>
        <v>#DIV/0!</v>
      </c>
      <c r="K76" s="1" t="e">
        <f aca="false">J76*H76</f>
        <v>#DIV/0!</v>
      </c>
      <c r="L76" s="1"/>
      <c r="M76" s="1"/>
      <c r="N76" s="1"/>
      <c r="Q76" s="1"/>
    </row>
    <row r="77" customFormat="false" ht="15.5" hidden="false" customHeight="false" outlineLevel="0" collapsed="false">
      <c r="J77" s="1" t="e">
        <f aca="false">I77/E77</f>
        <v>#DIV/0!</v>
      </c>
      <c r="K77" s="1" t="e">
        <f aca="false">J77*H77</f>
        <v>#DIV/0!</v>
      </c>
      <c r="L77" s="1"/>
      <c r="M77" s="1"/>
      <c r="N77" s="1"/>
      <c r="Q77" s="1"/>
    </row>
    <row r="78" customFormat="false" ht="15.5" hidden="false" customHeight="false" outlineLevel="0" collapsed="false">
      <c r="I78" s="1"/>
      <c r="J78" s="1" t="e">
        <f aca="false">I78/E78</f>
        <v>#DIV/0!</v>
      </c>
      <c r="K78" s="1" t="e">
        <f aca="false">J78*H78</f>
        <v>#DIV/0!</v>
      </c>
      <c r="L78" s="1"/>
      <c r="M78" s="1"/>
      <c r="N78" s="1"/>
      <c r="Q78" s="1"/>
    </row>
    <row r="79" customFormat="false" ht="15.5" hidden="false" customHeight="false" outlineLevel="0" collapsed="false">
      <c r="I79" s="1"/>
      <c r="J79" s="1" t="e">
        <f aca="false">I79/E79</f>
        <v>#DIV/0!</v>
      </c>
      <c r="K79" s="1" t="e">
        <f aca="false">J79*H79</f>
        <v>#DIV/0!</v>
      </c>
      <c r="L79" s="1"/>
      <c r="M79" s="1"/>
      <c r="N79" s="1"/>
      <c r="Q79" s="1"/>
    </row>
    <row r="80" customFormat="false" ht="15.5" hidden="false" customHeight="false" outlineLevel="0" collapsed="false">
      <c r="I80" s="1"/>
      <c r="J80" s="1" t="e">
        <f aca="false">I80/E80</f>
        <v>#DIV/0!</v>
      </c>
      <c r="K80" s="1" t="e">
        <f aca="false">J80*H80</f>
        <v>#DIV/0!</v>
      </c>
      <c r="L80" s="1"/>
      <c r="M80" s="1"/>
      <c r="N80" s="1"/>
      <c r="Q80" s="1"/>
    </row>
    <row r="81" customFormat="false" ht="15.5" hidden="false" customHeight="false" outlineLevel="0" collapsed="false">
      <c r="I81" s="1"/>
      <c r="J81" s="1" t="e">
        <f aca="false">I81/E81</f>
        <v>#DIV/0!</v>
      </c>
      <c r="K81" s="1" t="e">
        <f aca="false">J81*H81</f>
        <v>#DIV/0!</v>
      </c>
      <c r="L81" s="1"/>
      <c r="M81" s="1"/>
      <c r="N81" s="1"/>
      <c r="Q81" s="1"/>
    </row>
    <row r="82" customFormat="false" ht="15.5" hidden="false" customHeight="false" outlineLevel="0" collapsed="false">
      <c r="I82" s="1"/>
      <c r="J82" s="1" t="e">
        <f aca="false">I82/E82</f>
        <v>#DIV/0!</v>
      </c>
      <c r="K82" s="1" t="e">
        <f aca="false">J82*H82</f>
        <v>#DIV/0!</v>
      </c>
      <c r="L82" s="1"/>
      <c r="M82" s="1"/>
      <c r="N82" s="1"/>
      <c r="Q82" s="1"/>
    </row>
    <row r="83" customFormat="false" ht="15.5" hidden="false" customHeight="false" outlineLevel="0" collapsed="false">
      <c r="I83" s="1"/>
      <c r="J83" s="1" t="e">
        <f aca="false">I83/E83</f>
        <v>#DIV/0!</v>
      </c>
      <c r="K83" s="1" t="e">
        <f aca="false">J83*H83</f>
        <v>#DIV/0!</v>
      </c>
      <c r="L83" s="1"/>
      <c r="M83" s="1"/>
      <c r="N83" s="1"/>
      <c r="Q83" s="1"/>
    </row>
    <row r="84" customFormat="false" ht="15.5" hidden="false" customHeight="false" outlineLevel="0" collapsed="false">
      <c r="J84" s="1" t="e">
        <f aca="false">I84/E84</f>
        <v>#DIV/0!</v>
      </c>
      <c r="K84" s="1" t="e">
        <f aca="false">J84*H84</f>
        <v>#DIV/0!</v>
      </c>
      <c r="L84" s="1"/>
      <c r="M84" s="1"/>
      <c r="N84" s="1"/>
      <c r="Q84" s="1"/>
    </row>
    <row r="85" customFormat="false" ht="15.5" hidden="false" customHeight="false" outlineLevel="0" collapsed="false">
      <c r="I85" s="1"/>
      <c r="J85" s="1" t="e">
        <f aca="false">I85/E85</f>
        <v>#DIV/0!</v>
      </c>
      <c r="K85" s="1" t="e">
        <f aca="false">J85*H85</f>
        <v>#DIV/0!</v>
      </c>
      <c r="L85" s="1"/>
      <c r="M85" s="1"/>
      <c r="N85" s="1"/>
      <c r="Q85" s="1"/>
    </row>
    <row r="86" customFormat="false" ht="15.5" hidden="false" customHeight="false" outlineLevel="0" collapsed="false">
      <c r="I86" s="1"/>
      <c r="J86" s="1" t="e">
        <f aca="false">I86/E86</f>
        <v>#DIV/0!</v>
      </c>
      <c r="K86" s="1" t="e">
        <f aca="false">J86*H86</f>
        <v>#DIV/0!</v>
      </c>
      <c r="L86" s="1"/>
      <c r="M86" s="1"/>
      <c r="N86" s="1"/>
      <c r="Q86" s="1"/>
    </row>
    <row r="87" customFormat="false" ht="15.5" hidden="false" customHeight="false" outlineLevel="0" collapsed="false">
      <c r="J87" s="1" t="e">
        <f aca="false">I87/E87</f>
        <v>#DIV/0!</v>
      </c>
      <c r="K87" s="1" t="e">
        <f aca="false">J87*H87</f>
        <v>#DIV/0!</v>
      </c>
      <c r="L87" s="1"/>
      <c r="M87" s="1"/>
      <c r="N87" s="1"/>
      <c r="Q87" s="1"/>
    </row>
    <row r="88" customFormat="false" ht="15.5" hidden="false" customHeight="false" outlineLevel="0" collapsed="false">
      <c r="I88" s="1"/>
      <c r="J88" s="1" t="e">
        <f aca="false">I88/E88</f>
        <v>#DIV/0!</v>
      </c>
      <c r="K88" s="1" t="e">
        <f aca="false">J88*H88</f>
        <v>#DIV/0!</v>
      </c>
      <c r="L88" s="1"/>
      <c r="M88" s="1"/>
      <c r="N88" s="1"/>
      <c r="Q88" s="1"/>
    </row>
    <row r="89" customFormat="false" ht="15.5" hidden="false" customHeight="false" outlineLevel="0" collapsed="false">
      <c r="I89" s="1"/>
      <c r="J89" s="1" t="e">
        <f aca="false">I89/E89</f>
        <v>#DIV/0!</v>
      </c>
      <c r="K89" s="1" t="e">
        <f aca="false">J89*H89</f>
        <v>#DIV/0!</v>
      </c>
      <c r="L89" s="1"/>
      <c r="M89" s="1"/>
      <c r="N89" s="1"/>
      <c r="Q89" s="1"/>
    </row>
    <row r="90" customFormat="false" ht="15.5" hidden="false" customHeight="false" outlineLevel="0" collapsed="false">
      <c r="J90" s="1" t="e">
        <f aca="false">I90/E90</f>
        <v>#DIV/0!</v>
      </c>
      <c r="K90" s="1" t="e">
        <f aca="false">J90*H90</f>
        <v>#DIV/0!</v>
      </c>
      <c r="L90" s="1"/>
      <c r="M90" s="1"/>
      <c r="N90" s="1"/>
      <c r="Q90" s="1"/>
    </row>
    <row r="91" customFormat="false" ht="15.5" hidden="false" customHeight="false" outlineLevel="0" collapsed="false">
      <c r="I91" s="1"/>
      <c r="J91" s="1" t="e">
        <f aca="false">I91/E91</f>
        <v>#DIV/0!</v>
      </c>
      <c r="K91" s="1" t="e">
        <f aca="false">J91*H91</f>
        <v>#DIV/0!</v>
      </c>
      <c r="L91" s="1"/>
      <c r="M91" s="1"/>
      <c r="N91" s="1"/>
      <c r="Q91" s="1"/>
    </row>
    <row r="92" customFormat="false" ht="15.5" hidden="false" customHeight="false" outlineLevel="0" collapsed="false">
      <c r="I92" s="1"/>
      <c r="J92" s="1" t="e">
        <f aca="false">I92/E92</f>
        <v>#DIV/0!</v>
      </c>
      <c r="K92" s="1" t="e">
        <f aca="false">J92*H92</f>
        <v>#DIV/0!</v>
      </c>
      <c r="L92" s="1"/>
      <c r="M92" s="1"/>
      <c r="N92" s="1"/>
      <c r="Q92" s="1"/>
    </row>
    <row r="93" customFormat="false" ht="15.5" hidden="false" customHeight="false" outlineLevel="0" collapsed="false">
      <c r="I93" s="1"/>
      <c r="J93" s="1" t="e">
        <f aca="false">I93/E93</f>
        <v>#DIV/0!</v>
      </c>
      <c r="K93" s="1" t="e">
        <f aca="false">J93*H93</f>
        <v>#DIV/0!</v>
      </c>
      <c r="L93" s="1"/>
      <c r="M93" s="1"/>
      <c r="N93" s="1"/>
      <c r="Q93" s="1"/>
    </row>
    <row r="94" customFormat="false" ht="15.5" hidden="false" customHeight="false" outlineLevel="0" collapsed="false">
      <c r="I94" s="1"/>
      <c r="J94" s="1" t="e">
        <f aca="false">I94/E94</f>
        <v>#DIV/0!</v>
      </c>
      <c r="K94" s="1" t="e">
        <f aca="false">J94*H94</f>
        <v>#DIV/0!</v>
      </c>
      <c r="L94" s="1"/>
      <c r="M94" s="1"/>
      <c r="N94" s="1"/>
      <c r="Q94" s="1"/>
    </row>
    <row r="95" customFormat="false" ht="15.5" hidden="false" customHeight="false" outlineLevel="0" collapsed="false">
      <c r="I95" s="1"/>
      <c r="J95" s="1" t="e">
        <f aca="false">I95/E95</f>
        <v>#DIV/0!</v>
      </c>
      <c r="K95" s="1" t="e">
        <f aca="false">J95*H95</f>
        <v>#DIV/0!</v>
      </c>
      <c r="L95" s="1"/>
      <c r="M95" s="1"/>
      <c r="N95" s="1"/>
      <c r="Q95" s="1"/>
    </row>
    <row r="96" customFormat="false" ht="15.5" hidden="false" customHeight="false" outlineLevel="0" collapsed="false">
      <c r="J96" s="1" t="e">
        <f aca="false">I96/E96</f>
        <v>#DIV/0!</v>
      </c>
      <c r="K96" s="1" t="e">
        <f aca="false">J96*H96</f>
        <v>#DIV/0!</v>
      </c>
      <c r="L96" s="1"/>
      <c r="M96" s="1"/>
      <c r="N96" s="1"/>
      <c r="Q96" s="1"/>
    </row>
    <row r="97" customFormat="false" ht="15.5" hidden="false" customHeight="false" outlineLevel="0" collapsed="false">
      <c r="I97" s="1"/>
      <c r="J97" s="1" t="e">
        <f aca="false">I97/E97</f>
        <v>#DIV/0!</v>
      </c>
      <c r="K97" s="1" t="e">
        <f aca="false">J97*H97</f>
        <v>#DIV/0!</v>
      </c>
      <c r="L97" s="1"/>
      <c r="M97" s="1"/>
      <c r="N97" s="1"/>
      <c r="Q97" s="1"/>
    </row>
    <row r="98" customFormat="false" ht="15.5" hidden="false" customHeight="false" outlineLevel="0" collapsed="false">
      <c r="I98" s="1"/>
      <c r="J98" s="1" t="e">
        <f aca="false">I98/E98</f>
        <v>#DIV/0!</v>
      </c>
      <c r="K98" s="1" t="e">
        <f aca="false">J98*H98</f>
        <v>#DIV/0!</v>
      </c>
      <c r="L98" s="1"/>
      <c r="M98" s="1"/>
      <c r="N98" s="1"/>
      <c r="Q98" s="1"/>
    </row>
    <row r="99" customFormat="false" ht="15.5" hidden="false" customHeight="false" outlineLevel="0" collapsed="false">
      <c r="J99" s="1" t="e">
        <f aca="false">I99/E99</f>
        <v>#DIV/0!</v>
      </c>
      <c r="K99" s="1" t="e">
        <f aca="false">J99*H99</f>
        <v>#DIV/0!</v>
      </c>
      <c r="L99" s="1"/>
      <c r="M99" s="1"/>
      <c r="N99" s="1"/>
      <c r="Q99" s="1"/>
    </row>
    <row r="100" customFormat="false" ht="15.5" hidden="false" customHeight="false" outlineLevel="0" collapsed="false">
      <c r="I100" s="1"/>
      <c r="J100" s="1" t="e">
        <f aca="false">I100/E100</f>
        <v>#DIV/0!</v>
      </c>
      <c r="K100" s="1" t="e">
        <f aca="false">J100*H100</f>
        <v>#DIV/0!</v>
      </c>
      <c r="L100" s="1"/>
      <c r="M100" s="1"/>
      <c r="N100" s="1"/>
      <c r="Q100" s="1"/>
    </row>
    <row r="101" customFormat="false" ht="15.5" hidden="false" customHeight="false" outlineLevel="0" collapsed="false">
      <c r="I101" s="1"/>
      <c r="J101" s="1" t="e">
        <f aca="false">I101/E101</f>
        <v>#DIV/0!</v>
      </c>
      <c r="K101" s="1" t="e">
        <f aca="false">J101*H101</f>
        <v>#DIV/0!</v>
      </c>
      <c r="L101" s="1"/>
      <c r="M101" s="1"/>
      <c r="N101" s="1"/>
      <c r="Q101" s="1"/>
      <c r="V101" s="1" t="s">
        <v>0</v>
      </c>
      <c r="W101" s="1" t="s">
        <v>1</v>
      </c>
      <c r="X101" s="1" t="s">
        <v>2</v>
      </c>
      <c r="Y101" s="1" t="s">
        <v>3</v>
      </c>
      <c r="Z101" s="1" t="s">
        <v>4</v>
      </c>
      <c r="AA101" s="1" t="s">
        <v>5</v>
      </c>
      <c r="AB101" s="1" t="s">
        <v>6</v>
      </c>
      <c r="AC101" s="1" t="s">
        <v>7</v>
      </c>
      <c r="AD101" s="1" t="s">
        <v>8</v>
      </c>
      <c r="AE101" s="1" t="s">
        <v>8</v>
      </c>
      <c r="AF101" s="1" t="s">
        <v>114</v>
      </c>
    </row>
    <row r="102" customFormat="false" ht="15.5" hidden="false" customHeight="false" outlineLevel="0" collapsed="false">
      <c r="J102" s="1" t="e">
        <f aca="false">I102/E102</f>
        <v>#DIV/0!</v>
      </c>
      <c r="K102" s="1" t="e">
        <f aca="false">J102*H102</f>
        <v>#DIV/0!</v>
      </c>
      <c r="L102" s="1"/>
      <c r="M102" s="1"/>
      <c r="N102" s="1"/>
      <c r="Q102" s="1"/>
      <c r="V102" s="0" t="s">
        <v>265</v>
      </c>
      <c r="W102" s="0" t="s">
        <v>266</v>
      </c>
      <c r="X102" s="0" t="n">
        <v>60.35</v>
      </c>
      <c r="Y102" s="0" t="n">
        <v>7</v>
      </c>
      <c r="Z102" s="0" t="n">
        <v>21.16</v>
      </c>
      <c r="AA102" s="0" t="n">
        <v>10.4</v>
      </c>
      <c r="AB102" s="0" t="n">
        <v>12.38</v>
      </c>
      <c r="AC102" s="0" t="n">
        <v>48.06</v>
      </c>
      <c r="AD102" s="1" t="n">
        <v>2.02</v>
      </c>
      <c r="AE102" s="0" t="n">
        <v>8.11</v>
      </c>
    </row>
    <row r="103" customFormat="false" ht="15.5" hidden="false" customHeight="false" outlineLevel="0" collapsed="false">
      <c r="I103" s="1"/>
      <c r="J103" s="1" t="e">
        <f aca="false">I103/E103</f>
        <v>#DIV/0!</v>
      </c>
      <c r="K103" s="1" t="e">
        <f aca="false">J103*H103</f>
        <v>#DIV/0!</v>
      </c>
      <c r="L103" s="1"/>
      <c r="M103" s="1"/>
      <c r="N103" s="1"/>
      <c r="Q103" s="1"/>
      <c r="V103" s="0" t="s">
        <v>325</v>
      </c>
      <c r="W103" s="0" t="s">
        <v>326</v>
      </c>
      <c r="X103" s="0" t="n">
        <v>106.86</v>
      </c>
      <c r="Y103" s="0" t="n">
        <v>10</v>
      </c>
      <c r="Z103" s="0" t="n">
        <v>25.81</v>
      </c>
      <c r="AA103" s="0" t="n">
        <v>9.7</v>
      </c>
      <c r="AB103" s="0" t="n">
        <v>16.92</v>
      </c>
      <c r="AC103" s="0" t="n">
        <v>90.42</v>
      </c>
      <c r="AD103" s="1" t="n">
        <v>2.51</v>
      </c>
      <c r="AE103" s="0" t="n">
        <v>8.6</v>
      </c>
    </row>
    <row r="104" customFormat="false" ht="15.5" hidden="false" customHeight="false" outlineLevel="0" collapsed="false">
      <c r="I104" s="1"/>
      <c r="J104" s="1" t="e">
        <f aca="false">I104/E104</f>
        <v>#DIV/0!</v>
      </c>
      <c r="K104" s="1" t="e">
        <f aca="false">J104*H104</f>
        <v>#DIV/0!</v>
      </c>
      <c r="L104" s="1"/>
      <c r="M104" s="1"/>
      <c r="N104" s="1"/>
      <c r="Q104" s="1"/>
      <c r="V104" s="0" t="s">
        <v>327</v>
      </c>
      <c r="W104" s="0" t="s">
        <v>328</v>
      </c>
      <c r="X104" s="0" t="n">
        <v>82.36</v>
      </c>
      <c r="Y104" s="0" t="n">
        <v>9</v>
      </c>
      <c r="Z104" s="0" t="n">
        <v>22.22</v>
      </c>
      <c r="AA104" s="0" t="n">
        <v>9.7</v>
      </c>
      <c r="AB104" s="0" t="n">
        <v>17.31</v>
      </c>
      <c r="AC104" s="0" t="n">
        <v>67.46</v>
      </c>
      <c r="AD104" s="1" t="n">
        <v>2.15</v>
      </c>
      <c r="AE104" s="0" t="n">
        <v>8.24</v>
      </c>
    </row>
    <row r="105" customFormat="false" ht="15.5" hidden="false" customHeight="false" outlineLevel="0" collapsed="false">
      <c r="J105" s="1" t="e">
        <f aca="false">I105/E105</f>
        <v>#DIV/0!</v>
      </c>
      <c r="K105" s="1" t="e">
        <f aca="false">J105*H105</f>
        <v>#DIV/0!</v>
      </c>
      <c r="L105" s="1"/>
      <c r="M105" s="1"/>
      <c r="N105" s="1"/>
      <c r="W105" s="0" t="s">
        <v>18</v>
      </c>
      <c r="X105" s="0" t="n">
        <v>189.22</v>
      </c>
      <c r="Y105" s="0" t="n">
        <v>19</v>
      </c>
      <c r="Z105" s="0" t="n">
        <v>48.03</v>
      </c>
      <c r="AA105" s="0" t="n">
        <v>9.7</v>
      </c>
      <c r="AB105" s="0" t="n">
        <v>34.23</v>
      </c>
      <c r="AC105" s="0" t="n">
        <v>157.88</v>
      </c>
      <c r="AD105" s="0" t="n">
        <f aca="false">SUM(AD103:AD104)</f>
        <v>4.66</v>
      </c>
      <c r="AE105" s="0" t="n">
        <v>16.84</v>
      </c>
    </row>
    <row r="106" customFormat="false" ht="15.5" hidden="false" customHeight="false" outlineLevel="0" collapsed="false">
      <c r="J106" s="1" t="e">
        <f aca="false">I106/E106</f>
        <v>#DIV/0!</v>
      </c>
      <c r="K106" s="1" t="e">
        <f aca="false">J106*H106</f>
        <v>#DIV/0!</v>
      </c>
      <c r="L106" s="1"/>
      <c r="M106" s="1"/>
      <c r="N106" s="1"/>
      <c r="V106" s="0" t="s">
        <v>267</v>
      </c>
      <c r="W106" s="0" t="s">
        <v>268</v>
      </c>
      <c r="X106" s="0" t="n">
        <v>39.26</v>
      </c>
      <c r="Y106" s="0" t="n">
        <v>5</v>
      </c>
      <c r="Z106" s="0" t="n">
        <v>18.2</v>
      </c>
      <c r="AA106" s="0" t="n">
        <v>9.6</v>
      </c>
      <c r="AB106" s="0" t="n">
        <v>8.53</v>
      </c>
      <c r="AC106" s="0" t="n">
        <v>30.7</v>
      </c>
      <c r="AD106" s="1" t="n">
        <v>1.59</v>
      </c>
      <c r="AE106" s="0" t="n">
        <v>7.68</v>
      </c>
    </row>
    <row r="107" customFormat="false" ht="15.5" hidden="false" customHeight="false" outlineLevel="0" collapsed="false">
      <c r="J107" s="1" t="e">
        <f aca="false">I107/E107</f>
        <v>#DIV/0!</v>
      </c>
      <c r="K107" s="1" t="e">
        <f aca="false">J107*H107</f>
        <v>#DIV/0!</v>
      </c>
      <c r="L107" s="1"/>
      <c r="M107" s="1"/>
      <c r="N107" s="1"/>
      <c r="V107" s="0" t="s">
        <v>329</v>
      </c>
      <c r="W107" s="0" t="s">
        <v>330</v>
      </c>
      <c r="X107" s="0" t="n">
        <v>24.06</v>
      </c>
      <c r="Y107" s="0" t="n">
        <v>2</v>
      </c>
      <c r="Z107" s="0" t="n">
        <v>15.09</v>
      </c>
      <c r="AB107" s="0" t="n">
        <v>9.29</v>
      </c>
      <c r="AC107" s="0" t="n">
        <v>15.09</v>
      </c>
      <c r="AD107" s="1" t="n">
        <v>1.34</v>
      </c>
      <c r="AE107" s="0" t="n">
        <v>7.43</v>
      </c>
    </row>
    <row r="108" customFormat="false" ht="15.5" hidden="false" customHeight="false" outlineLevel="0" collapsed="false">
      <c r="J108" s="1" t="e">
        <f aca="false">I108/E108</f>
        <v>#DIV/0!</v>
      </c>
      <c r="K108" s="1" t="e">
        <f aca="false">J108*H108</f>
        <v>#DIV/0!</v>
      </c>
      <c r="L108" s="1"/>
      <c r="M108" s="1"/>
      <c r="N108" s="1"/>
      <c r="V108" s="0" t="s">
        <v>331</v>
      </c>
      <c r="W108" s="0" t="s">
        <v>332</v>
      </c>
      <c r="X108" s="0" t="n">
        <v>9.57</v>
      </c>
      <c r="Y108" s="0" t="n">
        <v>1</v>
      </c>
      <c r="Z108" s="0" t="n">
        <v>7.17</v>
      </c>
      <c r="AB108" s="0" t="n">
        <v>2.75</v>
      </c>
      <c r="AC108" s="0" t="n">
        <v>7.19</v>
      </c>
      <c r="AD108" s="1" t="n">
        <f aca="false">SUM(AD106:AD107)</f>
        <v>2.93</v>
      </c>
      <c r="AE108" s="0" t="n">
        <v>6.64</v>
      </c>
    </row>
    <row r="109" customFormat="false" ht="15.5" hidden="false" customHeight="false" outlineLevel="0" collapsed="false">
      <c r="J109" s="1" t="e">
        <f aca="false">I109/E109</f>
        <v>#DIV/0!</v>
      </c>
      <c r="K109" s="1" t="e">
        <f aca="false">J109*H109</f>
        <v>#DIV/0!</v>
      </c>
      <c r="L109" s="1"/>
      <c r="M109" s="1"/>
      <c r="N109" s="1"/>
      <c r="W109" s="0" t="s">
        <v>23</v>
      </c>
      <c r="X109" s="0" t="n">
        <v>33.63</v>
      </c>
      <c r="Y109" s="0" t="n">
        <v>3</v>
      </c>
      <c r="Z109" s="0" t="n">
        <v>22.26</v>
      </c>
      <c r="AB109" s="0" t="n">
        <v>12.04</v>
      </c>
      <c r="AC109" s="0" t="n">
        <v>22.28</v>
      </c>
      <c r="AD109" s="0" t="n">
        <f aca="false">SUM(AD107:AD108)</f>
        <v>4.27</v>
      </c>
      <c r="AE109" s="0" t="n">
        <v>14.07</v>
      </c>
    </row>
    <row r="110" customFormat="false" ht="15.5" hidden="false" customHeight="false" outlineLevel="0" collapsed="false">
      <c r="J110" s="1" t="e">
        <f aca="false">I110/E110</f>
        <v>#DIV/0!</v>
      </c>
      <c r="K110" s="1" t="e">
        <f aca="false">J110*H110</f>
        <v>#DIV/0!</v>
      </c>
      <c r="L110" s="1"/>
      <c r="M110" s="1"/>
      <c r="N110" s="1"/>
      <c r="V110" s="0" t="s">
        <v>333</v>
      </c>
      <c r="W110" s="0" t="s">
        <v>269</v>
      </c>
      <c r="X110" s="0" t="n">
        <v>30.41</v>
      </c>
      <c r="Y110" s="0" t="n">
        <v>3</v>
      </c>
      <c r="Z110" s="0" t="n">
        <v>21.01</v>
      </c>
      <c r="AB110" s="0" t="n">
        <v>8.37</v>
      </c>
      <c r="AC110" s="0" t="n">
        <v>21.01</v>
      </c>
      <c r="AD110" s="1" t="n">
        <v>2.54</v>
      </c>
      <c r="AE110" s="0" t="n">
        <v>8.63</v>
      </c>
    </row>
    <row r="111" customFormat="false" ht="15.5" hidden="false" customHeight="false" outlineLevel="0" collapsed="false">
      <c r="J111" s="1" t="e">
        <f aca="false">I111/E111</f>
        <v>#DIV/0!</v>
      </c>
      <c r="K111" s="1" t="e">
        <f aca="false">J111*H111</f>
        <v>#DIV/0!</v>
      </c>
      <c r="L111" s="1"/>
      <c r="M111" s="1"/>
      <c r="N111" s="1"/>
      <c r="V111" s="0" t="s">
        <v>334</v>
      </c>
      <c r="W111" s="0" t="s">
        <v>335</v>
      </c>
      <c r="X111" s="0" t="n">
        <v>70.89</v>
      </c>
      <c r="Y111" s="0" t="n">
        <v>6</v>
      </c>
      <c r="Z111" s="0" t="n">
        <v>28.29</v>
      </c>
      <c r="AA111" s="0" t="n">
        <v>10.4</v>
      </c>
      <c r="AB111" s="0" t="n">
        <v>12.18</v>
      </c>
      <c r="AC111" s="0" t="n">
        <v>58.67</v>
      </c>
      <c r="AD111" s="1" t="n">
        <v>2.91</v>
      </c>
      <c r="AE111" s="0" t="n">
        <v>9</v>
      </c>
    </row>
    <row r="112" customFormat="false" ht="15.5" hidden="false" customHeight="false" outlineLevel="0" collapsed="false">
      <c r="J112" s="1" t="e">
        <f aca="false">I112/E112</f>
        <v>#DIV/0!</v>
      </c>
      <c r="K112" s="1" t="e">
        <f aca="false">J112*H112</f>
        <v>#DIV/0!</v>
      </c>
      <c r="L112" s="1"/>
      <c r="M112" s="1"/>
      <c r="N112" s="1"/>
      <c r="W112" s="0" t="s">
        <v>269</v>
      </c>
      <c r="X112" s="0" t="n">
        <v>101.3</v>
      </c>
      <c r="Y112" s="0" t="n">
        <v>9</v>
      </c>
      <c r="Z112" s="0" t="n">
        <v>49.3</v>
      </c>
      <c r="AA112" s="0" t="n">
        <v>10.4</v>
      </c>
      <c r="AB112" s="0" t="n">
        <v>20.55</v>
      </c>
      <c r="AC112" s="0" t="n">
        <v>79.68</v>
      </c>
      <c r="AD112" s="0" t="n">
        <f aca="false">SUM(AD110:AD111)</f>
        <v>5.45</v>
      </c>
      <c r="AE112" s="0" t="n">
        <v>17.63</v>
      </c>
    </row>
    <row r="113" customFormat="false" ht="15.5" hidden="false" customHeight="false" outlineLevel="0" collapsed="false">
      <c r="J113" s="1" t="e">
        <f aca="false">I113/E113</f>
        <v>#DIV/0!</v>
      </c>
      <c r="K113" s="1" t="e">
        <f aca="false">J113*H113</f>
        <v>#DIV/0!</v>
      </c>
      <c r="L113" s="1"/>
      <c r="M113" s="1"/>
      <c r="N113" s="1"/>
      <c r="V113" s="0" t="s">
        <v>270</v>
      </c>
      <c r="W113" s="0" t="s">
        <v>28</v>
      </c>
      <c r="X113" s="0" t="n">
        <v>58.16</v>
      </c>
      <c r="Y113" s="0" t="n">
        <v>7</v>
      </c>
      <c r="Z113" s="0" t="n">
        <v>24.4</v>
      </c>
      <c r="AA113" s="0" t="n">
        <v>9.5</v>
      </c>
      <c r="AB113" s="0" t="n">
        <v>12.41</v>
      </c>
      <c r="AC113" s="0" t="n">
        <v>45.75</v>
      </c>
      <c r="AD113" s="1" t="n">
        <v>2.39</v>
      </c>
      <c r="AE113" s="0" t="n">
        <v>8.48</v>
      </c>
    </row>
    <row r="114" customFormat="false" ht="15.5" hidden="false" customHeight="false" outlineLevel="0" collapsed="false">
      <c r="J114" s="1" t="e">
        <f aca="false">I114/E114</f>
        <v>#DIV/0!</v>
      </c>
      <c r="K114" s="1" t="e">
        <f aca="false">J114*H114</f>
        <v>#DIV/0!</v>
      </c>
      <c r="L114" s="1"/>
      <c r="M114" s="1"/>
      <c r="N114" s="1"/>
      <c r="V114" s="0" t="s">
        <v>336</v>
      </c>
      <c r="W114" s="0" t="s">
        <v>271</v>
      </c>
      <c r="X114" s="0" t="n">
        <v>127.95</v>
      </c>
      <c r="Y114" s="0" t="n">
        <v>13</v>
      </c>
      <c r="Z114" s="0" t="n">
        <v>29.48</v>
      </c>
      <c r="AA114" s="0" t="n">
        <v>9.2</v>
      </c>
      <c r="AB114" s="0" t="n">
        <v>12.93</v>
      </c>
      <c r="AC114" s="0" t="n">
        <v>114.93</v>
      </c>
      <c r="AD114" s="1" t="n">
        <v>2.64</v>
      </c>
      <c r="AE114" s="0" t="n">
        <v>8.73</v>
      </c>
    </row>
    <row r="115" customFormat="false" ht="15.5" hidden="false" customHeight="false" outlineLevel="0" collapsed="false">
      <c r="J115" s="1" t="e">
        <f aca="false">I115/E115</f>
        <v>#DIV/0!</v>
      </c>
      <c r="K115" s="1" t="e">
        <f aca="false">J115*H115</f>
        <v>#DIV/0!</v>
      </c>
      <c r="L115" s="1"/>
      <c r="M115" s="1"/>
      <c r="N115" s="1"/>
      <c r="V115" s="0" t="s">
        <v>337</v>
      </c>
      <c r="W115" s="0" t="s">
        <v>338</v>
      </c>
      <c r="X115" s="0" t="n">
        <v>102.94</v>
      </c>
      <c r="Y115" s="0" t="n">
        <v>8</v>
      </c>
      <c r="Z115" s="0" t="n">
        <v>33.03</v>
      </c>
      <c r="AA115" s="0" t="n">
        <v>10.2</v>
      </c>
      <c r="AB115" s="0" t="n">
        <v>10.17</v>
      </c>
      <c r="AC115" s="0" t="n">
        <v>90.89</v>
      </c>
      <c r="AD115" s="1" t="n">
        <v>3.13</v>
      </c>
      <c r="AE115" s="0" t="n">
        <v>9.22</v>
      </c>
    </row>
    <row r="116" customFormat="false" ht="15.5" hidden="false" customHeight="false" outlineLevel="0" collapsed="false">
      <c r="J116" s="1" t="e">
        <f aca="false">I116/E116</f>
        <v>#DIV/0!</v>
      </c>
      <c r="K116" s="1" t="e">
        <f aca="false">J116*H116</f>
        <v>#DIV/0!</v>
      </c>
      <c r="L116" s="1"/>
      <c r="M116" s="1"/>
      <c r="N116" s="1"/>
      <c r="W116" s="0" t="s">
        <v>271</v>
      </c>
      <c r="X116" s="0" t="n">
        <v>230.89</v>
      </c>
      <c r="Y116" s="0" t="n">
        <v>21</v>
      </c>
      <c r="Z116" s="0" t="n">
        <v>62.51</v>
      </c>
      <c r="AA116" s="0" t="n">
        <v>9.7</v>
      </c>
      <c r="AB116" s="0" t="n">
        <v>23.1</v>
      </c>
      <c r="AC116" s="0" t="n">
        <v>205.82</v>
      </c>
      <c r="AD116" s="0" t="n">
        <f aca="false">SUM(AD114:AD115)</f>
        <v>5.77</v>
      </c>
      <c r="AE116" s="0" t="n">
        <v>17.95</v>
      </c>
    </row>
    <row r="117" customFormat="false" ht="15.5" hidden="false" customHeight="false" outlineLevel="0" collapsed="false">
      <c r="J117" s="1" t="e">
        <f aca="false">I117/E117</f>
        <v>#DIV/0!</v>
      </c>
      <c r="K117" s="1" t="e">
        <f aca="false">J117*H117</f>
        <v>#DIV/0!</v>
      </c>
      <c r="L117" s="1"/>
      <c r="M117" s="1"/>
      <c r="N117" s="1"/>
      <c r="V117" s="0" t="s">
        <v>339</v>
      </c>
      <c r="W117" s="0" t="s">
        <v>340</v>
      </c>
      <c r="X117" s="0" t="n">
        <v>146.08</v>
      </c>
      <c r="Y117" s="0" t="n">
        <v>12</v>
      </c>
      <c r="Z117" s="0" t="n">
        <v>36.05</v>
      </c>
      <c r="AA117" s="0" t="n">
        <v>8.7</v>
      </c>
      <c r="AB117" s="0" t="n">
        <v>14.11</v>
      </c>
      <c r="AC117" s="0" t="n">
        <v>132.5</v>
      </c>
      <c r="AD117" s="1" t="n">
        <v>2.99</v>
      </c>
      <c r="AE117" s="0" t="n">
        <v>9.08</v>
      </c>
    </row>
    <row r="118" customFormat="false" ht="15.5" hidden="false" customHeight="false" outlineLevel="0" collapsed="false">
      <c r="J118" s="1" t="e">
        <f aca="false">I118/E118</f>
        <v>#DIV/0!</v>
      </c>
      <c r="K118" s="1" t="e">
        <f aca="false">J118*H118</f>
        <v>#DIV/0!</v>
      </c>
      <c r="L118" s="1"/>
      <c r="M118" s="1"/>
      <c r="N118" s="1"/>
      <c r="V118" s="0" t="s">
        <v>341</v>
      </c>
      <c r="W118" s="0" t="s">
        <v>342</v>
      </c>
      <c r="X118" s="0" t="n">
        <v>106.45</v>
      </c>
      <c r="Y118" s="0" t="n">
        <v>8</v>
      </c>
      <c r="Z118" s="0" t="n">
        <v>34</v>
      </c>
      <c r="AA118" s="0" t="n">
        <v>10.1</v>
      </c>
      <c r="AB118" s="0" t="n">
        <v>13.73</v>
      </c>
      <c r="AC118" s="0" t="n">
        <v>93.28</v>
      </c>
      <c r="AD118" s="1" t="n">
        <v>3.09</v>
      </c>
      <c r="AE118" s="0" t="n">
        <v>9.18</v>
      </c>
    </row>
    <row r="119" customFormat="false" ht="15.5" hidden="false" customHeight="false" outlineLevel="0" collapsed="false">
      <c r="J119" s="1" t="e">
        <f aca="false">I119/E119</f>
        <v>#DIV/0!</v>
      </c>
      <c r="K119" s="1" t="e">
        <f aca="false">J119*H119</f>
        <v>#DIV/0!</v>
      </c>
      <c r="L119" s="1"/>
      <c r="M119" s="1"/>
      <c r="N119" s="1"/>
      <c r="W119" s="0" t="s">
        <v>33</v>
      </c>
      <c r="X119" s="0" t="n">
        <v>252.53</v>
      </c>
      <c r="Y119" s="0" t="n">
        <v>20</v>
      </c>
      <c r="Z119" s="0" t="n">
        <v>70.05</v>
      </c>
      <c r="AA119" s="0" t="n">
        <f aca="false">AVERAGE(AA117:AA118)</f>
        <v>9.4</v>
      </c>
      <c r="AB119" s="0" t="n">
        <v>27.84</v>
      </c>
      <c r="AC119" s="0" t="n">
        <v>225.78</v>
      </c>
      <c r="AD119" s="0" t="n">
        <f aca="false">SUM(AD117:AD118)</f>
        <v>6.08</v>
      </c>
      <c r="AE119" s="0" t="n">
        <v>18.26</v>
      </c>
    </row>
    <row r="120" customFormat="false" ht="15.5" hidden="false" customHeight="false" outlineLevel="0" collapsed="false">
      <c r="J120" s="1" t="e">
        <f aca="false">I120/E120</f>
        <v>#DIV/0!</v>
      </c>
      <c r="K120" s="1" t="e">
        <f aca="false">J120*H120</f>
        <v>#DIV/0!</v>
      </c>
      <c r="L120" s="1"/>
      <c r="M120" s="1"/>
      <c r="N120" s="1"/>
      <c r="V120" s="0" t="s">
        <v>272</v>
      </c>
      <c r="W120" s="0" t="s">
        <v>273</v>
      </c>
      <c r="X120" s="0" t="n">
        <v>102.59</v>
      </c>
      <c r="Y120" s="0" t="n">
        <v>10</v>
      </c>
      <c r="Z120" s="0" t="n">
        <v>28.72</v>
      </c>
      <c r="AA120" s="0" t="n">
        <v>9.6</v>
      </c>
      <c r="AB120" s="0" t="n">
        <v>11.83</v>
      </c>
      <c r="AC120" s="0" t="n">
        <v>91.22</v>
      </c>
      <c r="AD120" s="1" t="n">
        <v>2.48</v>
      </c>
      <c r="AE120" s="0" t="n">
        <v>8.57</v>
      </c>
    </row>
    <row r="121" customFormat="false" ht="15.5" hidden="false" customHeight="false" outlineLevel="0" collapsed="false">
      <c r="C121" s="1" t="s">
        <v>1</v>
      </c>
      <c r="J121" s="1" t="e">
        <f aca="false">I121/E121</f>
        <v>#DIV/0!</v>
      </c>
      <c r="K121" s="1" t="e">
        <f aca="false">J121*H121</f>
        <v>#DIV/0!</v>
      </c>
      <c r="L121" s="1"/>
      <c r="M121" s="1"/>
      <c r="N121" s="1"/>
      <c r="V121" s="0" t="s">
        <v>343</v>
      </c>
      <c r="W121" s="0" t="s">
        <v>344</v>
      </c>
      <c r="X121" s="0" t="n">
        <v>58.26</v>
      </c>
      <c r="Y121" s="0" t="n">
        <v>5</v>
      </c>
      <c r="Z121" s="0" t="n">
        <v>24.91</v>
      </c>
      <c r="AA121" s="0" t="n">
        <v>9.7</v>
      </c>
      <c r="AB121" s="0" t="n">
        <v>12.2</v>
      </c>
      <c r="AC121" s="0" t="n">
        <v>46</v>
      </c>
      <c r="AD121" s="1" t="n">
        <v>2.3</v>
      </c>
      <c r="AE121" s="0" t="n">
        <v>8.39</v>
      </c>
    </row>
    <row r="122" customFormat="false" ht="15.5" hidden="false" customHeight="false" outlineLevel="0" collapsed="false">
      <c r="C122" s="1" t="s">
        <v>16</v>
      </c>
      <c r="D122" s="1" t="n">
        <v>48.06</v>
      </c>
      <c r="J122" s="1" t="e">
        <f aca="false">I122/E122</f>
        <v>#DIV/0!</v>
      </c>
      <c r="K122" s="1" t="e">
        <f aca="false">J122*H122</f>
        <v>#DIV/0!</v>
      </c>
      <c r="L122" s="1"/>
      <c r="M122" s="1"/>
      <c r="N122" s="1"/>
      <c r="V122" s="0" t="s">
        <v>345</v>
      </c>
      <c r="W122" s="0" t="s">
        <v>346</v>
      </c>
      <c r="X122" s="0" t="n">
        <v>73.97</v>
      </c>
      <c r="Y122" s="0" t="n">
        <v>6</v>
      </c>
      <c r="Z122" s="0" t="n">
        <v>33.12</v>
      </c>
      <c r="AA122" s="0" t="n">
        <v>9.9</v>
      </c>
      <c r="AB122" s="0" t="n">
        <v>10.8</v>
      </c>
      <c r="AC122" s="0" t="n">
        <v>63.18</v>
      </c>
      <c r="AD122" s="1" t="n">
        <v>3.36</v>
      </c>
      <c r="AE122" s="0" t="n">
        <v>9.45</v>
      </c>
    </row>
    <row r="123" customFormat="false" ht="15.5" hidden="false" customHeight="false" outlineLevel="0" collapsed="false">
      <c r="C123" s="1" t="s">
        <v>18</v>
      </c>
      <c r="D123" s="1" t="n">
        <v>157.88</v>
      </c>
      <c r="J123" s="1" t="e">
        <f aca="false">I123/E123</f>
        <v>#DIV/0!</v>
      </c>
      <c r="K123" s="1" t="e">
        <f aca="false">J123*H123</f>
        <v>#DIV/0!</v>
      </c>
      <c r="L123" s="1"/>
      <c r="M123" s="1"/>
      <c r="N123" s="1"/>
      <c r="W123" s="0" t="s">
        <v>37</v>
      </c>
      <c r="X123" s="0" t="n">
        <v>132.23</v>
      </c>
      <c r="Y123" s="0" t="n">
        <v>11</v>
      </c>
      <c r="Z123" s="0" t="n">
        <v>58.03</v>
      </c>
      <c r="AA123" s="0" t="n">
        <v>9.8</v>
      </c>
      <c r="AB123" s="0" t="n">
        <v>23</v>
      </c>
      <c r="AC123" s="0" t="n">
        <v>109.18</v>
      </c>
      <c r="AD123" s="0" t="n">
        <f aca="false">SUM(AD121:AD122)</f>
        <v>5.66</v>
      </c>
      <c r="AE123" s="0" t="n">
        <v>17.84</v>
      </c>
    </row>
    <row r="124" customFormat="false" ht="15.5" hidden="false" customHeight="false" outlineLevel="0" collapsed="false">
      <c r="C124" s="1" t="s">
        <v>20</v>
      </c>
      <c r="D124" s="1" t="n">
        <v>30.7</v>
      </c>
      <c r="J124" s="1" t="e">
        <f aca="false">I124/E124</f>
        <v>#DIV/0!</v>
      </c>
      <c r="K124" s="1" t="e">
        <f aca="false">J124*H124</f>
        <v>#DIV/0!</v>
      </c>
      <c r="L124" s="1"/>
      <c r="M124" s="1"/>
      <c r="N124" s="1"/>
      <c r="V124" s="0" t="s">
        <v>347</v>
      </c>
      <c r="W124" s="0" t="s">
        <v>274</v>
      </c>
      <c r="X124" s="0" t="n">
        <v>62.37</v>
      </c>
      <c r="Y124" s="0" t="n">
        <v>6</v>
      </c>
      <c r="Z124" s="0" t="n">
        <v>24.68</v>
      </c>
      <c r="AB124" s="0" t="n">
        <v>9.32</v>
      </c>
      <c r="AC124" s="0" t="n">
        <v>53.01</v>
      </c>
      <c r="AD124" s="1" t="n">
        <v>2.24</v>
      </c>
      <c r="AE124" s="0" t="n">
        <v>8.33</v>
      </c>
    </row>
    <row r="125" customFormat="false" ht="15.5" hidden="false" customHeight="false" outlineLevel="0" collapsed="false">
      <c r="C125" s="1" t="s">
        <v>23</v>
      </c>
      <c r="D125" s="1" t="n">
        <v>22.28</v>
      </c>
      <c r="J125" s="1" t="e">
        <f aca="false">I125/E125</f>
        <v>#DIV/0!</v>
      </c>
      <c r="K125" s="1" t="e">
        <f aca="false">J125*H125</f>
        <v>#DIV/0!</v>
      </c>
      <c r="L125" s="1"/>
      <c r="M125" s="1"/>
      <c r="N125" s="1"/>
      <c r="V125" s="0" t="s">
        <v>348</v>
      </c>
      <c r="W125" s="0" t="s">
        <v>349</v>
      </c>
      <c r="X125" s="0" t="n">
        <v>67.99</v>
      </c>
      <c r="Y125" s="0" t="n">
        <v>8</v>
      </c>
      <c r="Z125" s="0" t="n">
        <v>20.06</v>
      </c>
      <c r="AA125" s="0" t="n">
        <v>9.8</v>
      </c>
      <c r="AB125" s="0" t="n">
        <v>11.05</v>
      </c>
      <c r="AC125" s="0" t="n">
        <v>56.93</v>
      </c>
      <c r="AD125" s="1" t="n">
        <v>2.13</v>
      </c>
      <c r="AE125" s="0" t="n">
        <v>8.22</v>
      </c>
    </row>
    <row r="126" customFormat="false" ht="15.5" hidden="false" customHeight="false" outlineLevel="0" collapsed="false">
      <c r="C126" s="1" t="s">
        <v>26</v>
      </c>
      <c r="D126" s="1" t="n">
        <v>79.68</v>
      </c>
      <c r="J126" s="1" t="e">
        <f aca="false">I126/E126</f>
        <v>#DIV/0!</v>
      </c>
      <c r="K126" s="1" t="e">
        <f aca="false">J126*H126</f>
        <v>#DIV/0!</v>
      </c>
      <c r="L126" s="1"/>
      <c r="M126" s="1"/>
      <c r="N126" s="1"/>
      <c r="W126" s="0" t="s">
        <v>274</v>
      </c>
      <c r="X126" s="0" t="n">
        <v>130.36</v>
      </c>
      <c r="Y126" s="0" t="n">
        <v>14</v>
      </c>
      <c r="Z126" s="0" t="n">
        <v>44.74</v>
      </c>
      <c r="AA126" s="0" t="n">
        <v>9.8</v>
      </c>
      <c r="AB126" s="0" t="n">
        <v>20.37</v>
      </c>
      <c r="AC126" s="0" t="n">
        <v>109.94</v>
      </c>
      <c r="AD126" s="0" t="n">
        <f aca="false">SUM(AD124:AD125)</f>
        <v>4.37</v>
      </c>
      <c r="AE126" s="0" t="n">
        <v>16.55</v>
      </c>
    </row>
    <row r="127" customFormat="false" ht="15.5" hidden="false" customHeight="false" outlineLevel="0" collapsed="false">
      <c r="C127" s="1" t="s">
        <v>28</v>
      </c>
      <c r="D127" s="1" t="n">
        <v>45.75</v>
      </c>
      <c r="J127" s="1" t="e">
        <f aca="false">I127/E127</f>
        <v>#DIV/0!</v>
      </c>
      <c r="K127" s="1" t="e">
        <f aca="false">J127*H127</f>
        <v>#DIV/0!</v>
      </c>
      <c r="L127" s="1"/>
      <c r="M127" s="1"/>
      <c r="N127" s="1"/>
      <c r="V127" s="0" t="s">
        <v>350</v>
      </c>
      <c r="W127" s="0" t="s">
        <v>41</v>
      </c>
      <c r="X127" s="0" t="n">
        <v>42.59</v>
      </c>
      <c r="Y127" s="0" t="n">
        <v>4</v>
      </c>
      <c r="Z127" s="0" t="n">
        <v>20.78</v>
      </c>
      <c r="AB127" s="0" t="n">
        <v>13.87</v>
      </c>
      <c r="AC127" s="0" t="n">
        <v>28.67</v>
      </c>
      <c r="AD127" s="1" t="n">
        <v>2.42</v>
      </c>
      <c r="AE127" s="0" t="n">
        <v>8.51</v>
      </c>
      <c r="AF127" s="0" t="n">
        <v>2.49</v>
      </c>
    </row>
    <row r="128" customFormat="false" ht="15.5" hidden="false" customHeight="false" outlineLevel="0" collapsed="false">
      <c r="C128" s="1" t="s">
        <v>31</v>
      </c>
      <c r="D128" s="1" t="n">
        <v>205.82</v>
      </c>
      <c r="J128" s="1" t="e">
        <f aca="false">I128/E128</f>
        <v>#DIV/0!</v>
      </c>
      <c r="K128" s="1" t="e">
        <f aca="false">J128*H128</f>
        <v>#DIV/0!</v>
      </c>
      <c r="L128" s="1"/>
      <c r="M128" s="1"/>
      <c r="N128" s="1"/>
      <c r="V128" s="0" t="s">
        <v>351</v>
      </c>
      <c r="W128" s="0" t="s">
        <v>352</v>
      </c>
      <c r="X128" s="0" t="n">
        <v>80.52</v>
      </c>
      <c r="Y128" s="0" t="n">
        <v>10</v>
      </c>
      <c r="Z128" s="0" t="n">
        <v>20.97</v>
      </c>
      <c r="AA128" s="0" t="n">
        <v>10.3</v>
      </c>
      <c r="AB128" s="0" t="n">
        <v>15.01</v>
      </c>
      <c r="AC128" s="0" t="n">
        <v>65.6</v>
      </c>
      <c r="AD128" s="1" t="n">
        <v>1.89</v>
      </c>
      <c r="AE128" s="0" t="n">
        <v>7.98</v>
      </c>
    </row>
    <row r="129" customFormat="false" ht="15.5" hidden="false" customHeight="false" outlineLevel="0" collapsed="false">
      <c r="C129" s="1" t="s">
        <v>33</v>
      </c>
      <c r="D129" s="1" t="n">
        <v>225.78</v>
      </c>
      <c r="J129" s="1" t="e">
        <f aca="false">I129/E129</f>
        <v>#DIV/0!</v>
      </c>
      <c r="K129" s="1" t="e">
        <f aca="false">J129*H129</f>
        <v>#DIV/0!</v>
      </c>
      <c r="L129" s="1"/>
      <c r="M129" s="1"/>
      <c r="N129" s="1"/>
      <c r="W129" s="0" t="s">
        <v>41</v>
      </c>
      <c r="X129" s="0" t="n">
        <v>123.11</v>
      </c>
      <c r="Y129" s="0" t="n">
        <v>14</v>
      </c>
      <c r="Z129" s="0" t="n">
        <v>41.75</v>
      </c>
      <c r="AA129" s="0" t="n">
        <v>10.3</v>
      </c>
      <c r="AB129" s="0" t="n">
        <v>28.88</v>
      </c>
      <c r="AC129" s="0" t="n">
        <v>94.27</v>
      </c>
      <c r="AD129" s="0" t="n">
        <f aca="false">SUM(AD127:AD128)</f>
        <v>4.31</v>
      </c>
      <c r="AE129" s="0" t="n">
        <v>16.49</v>
      </c>
    </row>
    <row r="130" customFormat="false" ht="15.5" hidden="false" customHeight="false" outlineLevel="0" collapsed="false">
      <c r="C130" s="1" t="s">
        <v>35</v>
      </c>
      <c r="D130" s="1" t="n">
        <v>91.22</v>
      </c>
      <c r="J130" s="1" t="e">
        <f aca="false">I130/E130</f>
        <v>#DIV/0!</v>
      </c>
      <c r="K130" s="1" t="e">
        <f aca="false">J130*H130</f>
        <v>#DIV/0!</v>
      </c>
      <c r="L130" s="1"/>
      <c r="M130" s="1"/>
      <c r="N130" s="1"/>
      <c r="V130" s="0" t="s">
        <v>275</v>
      </c>
      <c r="W130" s="0" t="s">
        <v>276</v>
      </c>
      <c r="X130" s="0" t="n">
        <v>105.54</v>
      </c>
      <c r="Y130" s="0" t="n">
        <v>8</v>
      </c>
      <c r="Z130" s="0" t="n">
        <v>34.77</v>
      </c>
      <c r="AA130" s="0" t="n">
        <v>10.8</v>
      </c>
      <c r="AB130" s="0" t="n">
        <v>13.8</v>
      </c>
      <c r="AC130" s="0" t="n">
        <v>91.66</v>
      </c>
      <c r="AD130" s="1" t="n">
        <v>3.65</v>
      </c>
      <c r="AE130" s="0" t="n">
        <v>9.74</v>
      </c>
    </row>
    <row r="131" customFormat="false" ht="15.5" hidden="false" customHeight="false" outlineLevel="0" collapsed="false">
      <c r="C131" s="1" t="s">
        <v>37</v>
      </c>
      <c r="D131" s="1" t="n">
        <v>109.18</v>
      </c>
      <c r="J131" s="1" t="e">
        <f aca="false">I131/E131</f>
        <v>#DIV/0!</v>
      </c>
      <c r="K131" s="1" t="e">
        <f aca="false">J131*H131</f>
        <v>#DIV/0!</v>
      </c>
      <c r="L131" s="1"/>
      <c r="M131" s="1"/>
      <c r="N131" s="1"/>
      <c r="V131" s="0" t="s">
        <v>353</v>
      </c>
      <c r="W131" s="0" t="s">
        <v>277</v>
      </c>
      <c r="X131" s="0" t="n">
        <v>88.8</v>
      </c>
      <c r="Y131" s="0" t="n">
        <v>9</v>
      </c>
      <c r="Z131" s="0" t="n">
        <v>24.58</v>
      </c>
      <c r="AA131" s="0" t="n">
        <v>11.1</v>
      </c>
      <c r="AB131" s="0" t="n">
        <v>13.24</v>
      </c>
      <c r="AC131" s="0" t="n">
        <v>75.46</v>
      </c>
      <c r="AD131" s="1" t="n">
        <v>2.54</v>
      </c>
      <c r="AE131" s="0" t="n">
        <v>8.63</v>
      </c>
    </row>
    <row r="132" customFormat="false" ht="15.5" hidden="false" customHeight="false" outlineLevel="0" collapsed="false">
      <c r="C132" s="1" t="s">
        <v>39</v>
      </c>
      <c r="D132" s="1" t="n">
        <v>109.94</v>
      </c>
      <c r="J132" s="1" t="e">
        <f aca="false">I132/E132</f>
        <v>#DIV/0!</v>
      </c>
      <c r="K132" s="1" t="e">
        <f aca="false">J132*H132</f>
        <v>#DIV/0!</v>
      </c>
      <c r="L132" s="1"/>
      <c r="M132" s="1"/>
      <c r="N132" s="1"/>
      <c r="V132" s="0" t="s">
        <v>354</v>
      </c>
      <c r="W132" s="0" t="s">
        <v>355</v>
      </c>
      <c r="X132" s="0" t="n">
        <v>93.45</v>
      </c>
      <c r="Y132" s="0" t="n">
        <v>12</v>
      </c>
      <c r="Z132" s="0" t="n">
        <v>20.24</v>
      </c>
      <c r="AA132" s="0" t="n">
        <v>10.1</v>
      </c>
      <c r="AB132" s="0" t="n">
        <v>13.78</v>
      </c>
      <c r="AC132" s="0" t="n">
        <v>79.2</v>
      </c>
      <c r="AD132" s="1" t="n">
        <v>2.09</v>
      </c>
      <c r="AE132" s="0" t="n">
        <v>8.18</v>
      </c>
    </row>
    <row r="133" customFormat="false" ht="15.5" hidden="false" customHeight="false" outlineLevel="0" collapsed="false">
      <c r="C133" s="1" t="s">
        <v>41</v>
      </c>
      <c r="D133" s="1" t="n">
        <v>94.27</v>
      </c>
      <c r="J133" s="1" t="e">
        <f aca="false">I133/E133</f>
        <v>#DIV/0!</v>
      </c>
      <c r="K133" s="1" t="e">
        <f aca="false">J133*H133</f>
        <v>#DIV/0!</v>
      </c>
      <c r="L133" s="1"/>
      <c r="M133" s="1"/>
      <c r="N133" s="1"/>
      <c r="W133" s="0" t="s">
        <v>277</v>
      </c>
      <c r="X133" s="0" t="n">
        <v>182.25</v>
      </c>
      <c r="Y133" s="0" t="n">
        <v>21</v>
      </c>
      <c r="Z133" s="0" t="n">
        <v>44.82</v>
      </c>
      <c r="AA133" s="0" t="n">
        <v>10.6</v>
      </c>
      <c r="AB133" s="0" t="n">
        <v>27.02</v>
      </c>
      <c r="AC133" s="0" t="n">
        <v>154.66</v>
      </c>
      <c r="AD133" s="0" t="n">
        <f aca="false">SUM(AD131:AD132)</f>
        <v>4.63</v>
      </c>
      <c r="AE133" s="0" t="n">
        <v>16.81</v>
      </c>
    </row>
    <row r="134" customFormat="false" ht="15.5" hidden="false" customHeight="false" outlineLevel="0" collapsed="false">
      <c r="C134" s="1" t="s">
        <v>43</v>
      </c>
      <c r="D134" s="1" t="n">
        <v>91.66</v>
      </c>
      <c r="J134" s="1" t="e">
        <f aca="false">I134/E134</f>
        <v>#DIV/0!</v>
      </c>
      <c r="K134" s="1" t="e">
        <f aca="false">J134*H134</f>
        <v>#DIV/0!</v>
      </c>
      <c r="L134" s="1"/>
      <c r="M134" s="1"/>
      <c r="N134" s="1"/>
      <c r="V134" s="0" t="s">
        <v>356</v>
      </c>
      <c r="W134" s="0" t="s">
        <v>278</v>
      </c>
      <c r="X134" s="0" t="n">
        <v>64.87</v>
      </c>
      <c r="Y134" s="0" t="n">
        <v>7</v>
      </c>
      <c r="Z134" s="0" t="n">
        <v>20.26</v>
      </c>
      <c r="AA134" s="0" t="n">
        <v>9.9</v>
      </c>
      <c r="AB134" s="0" t="n">
        <v>12.76</v>
      </c>
      <c r="AC134" s="0" t="n">
        <v>52.16</v>
      </c>
      <c r="AD134" s="1" t="n">
        <v>2.27</v>
      </c>
      <c r="AE134" s="0" t="n">
        <v>8.36</v>
      </c>
    </row>
    <row r="135" customFormat="false" ht="15.5" hidden="false" customHeight="false" outlineLevel="0" collapsed="false">
      <c r="C135" s="1" t="s">
        <v>45</v>
      </c>
      <c r="D135" s="1" t="n">
        <v>154.66</v>
      </c>
      <c r="J135" s="1" t="e">
        <f aca="false">I135/E135</f>
        <v>#DIV/0!</v>
      </c>
      <c r="K135" s="1" t="e">
        <f aca="false">J135*H135</f>
        <v>#DIV/0!</v>
      </c>
      <c r="L135" s="1"/>
      <c r="M135" s="1"/>
      <c r="N135" s="1"/>
      <c r="V135" s="0" t="s">
        <v>357</v>
      </c>
      <c r="W135" s="0" t="s">
        <v>358</v>
      </c>
      <c r="X135" s="0" t="n">
        <v>59.42</v>
      </c>
      <c r="Y135" s="0" t="n">
        <v>10</v>
      </c>
      <c r="Z135" s="0" t="n">
        <v>14.27</v>
      </c>
      <c r="AA135" s="0" t="n">
        <v>11.6</v>
      </c>
      <c r="AB135" s="0" t="n">
        <v>11.05</v>
      </c>
      <c r="AC135" s="0" t="n">
        <v>48.33</v>
      </c>
      <c r="AD135" s="1" t="n">
        <v>1.37</v>
      </c>
      <c r="AE135" s="0" t="n">
        <v>7.46</v>
      </c>
    </row>
    <row r="136" customFormat="false" ht="15.5" hidden="false" customHeight="false" outlineLevel="0" collapsed="false">
      <c r="C136" s="1" t="s">
        <v>47</v>
      </c>
      <c r="D136" s="1" t="n">
        <v>100.49</v>
      </c>
      <c r="J136" s="1" t="e">
        <f aca="false">I136/E136</f>
        <v>#DIV/0!</v>
      </c>
      <c r="K136" s="1" t="e">
        <f aca="false">J136*H136</f>
        <v>#DIV/0!</v>
      </c>
      <c r="L136" s="1"/>
      <c r="M136" s="1"/>
      <c r="N136" s="1"/>
      <c r="W136" s="0" t="s">
        <v>278</v>
      </c>
      <c r="X136" s="0" t="n">
        <v>124.29</v>
      </c>
      <c r="Y136" s="0" t="n">
        <v>17</v>
      </c>
      <c r="Z136" s="0" t="n">
        <v>34.53</v>
      </c>
      <c r="AA136" s="0" t="n">
        <v>10.75</v>
      </c>
      <c r="AB136" s="0" t="n">
        <v>23.81</v>
      </c>
      <c r="AC136" s="0" t="n">
        <v>100.49</v>
      </c>
      <c r="AD136" s="0" t="n">
        <f aca="false">SUM(AD134:AD135)</f>
        <v>3.64</v>
      </c>
      <c r="AE136" s="0" t="n">
        <v>15.82</v>
      </c>
    </row>
    <row r="137" customFormat="false" ht="15.5" hidden="false" customHeight="false" outlineLevel="0" collapsed="false">
      <c r="C137" s="1" t="s">
        <v>49</v>
      </c>
      <c r="D137" s="1" t="n">
        <v>114.49</v>
      </c>
      <c r="J137" s="1" t="e">
        <f aca="false">I137/E137</f>
        <v>#DIV/0!</v>
      </c>
      <c r="K137" s="1" t="e">
        <f aca="false">J137*H137</f>
        <v>#DIV/0!</v>
      </c>
      <c r="L137" s="1"/>
      <c r="M137" s="1"/>
      <c r="N137" s="1"/>
      <c r="V137" s="0" t="s">
        <v>359</v>
      </c>
      <c r="W137" s="0" t="s">
        <v>279</v>
      </c>
      <c r="X137" s="0" t="n">
        <v>48.57</v>
      </c>
      <c r="Y137" s="0" t="n">
        <v>6</v>
      </c>
      <c r="Z137" s="0" t="n">
        <v>14.5</v>
      </c>
      <c r="AA137" s="0" t="n">
        <v>9.9</v>
      </c>
      <c r="AB137" s="0" t="n">
        <v>12.98</v>
      </c>
      <c r="AC137" s="0" t="n">
        <v>35.48</v>
      </c>
      <c r="AD137" s="1" t="n">
        <v>1.69</v>
      </c>
      <c r="AE137" s="0" t="n">
        <v>7.78</v>
      </c>
    </row>
    <row r="138" customFormat="false" ht="15.5" hidden="false" customHeight="false" outlineLevel="0" collapsed="false">
      <c r="C138" s="1" t="s">
        <v>51</v>
      </c>
      <c r="D138" s="1" t="n">
        <v>48.69</v>
      </c>
      <c r="J138" s="1" t="e">
        <f aca="false">I138/E138</f>
        <v>#DIV/0!</v>
      </c>
      <c r="K138" s="1" t="e">
        <f aca="false">J138*H138</f>
        <v>#DIV/0!</v>
      </c>
      <c r="L138" s="1"/>
      <c r="M138" s="1"/>
      <c r="N138" s="1"/>
      <c r="V138" s="0" t="s">
        <v>360</v>
      </c>
      <c r="W138" s="0" t="s">
        <v>361</v>
      </c>
      <c r="X138" s="0" t="n">
        <v>93.9</v>
      </c>
      <c r="Y138" s="0" t="n">
        <v>11</v>
      </c>
      <c r="Z138" s="0" t="n">
        <v>21.46</v>
      </c>
      <c r="AA138" s="0" t="n">
        <v>10.5</v>
      </c>
      <c r="AB138" s="0" t="n">
        <v>14.9</v>
      </c>
      <c r="AC138" s="0" t="n">
        <v>79.01</v>
      </c>
      <c r="AD138" s="1" t="n">
        <v>2.07</v>
      </c>
      <c r="AE138" s="0" t="n">
        <v>8.16</v>
      </c>
    </row>
    <row r="139" customFormat="false" ht="15.5" hidden="false" customHeight="false" outlineLevel="0" collapsed="false">
      <c r="C139" s="1" t="s">
        <v>53</v>
      </c>
      <c r="D139" s="1" t="n">
        <v>103.54</v>
      </c>
      <c r="J139" s="1" t="e">
        <f aca="false">I139/E139</f>
        <v>#DIV/0!</v>
      </c>
      <c r="K139" s="1" t="e">
        <f aca="false">J139*H139</f>
        <v>#DIV/0!</v>
      </c>
      <c r="L139" s="1"/>
      <c r="M139" s="1"/>
      <c r="N139" s="1"/>
      <c r="W139" s="0" t="s">
        <v>279</v>
      </c>
      <c r="X139" s="0" t="n">
        <v>142.47</v>
      </c>
      <c r="Y139" s="0" t="n">
        <v>17</v>
      </c>
      <c r="Z139" s="0" t="n">
        <v>35.96</v>
      </c>
      <c r="AA139" s="0" t="n">
        <v>10.2</v>
      </c>
      <c r="AB139" s="0" t="n">
        <v>27.88</v>
      </c>
      <c r="AC139" s="0" t="n">
        <v>114.49</v>
      </c>
      <c r="AD139" s="0" t="n">
        <f aca="false">SUM(AD137:AD138)</f>
        <v>3.76</v>
      </c>
      <c r="AE139" s="0" t="n">
        <v>15.94</v>
      </c>
    </row>
    <row r="140" customFormat="false" ht="15.5" hidden="false" customHeight="false" outlineLevel="0" collapsed="false">
      <c r="C140" s="1" t="s">
        <v>55</v>
      </c>
      <c r="D140" s="1" t="n">
        <v>37.03</v>
      </c>
      <c r="J140" s="1" t="e">
        <f aca="false">I140/E140</f>
        <v>#DIV/0!</v>
      </c>
      <c r="K140" s="1" t="e">
        <f aca="false">J140*H140</f>
        <v>#DIV/0!</v>
      </c>
      <c r="L140" s="1"/>
      <c r="M140" s="1"/>
      <c r="N140" s="1"/>
      <c r="V140" s="0" t="s">
        <v>280</v>
      </c>
      <c r="W140" s="0" t="s">
        <v>281</v>
      </c>
      <c r="X140" s="0" t="n">
        <v>63.27</v>
      </c>
      <c r="Y140" s="0" t="n">
        <v>11</v>
      </c>
      <c r="Z140" s="0" t="n">
        <v>12.61</v>
      </c>
      <c r="AA140" s="0" t="n">
        <v>13.4</v>
      </c>
      <c r="AB140" s="0" t="n">
        <v>14.51</v>
      </c>
      <c r="AC140" s="0" t="n">
        <v>48.69</v>
      </c>
      <c r="AD140" s="1" t="n">
        <v>1.67</v>
      </c>
      <c r="AE140" s="0" t="n">
        <v>7.76</v>
      </c>
    </row>
    <row r="141" customFormat="false" ht="15.5" hidden="false" customHeight="false" outlineLevel="0" collapsed="false">
      <c r="C141" s="1" t="s">
        <v>57</v>
      </c>
      <c r="D141" s="1" t="n">
        <v>103.18</v>
      </c>
      <c r="J141" s="1" t="e">
        <f aca="false">I141/E141</f>
        <v>#DIV/0!</v>
      </c>
      <c r="K141" s="1" t="e">
        <f aca="false">J141*H141</f>
        <v>#DIV/0!</v>
      </c>
      <c r="L141" s="1"/>
      <c r="M141" s="1"/>
      <c r="N141" s="1"/>
      <c r="V141" s="0" t="s">
        <v>362</v>
      </c>
      <c r="W141" s="0" t="s">
        <v>282</v>
      </c>
      <c r="X141" s="0" t="n">
        <v>60.06</v>
      </c>
      <c r="Y141" s="0" t="n">
        <v>11</v>
      </c>
      <c r="Z141" s="0" t="n">
        <v>12.09</v>
      </c>
      <c r="AA141" s="0" t="n">
        <v>13.9</v>
      </c>
      <c r="AB141" s="0" t="n">
        <v>13.55</v>
      </c>
      <c r="AC141" s="0" t="n">
        <v>46.47</v>
      </c>
      <c r="AD141" s="1" t="n">
        <v>1.45</v>
      </c>
      <c r="AE141" s="0" t="n">
        <v>7.54</v>
      </c>
    </row>
    <row r="142" customFormat="false" ht="15.5" hidden="false" customHeight="false" outlineLevel="0" collapsed="false">
      <c r="C142" s="1" t="s">
        <v>59</v>
      </c>
      <c r="D142" s="1" t="n">
        <v>70.19</v>
      </c>
      <c r="J142" s="1" t="e">
        <f aca="false">I142/E142</f>
        <v>#DIV/0!</v>
      </c>
      <c r="K142" s="1" t="e">
        <f aca="false">J142*H142</f>
        <v>#DIV/0!</v>
      </c>
      <c r="L142" s="1"/>
      <c r="M142" s="1"/>
      <c r="N142" s="1"/>
      <c r="V142" s="0" t="s">
        <v>363</v>
      </c>
      <c r="W142" s="0" t="s">
        <v>364</v>
      </c>
      <c r="X142" s="0" t="n">
        <v>75.63</v>
      </c>
      <c r="Y142" s="0" t="n">
        <v>13</v>
      </c>
      <c r="Z142" s="0" t="n">
        <v>13.22</v>
      </c>
      <c r="AA142" s="0" t="n">
        <v>12.5</v>
      </c>
      <c r="AB142" s="0" t="n">
        <v>18.55</v>
      </c>
      <c r="AC142" s="0" t="n">
        <v>57.07</v>
      </c>
      <c r="AD142" s="1" t="n">
        <v>1.67</v>
      </c>
      <c r="AE142" s="0" t="n">
        <v>7.76</v>
      </c>
    </row>
    <row r="143" customFormat="false" ht="15.5" hidden="false" customHeight="false" outlineLevel="0" collapsed="false">
      <c r="C143" s="1" t="s">
        <v>61</v>
      </c>
      <c r="D143" s="1" t="n">
        <v>62.11</v>
      </c>
      <c r="J143" s="1" t="e">
        <f aca="false">I143/E143</f>
        <v>#DIV/0!</v>
      </c>
      <c r="K143" s="1" t="e">
        <f aca="false">J143*H143</f>
        <v>#DIV/0!</v>
      </c>
      <c r="L143" s="1"/>
      <c r="M143" s="1"/>
      <c r="N143" s="1"/>
      <c r="W143" s="0" t="s">
        <v>282</v>
      </c>
      <c r="X143" s="0" t="n">
        <v>135.69</v>
      </c>
      <c r="Y143" s="0" t="n">
        <v>24</v>
      </c>
      <c r="Z143" s="0" t="n">
        <v>25.31</v>
      </c>
      <c r="AA143" s="0" t="n">
        <v>13.2</v>
      </c>
      <c r="AB143" s="0" t="n">
        <v>32.1</v>
      </c>
      <c r="AC143" s="0" t="n">
        <v>103.54</v>
      </c>
      <c r="AD143" s="0" t="n">
        <f aca="false">SUM(AD140:AD142)</f>
        <v>4.79</v>
      </c>
      <c r="AE143" s="0" t="n">
        <v>15.3</v>
      </c>
    </row>
    <row r="144" customFormat="false" ht="15.5" hidden="false" customHeight="false" outlineLevel="0" collapsed="false">
      <c r="C144" s="1" t="s">
        <v>63</v>
      </c>
      <c r="D144" s="1" t="n">
        <v>65.17</v>
      </c>
      <c r="J144" s="1" t="e">
        <f aca="false">I144/E144</f>
        <v>#DIV/0!</v>
      </c>
      <c r="K144" s="1" t="e">
        <f aca="false">J144*H144</f>
        <v>#DIV/0!</v>
      </c>
      <c r="L144" s="1"/>
      <c r="M144" s="1"/>
      <c r="N144" s="1"/>
      <c r="V144" s="0" t="s">
        <v>283</v>
      </c>
      <c r="W144" s="0" t="s">
        <v>284</v>
      </c>
      <c r="X144" s="0" t="n">
        <v>47.62</v>
      </c>
      <c r="Y144" s="0" t="n">
        <v>6</v>
      </c>
      <c r="Z144" s="0" t="n">
        <v>19.2</v>
      </c>
      <c r="AA144" s="0" t="n">
        <v>9.7</v>
      </c>
      <c r="AB144" s="0" t="n">
        <v>10.57</v>
      </c>
      <c r="AC144" s="0" t="n">
        <v>37.03</v>
      </c>
      <c r="AD144" s="1" t="n">
        <v>2.16</v>
      </c>
      <c r="AE144" s="0" t="n">
        <v>8.25</v>
      </c>
    </row>
    <row r="145" customFormat="false" ht="15.5" hidden="false" customHeight="false" outlineLevel="0" collapsed="false">
      <c r="C145" s="1" t="s">
        <v>65</v>
      </c>
      <c r="D145" s="1" t="n">
        <v>62.13</v>
      </c>
      <c r="J145" s="1" t="e">
        <f aca="false">I145/E145</f>
        <v>#DIV/0!</v>
      </c>
      <c r="K145" s="1" t="e">
        <f aca="false">J145*H145</f>
        <v>#DIV/0!</v>
      </c>
      <c r="L145" s="1"/>
      <c r="M145" s="1"/>
      <c r="N145" s="1"/>
      <c r="V145" s="0" t="s">
        <v>365</v>
      </c>
      <c r="W145" s="0" t="s">
        <v>285</v>
      </c>
      <c r="X145" s="0" t="n">
        <v>70.74</v>
      </c>
      <c r="Y145" s="0" t="n">
        <v>7</v>
      </c>
      <c r="Z145" s="0" t="n">
        <v>25.98</v>
      </c>
      <c r="AA145" s="0" t="n">
        <v>10.6</v>
      </c>
      <c r="AB145" s="0" t="n">
        <v>11.81</v>
      </c>
      <c r="AC145" s="0" t="n">
        <v>58.88</v>
      </c>
      <c r="AD145" s="1" t="n">
        <v>3.11</v>
      </c>
      <c r="AE145" s="0" t="n">
        <v>9.2</v>
      </c>
    </row>
    <row r="146" customFormat="false" ht="15.5" hidden="false" customHeight="false" outlineLevel="0" collapsed="false">
      <c r="C146" s="1" t="s">
        <v>67</v>
      </c>
      <c r="D146" s="1" t="n">
        <v>127.43</v>
      </c>
      <c r="J146" s="1" t="e">
        <f aca="false">I146/E146</f>
        <v>#DIV/0!</v>
      </c>
      <c r="K146" s="1" t="e">
        <f aca="false">J146*H146</f>
        <v>#DIV/0!</v>
      </c>
      <c r="L146" s="1"/>
      <c r="M146" s="1"/>
      <c r="N146" s="1"/>
      <c r="V146" s="0" t="s">
        <v>366</v>
      </c>
      <c r="W146" s="0" t="s">
        <v>367</v>
      </c>
      <c r="X146" s="0" t="n">
        <v>54.23</v>
      </c>
      <c r="Y146" s="0" t="n">
        <v>6</v>
      </c>
      <c r="Z146" s="0" t="n">
        <v>23.42</v>
      </c>
      <c r="AA146" s="0" t="n">
        <v>10.8</v>
      </c>
      <c r="AB146" s="0" t="n">
        <v>13.45</v>
      </c>
      <c r="AC146" s="0" t="n">
        <v>44.3</v>
      </c>
      <c r="AD146" s="1" t="n">
        <v>3.07</v>
      </c>
      <c r="AE146" s="0" t="n">
        <v>9.16</v>
      </c>
    </row>
    <row r="147" customFormat="false" ht="15.5" hidden="false" customHeight="false" outlineLevel="0" collapsed="false">
      <c r="C147" s="1" t="s">
        <v>69</v>
      </c>
      <c r="D147" s="1" t="n">
        <v>124.86</v>
      </c>
      <c r="J147" s="1" t="e">
        <f aca="false">I147/E147</f>
        <v>#DIV/0!</v>
      </c>
      <c r="K147" s="1" t="e">
        <f aca="false">J147*H147</f>
        <v>#DIV/0!</v>
      </c>
      <c r="L147" s="1"/>
      <c r="M147" s="1"/>
      <c r="N147" s="1"/>
      <c r="W147" s="0" t="s">
        <v>285</v>
      </c>
      <c r="X147" s="0" t="n">
        <v>124.97</v>
      </c>
      <c r="Y147" s="0" t="n">
        <v>13</v>
      </c>
      <c r="Z147" s="0" t="n">
        <v>49.4</v>
      </c>
      <c r="AA147" s="0" t="n">
        <v>10.7</v>
      </c>
      <c r="AB147" s="0" t="n">
        <v>25.26</v>
      </c>
      <c r="AC147" s="0" t="n">
        <v>103.18</v>
      </c>
      <c r="AD147" s="0" t="n">
        <f aca="false">SUM(AD145:AD146)</f>
        <v>6.18</v>
      </c>
      <c r="AE147" s="0" t="n">
        <v>18.36</v>
      </c>
    </row>
    <row r="148" customFormat="false" ht="15.5" hidden="false" customHeight="false" outlineLevel="0" collapsed="false">
      <c r="C148" s="1" t="s">
        <v>71</v>
      </c>
      <c r="D148" s="1" t="n">
        <v>113.1</v>
      </c>
      <c r="J148" s="1" t="e">
        <f aca="false">I148/E148</f>
        <v>#DIV/0!</v>
      </c>
      <c r="K148" s="1" t="e">
        <f aca="false">J148*H148</f>
        <v>#DIV/0!</v>
      </c>
      <c r="L148" s="1"/>
      <c r="M148" s="1"/>
      <c r="N148" s="1"/>
      <c r="V148" s="0" t="s">
        <v>286</v>
      </c>
      <c r="W148" s="0" t="s">
        <v>59</v>
      </c>
      <c r="X148" s="0" t="n">
        <v>81.67</v>
      </c>
      <c r="Y148" s="0" t="n">
        <v>9</v>
      </c>
      <c r="Z148" s="0" t="n">
        <v>23.94</v>
      </c>
      <c r="AA148" s="0" t="n">
        <v>9.6</v>
      </c>
      <c r="AB148" s="0" t="n">
        <v>11.87</v>
      </c>
      <c r="AC148" s="0" t="n">
        <v>70.19</v>
      </c>
      <c r="AD148" s="1" t="n">
        <v>2.42</v>
      </c>
      <c r="AE148" s="0" t="n">
        <v>8.51</v>
      </c>
    </row>
    <row r="149" customFormat="false" ht="15.5" hidden="false" customHeight="false" outlineLevel="0" collapsed="false">
      <c r="C149" s="1" t="s">
        <v>73</v>
      </c>
      <c r="D149" s="1" t="n">
        <v>93.64</v>
      </c>
      <c r="J149" s="1" t="e">
        <f aca="false">I149/E149</f>
        <v>#DIV/0!</v>
      </c>
      <c r="K149" s="1" t="e">
        <f aca="false">J149*H149</f>
        <v>#DIV/0!</v>
      </c>
      <c r="L149" s="1"/>
      <c r="M149" s="1"/>
      <c r="N149" s="1"/>
      <c r="V149" s="0" t="s">
        <v>287</v>
      </c>
      <c r="W149" s="0" t="s">
        <v>288</v>
      </c>
      <c r="X149" s="0" t="n">
        <v>72.39</v>
      </c>
      <c r="Y149" s="0" t="n">
        <v>8</v>
      </c>
      <c r="Z149" s="0" t="n">
        <v>24.84</v>
      </c>
      <c r="AA149" s="0" t="n">
        <v>10</v>
      </c>
      <c r="AB149" s="0" t="n">
        <v>10.34</v>
      </c>
      <c r="AC149" s="0" t="n">
        <v>62.11</v>
      </c>
      <c r="AD149" s="1" t="n">
        <v>2.53</v>
      </c>
      <c r="AE149" s="0" t="n">
        <v>8.62</v>
      </c>
    </row>
    <row r="150" customFormat="false" ht="15.5" hidden="false" customHeight="false" outlineLevel="0" collapsed="false">
      <c r="C150" s="1" t="s">
        <v>75</v>
      </c>
      <c r="D150" s="1" t="n">
        <v>187.71</v>
      </c>
      <c r="J150" s="1" t="e">
        <f aca="false">I150/E150</f>
        <v>#DIV/0!</v>
      </c>
      <c r="K150" s="1" t="e">
        <f aca="false">J150*H150</f>
        <v>#DIV/0!</v>
      </c>
      <c r="L150" s="1"/>
      <c r="M150" s="1"/>
      <c r="N150" s="1"/>
      <c r="V150" s="0" t="s">
        <v>289</v>
      </c>
      <c r="W150" s="0" t="s">
        <v>290</v>
      </c>
      <c r="X150" s="0" t="n">
        <v>77.97</v>
      </c>
      <c r="Y150" s="0" t="n">
        <v>11</v>
      </c>
      <c r="Z150" s="0" t="n">
        <v>16.1</v>
      </c>
      <c r="AA150" s="0" t="n">
        <v>12.3</v>
      </c>
      <c r="AB150" s="0" t="n">
        <v>10.32</v>
      </c>
      <c r="AC150" s="0" t="n">
        <v>65.17</v>
      </c>
      <c r="AD150" s="1" t="n">
        <v>2.08</v>
      </c>
      <c r="AE150" s="0" t="n">
        <v>8.17</v>
      </c>
    </row>
    <row r="151" customFormat="false" ht="15.5" hidden="false" customHeight="false" outlineLevel="0" collapsed="false">
      <c r="C151" s="1" t="s">
        <v>77</v>
      </c>
      <c r="D151" s="1" t="n">
        <v>78.91</v>
      </c>
      <c r="J151" s="1" t="e">
        <f aca="false">I151/E151</f>
        <v>#DIV/0!</v>
      </c>
      <c r="K151" s="1" t="e">
        <f aca="false">J151*H151</f>
        <v>#DIV/0!</v>
      </c>
      <c r="L151" s="1"/>
      <c r="M151" s="1"/>
      <c r="N151" s="1"/>
      <c r="V151" s="0" t="s">
        <v>291</v>
      </c>
      <c r="W151" s="0" t="s">
        <v>292</v>
      </c>
      <c r="X151" s="0" t="n">
        <v>75.01</v>
      </c>
      <c r="Y151" s="0" t="n">
        <v>9</v>
      </c>
      <c r="Z151" s="0" t="n">
        <v>21.91</v>
      </c>
      <c r="AA151" s="0" t="n">
        <v>10.4</v>
      </c>
      <c r="AB151" s="0" t="n">
        <v>12.86</v>
      </c>
      <c r="AC151" s="0" t="n">
        <v>62.13</v>
      </c>
      <c r="AD151" s="1" t="n">
        <v>2.4</v>
      </c>
      <c r="AE151" s="0" t="n">
        <v>8.49</v>
      </c>
    </row>
    <row r="152" customFormat="false" ht="15.5" hidden="false" customHeight="false" outlineLevel="0" collapsed="false">
      <c r="C152" s="1" t="s">
        <v>79</v>
      </c>
      <c r="D152" s="1" t="n">
        <v>85.73</v>
      </c>
      <c r="J152" s="1" t="e">
        <f aca="false">I152/E152</f>
        <v>#DIV/0!</v>
      </c>
      <c r="K152" s="1" t="e">
        <f aca="false">J152*H152</f>
        <v>#DIV/0!</v>
      </c>
      <c r="L152" s="1"/>
      <c r="M152" s="1"/>
      <c r="N152" s="1"/>
      <c r="V152" s="0" t="s">
        <v>368</v>
      </c>
      <c r="W152" s="0" t="s">
        <v>293</v>
      </c>
      <c r="X152" s="0" t="n">
        <v>103.37</v>
      </c>
      <c r="Y152" s="0" t="n">
        <v>10</v>
      </c>
      <c r="Z152" s="0" t="n">
        <v>29.09</v>
      </c>
      <c r="AA152" s="0" t="n">
        <v>12.2</v>
      </c>
      <c r="AB152" s="0" t="n">
        <v>14.91</v>
      </c>
      <c r="AC152" s="0" t="n">
        <v>88.41</v>
      </c>
      <c r="AD152" s="1" t="n">
        <v>3.53</v>
      </c>
      <c r="AE152" s="0" t="n">
        <v>9.62</v>
      </c>
    </row>
    <row r="153" customFormat="false" ht="15.5" hidden="false" customHeight="false" outlineLevel="0" collapsed="false">
      <c r="C153" s="1" t="s">
        <v>81</v>
      </c>
      <c r="D153" s="1" t="n">
        <v>94.9</v>
      </c>
      <c r="J153" s="1" t="e">
        <f aca="false">I153/E153</f>
        <v>#DIV/0!</v>
      </c>
      <c r="K153" s="1" t="e">
        <f aca="false">J153*H153</f>
        <v>#DIV/0!</v>
      </c>
      <c r="L153" s="1"/>
      <c r="M153" s="1"/>
      <c r="N153" s="1"/>
      <c r="V153" s="0" t="s">
        <v>369</v>
      </c>
      <c r="W153" s="0" t="s">
        <v>370</v>
      </c>
      <c r="X153" s="0" t="n">
        <v>50.5</v>
      </c>
      <c r="Y153" s="0" t="n">
        <v>5</v>
      </c>
      <c r="Z153" s="0" t="n">
        <v>23.8</v>
      </c>
      <c r="AA153" s="0" t="n">
        <v>10.4</v>
      </c>
      <c r="AB153" s="0" t="n">
        <v>11.46</v>
      </c>
      <c r="AC153" s="0" t="n">
        <v>39.02</v>
      </c>
      <c r="AD153" s="1" t="n">
        <v>2.68</v>
      </c>
      <c r="AE153" s="0" t="n">
        <v>8.77</v>
      </c>
    </row>
    <row r="154" customFormat="false" ht="15.5" hidden="false" customHeight="false" outlineLevel="0" collapsed="false">
      <c r="C154" s="1" t="s">
        <v>83</v>
      </c>
      <c r="D154" s="1" t="n">
        <v>236.64</v>
      </c>
      <c r="J154" s="1" t="e">
        <f aca="false">I154/E154</f>
        <v>#DIV/0!</v>
      </c>
      <c r="K154" s="1" t="e">
        <f aca="false">J154*H154</f>
        <v>#DIV/0!</v>
      </c>
      <c r="L154" s="1"/>
      <c r="M154" s="1"/>
      <c r="N154" s="1"/>
      <c r="W154" s="0" t="s">
        <v>293</v>
      </c>
      <c r="X154" s="0" t="n">
        <v>153.87</v>
      </c>
      <c r="Y154" s="0" t="n">
        <v>15</v>
      </c>
      <c r="Z154" s="0" t="n">
        <v>52.89</v>
      </c>
      <c r="AA154" s="0" t="n">
        <v>11.3</v>
      </c>
      <c r="AB154" s="0" t="n">
        <v>26.37</v>
      </c>
      <c r="AC154" s="0" t="n">
        <v>127.43</v>
      </c>
      <c r="AD154" s="0" t="n">
        <f aca="false">SUM(AD152:AD153)</f>
        <v>6.21</v>
      </c>
      <c r="AE154" s="0" t="n">
        <v>18.39</v>
      </c>
    </row>
    <row r="155" customFormat="false" ht="15.5" hidden="false" customHeight="false" outlineLevel="0" collapsed="false">
      <c r="C155" s="1" t="s">
        <v>85</v>
      </c>
      <c r="D155" s="1" t="n">
        <v>248.78</v>
      </c>
      <c r="J155" s="1" t="e">
        <f aca="false">I155/E155</f>
        <v>#DIV/0!</v>
      </c>
      <c r="K155" s="1" t="e">
        <f aca="false">J155*H155</f>
        <v>#DIV/0!</v>
      </c>
      <c r="L155" s="1"/>
      <c r="M155" s="1"/>
      <c r="N155" s="1"/>
      <c r="V155" s="0" t="s">
        <v>371</v>
      </c>
      <c r="W155" s="0" t="s">
        <v>294</v>
      </c>
      <c r="X155" s="0" t="n">
        <v>61.94</v>
      </c>
      <c r="Y155" s="0" t="n">
        <v>6</v>
      </c>
      <c r="Z155" s="0" t="n">
        <v>29.29</v>
      </c>
      <c r="AA155" s="0" t="n">
        <v>11.2</v>
      </c>
      <c r="AB155" s="0" t="n">
        <v>9.43</v>
      </c>
      <c r="AC155" s="0" t="n">
        <v>52.48</v>
      </c>
      <c r="AD155" s="1" t="n">
        <v>2.99</v>
      </c>
      <c r="AE155" s="0" t="n">
        <v>9.08</v>
      </c>
    </row>
    <row r="156" customFormat="false" ht="15.5" hidden="false" customHeight="false" outlineLevel="0" collapsed="false">
      <c r="C156" s="1" t="s">
        <v>87</v>
      </c>
      <c r="D156" s="1" t="n">
        <v>70.46</v>
      </c>
      <c r="J156" s="1" t="e">
        <f aca="false">I156/E156</f>
        <v>#DIV/0!</v>
      </c>
      <c r="K156" s="1" t="e">
        <f aca="false">J156*H156</f>
        <v>#DIV/0!</v>
      </c>
      <c r="L156" s="1"/>
      <c r="M156" s="1"/>
      <c r="N156" s="1"/>
      <c r="V156" s="0" t="s">
        <v>372</v>
      </c>
      <c r="W156" s="0" t="s">
        <v>373</v>
      </c>
      <c r="X156" s="0" t="n">
        <v>86.34</v>
      </c>
      <c r="Y156" s="0" t="n">
        <v>8</v>
      </c>
      <c r="Z156" s="0" t="n">
        <v>22.61</v>
      </c>
      <c r="AA156" s="0" t="n">
        <v>10.9</v>
      </c>
      <c r="AB156" s="0" t="n">
        <v>13.94</v>
      </c>
      <c r="AC156" s="0" t="n">
        <v>72.38</v>
      </c>
      <c r="AD156" s="1" t="n">
        <v>2.72</v>
      </c>
      <c r="AE156" s="0" t="n">
        <v>8.81</v>
      </c>
    </row>
    <row r="157" customFormat="false" ht="15.5" hidden="false" customHeight="false" outlineLevel="0" collapsed="false">
      <c r="C157" s="1" t="s">
        <v>89</v>
      </c>
      <c r="D157" s="1" t="n">
        <v>54.06</v>
      </c>
      <c r="J157" s="1" t="e">
        <f aca="false">I157/E157</f>
        <v>#DIV/0!</v>
      </c>
      <c r="K157" s="1" t="e">
        <f aca="false">J157*H157</f>
        <v>#DIV/0!</v>
      </c>
      <c r="L157" s="1"/>
      <c r="M157" s="1"/>
      <c r="N157" s="1"/>
      <c r="W157" s="0" t="s">
        <v>294</v>
      </c>
      <c r="X157" s="0" t="n">
        <v>148.28</v>
      </c>
      <c r="Y157" s="0" t="n">
        <v>14</v>
      </c>
      <c r="Z157" s="0" t="n">
        <v>51.9</v>
      </c>
      <c r="AA157" s="0" t="n">
        <v>11.05</v>
      </c>
      <c r="AB157" s="0" t="n">
        <v>23.37</v>
      </c>
      <c r="AC157" s="0" t="n">
        <v>124.86</v>
      </c>
      <c r="AD157" s="0" t="n">
        <f aca="false">SUM(AD155:AD156)</f>
        <v>5.71</v>
      </c>
      <c r="AE157" s="0" t="n">
        <v>17.89</v>
      </c>
    </row>
    <row r="158" customFormat="false" ht="15.5" hidden="false" customHeight="false" outlineLevel="0" collapsed="false">
      <c r="C158" s="1" t="s">
        <v>91</v>
      </c>
      <c r="D158" s="1" t="n">
        <v>88.64</v>
      </c>
      <c r="J158" s="1" t="e">
        <f aca="false">I158/E158</f>
        <v>#DIV/0!</v>
      </c>
      <c r="K158" s="1" t="e">
        <f aca="false">J158*H158</f>
        <v>#DIV/0!</v>
      </c>
      <c r="L158" s="1"/>
      <c r="M158" s="1"/>
      <c r="N158" s="1"/>
      <c r="V158" s="0" t="s">
        <v>374</v>
      </c>
      <c r="W158" s="0" t="s">
        <v>295</v>
      </c>
      <c r="X158" s="0" t="n">
        <v>56.64</v>
      </c>
      <c r="Y158" s="0" t="n">
        <v>5</v>
      </c>
      <c r="Z158" s="0" t="n">
        <v>26.33</v>
      </c>
      <c r="AA158" s="0" t="n">
        <v>10.4</v>
      </c>
      <c r="AB158" s="0" t="n">
        <v>10.39</v>
      </c>
      <c r="AC158" s="0" t="n">
        <v>46.22</v>
      </c>
      <c r="AD158" s="1" t="n">
        <v>2.62</v>
      </c>
      <c r="AE158" s="0" t="n">
        <v>8.71</v>
      </c>
      <c r="AF158" s="0" t="s">
        <v>375</v>
      </c>
    </row>
    <row r="159" customFormat="false" ht="15.5" hidden="false" customHeight="false" outlineLevel="0" collapsed="false">
      <c r="C159" s="1" t="s">
        <v>93</v>
      </c>
      <c r="D159" s="1" t="n">
        <v>34.45</v>
      </c>
      <c r="J159" s="1" t="e">
        <f aca="false">I159/E159</f>
        <v>#DIV/0!</v>
      </c>
      <c r="K159" s="1" t="e">
        <f aca="false">J159*H159</f>
        <v>#DIV/0!</v>
      </c>
      <c r="L159" s="1"/>
      <c r="M159" s="1"/>
      <c r="N159" s="1"/>
      <c r="V159" s="0" t="s">
        <v>376</v>
      </c>
      <c r="W159" s="0" t="s">
        <v>377</v>
      </c>
      <c r="X159" s="0" t="n">
        <v>75.46</v>
      </c>
      <c r="Y159" s="0" t="n">
        <v>6</v>
      </c>
      <c r="Z159" s="0" t="n">
        <v>32.96</v>
      </c>
      <c r="AA159" s="0" t="n">
        <v>10.2</v>
      </c>
      <c r="AB159" s="0" t="n">
        <v>8.53</v>
      </c>
      <c r="AC159" s="0" t="n">
        <v>66.88</v>
      </c>
      <c r="AD159" s="1" t="n">
        <v>3.7</v>
      </c>
      <c r="AE159" s="0" t="n">
        <v>9.79</v>
      </c>
      <c r="AF159" s="0" t="s">
        <v>378</v>
      </c>
    </row>
    <row r="160" customFormat="false" ht="15.5" hidden="false" customHeight="false" outlineLevel="0" collapsed="false">
      <c r="C160" s="1" t="s">
        <v>95</v>
      </c>
      <c r="D160" s="1" t="n">
        <v>262.59</v>
      </c>
      <c r="J160" s="1" t="e">
        <f aca="false">I160/E160</f>
        <v>#DIV/0!</v>
      </c>
      <c r="K160" s="1" t="e">
        <f aca="false">J160*H160</f>
        <v>#DIV/0!</v>
      </c>
      <c r="L160" s="1"/>
      <c r="M160" s="1"/>
      <c r="N160" s="1"/>
      <c r="W160" s="0" t="s">
        <v>295</v>
      </c>
      <c r="X160" s="0" t="n">
        <v>132.1</v>
      </c>
      <c r="Y160" s="0" t="n">
        <v>11</v>
      </c>
      <c r="Z160" s="0" t="n">
        <v>59.29</v>
      </c>
      <c r="AA160" s="0" t="n">
        <v>10.3</v>
      </c>
      <c r="AB160" s="0" t="n">
        <v>18.92</v>
      </c>
      <c r="AC160" s="0" t="n">
        <v>113.1</v>
      </c>
      <c r="AD160" s="0" t="n">
        <f aca="false">SUM(AD158:AD159)</f>
        <v>6.32</v>
      </c>
      <c r="AE160" s="0" t="n">
        <v>18.5</v>
      </c>
    </row>
    <row r="161" customFormat="false" ht="15.5" hidden="false" customHeight="false" outlineLevel="0" collapsed="false">
      <c r="C161" s="1" t="s">
        <v>97</v>
      </c>
      <c r="D161" s="1" t="n">
        <v>147.31</v>
      </c>
      <c r="J161" s="1" t="e">
        <f aca="false">I161/E161</f>
        <v>#DIV/0!</v>
      </c>
      <c r="K161" s="1" t="e">
        <f aca="false">J161*H161</f>
        <v>#DIV/0!</v>
      </c>
      <c r="L161" s="1"/>
      <c r="M161" s="1"/>
      <c r="N161" s="1"/>
      <c r="V161" s="0" t="s">
        <v>379</v>
      </c>
      <c r="W161" s="0" t="s">
        <v>296</v>
      </c>
      <c r="X161" s="0" t="n">
        <v>41.49</v>
      </c>
      <c r="Y161" s="0" t="n">
        <v>6</v>
      </c>
      <c r="Z161" s="0" t="n">
        <v>14.78</v>
      </c>
      <c r="AA161" s="0" t="n">
        <v>10.4</v>
      </c>
      <c r="AB161" s="0" t="n">
        <v>8.35</v>
      </c>
      <c r="AC161" s="0" t="n">
        <v>33.12</v>
      </c>
      <c r="AD161" s="1" t="n">
        <v>1.54</v>
      </c>
      <c r="AE161" s="0" t="n">
        <v>7.63</v>
      </c>
    </row>
    <row r="162" customFormat="false" ht="15.5" hidden="false" customHeight="false" outlineLevel="0" collapsed="false">
      <c r="C162" s="1" t="s">
        <v>99</v>
      </c>
      <c r="D162" s="1" t="n">
        <v>202.81</v>
      </c>
      <c r="J162" s="1" t="e">
        <f aca="false">I162/E162</f>
        <v>#DIV/0!</v>
      </c>
      <c r="K162" s="1" t="e">
        <f aca="false">J162*H162</f>
        <v>#DIV/0!</v>
      </c>
      <c r="L162" s="1"/>
      <c r="M162" s="1"/>
      <c r="N162" s="1"/>
      <c r="V162" s="0" t="s">
        <v>380</v>
      </c>
      <c r="W162" s="0" t="s">
        <v>381</v>
      </c>
      <c r="X162" s="0" t="n">
        <v>73.43</v>
      </c>
      <c r="Y162" s="0" t="n">
        <v>9</v>
      </c>
      <c r="Z162" s="0" t="n">
        <v>17.05</v>
      </c>
      <c r="AA162" s="0" t="n">
        <v>10.4</v>
      </c>
      <c r="AB162" s="0" t="n">
        <v>12.95</v>
      </c>
      <c r="AC162" s="0" t="n">
        <v>60.52</v>
      </c>
      <c r="AD162" s="1" t="n">
        <v>1.95</v>
      </c>
      <c r="AE162" s="0" t="n">
        <v>8.04</v>
      </c>
    </row>
    <row r="163" customFormat="false" ht="15.5" hidden="false" customHeight="false" outlineLevel="0" collapsed="false">
      <c r="C163" s="1" t="s">
        <v>101</v>
      </c>
      <c r="D163" s="1" t="n">
        <v>81.92</v>
      </c>
      <c r="J163" s="1" t="e">
        <f aca="false">I163/E163</f>
        <v>#DIV/0!</v>
      </c>
      <c r="K163" s="1" t="e">
        <f aca="false">J163*H163</f>
        <v>#DIV/0!</v>
      </c>
      <c r="L163" s="1"/>
      <c r="M163" s="1"/>
      <c r="N163" s="1"/>
      <c r="W163" s="0" t="s">
        <v>296</v>
      </c>
      <c r="X163" s="0" t="n">
        <v>114.92</v>
      </c>
      <c r="Y163" s="0" t="n">
        <v>15</v>
      </c>
      <c r="Z163" s="0" t="n">
        <v>31.83</v>
      </c>
      <c r="AA163" s="0" t="n">
        <v>10.4</v>
      </c>
      <c r="AB163" s="0" t="n">
        <v>21.3</v>
      </c>
      <c r="AC163" s="0" t="n">
        <v>93.64</v>
      </c>
      <c r="AD163" s="0" t="n">
        <f aca="false">SUM(AD161:AD162)</f>
        <v>3.49</v>
      </c>
      <c r="AE163" s="0" t="n">
        <v>15.67</v>
      </c>
    </row>
    <row r="164" customFormat="false" ht="15.5" hidden="false" customHeight="false" outlineLevel="0" collapsed="false">
      <c r="C164" s="1" t="s">
        <v>103</v>
      </c>
      <c r="D164" s="1" t="n">
        <v>70.3</v>
      </c>
      <c r="J164" s="1" t="e">
        <f aca="false">I164/E164</f>
        <v>#DIV/0!</v>
      </c>
      <c r="K164" s="1" t="e">
        <f aca="false">J164*H164</f>
        <v>#DIV/0!</v>
      </c>
      <c r="L164" s="1"/>
      <c r="M164" s="1"/>
      <c r="N164" s="1"/>
      <c r="V164" s="0" t="s">
        <v>382</v>
      </c>
      <c r="W164" s="0" t="s">
        <v>297</v>
      </c>
      <c r="X164" s="0" t="n">
        <v>123.99</v>
      </c>
      <c r="Y164" s="0" t="n">
        <v>12</v>
      </c>
      <c r="Z164" s="0" t="n">
        <v>23.69</v>
      </c>
      <c r="AA164" s="0" t="n">
        <v>10.7</v>
      </c>
      <c r="AB164" s="0" t="n">
        <v>15.44</v>
      </c>
      <c r="AC164" s="0" t="n">
        <v>108.57</v>
      </c>
      <c r="AD164" s="1" t="n">
        <v>2.57</v>
      </c>
      <c r="AE164" s="0" t="n">
        <v>8.66</v>
      </c>
    </row>
    <row r="165" customFormat="false" ht="15.5" hidden="false" customHeight="false" outlineLevel="0" collapsed="false">
      <c r="C165" s="1" t="s">
        <v>105</v>
      </c>
      <c r="D165" s="1" t="n">
        <v>52.28</v>
      </c>
      <c r="J165" s="1" t="e">
        <f aca="false">I165/E165</f>
        <v>#DIV/0!</v>
      </c>
      <c r="K165" s="1" t="e">
        <f aca="false">J165*H165</f>
        <v>#DIV/0!</v>
      </c>
      <c r="L165" s="1"/>
      <c r="M165" s="1"/>
      <c r="N165" s="1"/>
      <c r="V165" s="0" t="s">
        <v>383</v>
      </c>
      <c r="W165" s="0" t="s">
        <v>384</v>
      </c>
      <c r="X165" s="0" t="n">
        <v>91.14</v>
      </c>
      <c r="Y165" s="0" t="n">
        <v>12</v>
      </c>
      <c r="Z165" s="0" t="n">
        <v>20.7</v>
      </c>
      <c r="AA165" s="0" t="n">
        <v>11</v>
      </c>
      <c r="AB165" s="0" t="n">
        <v>11.96</v>
      </c>
      <c r="AC165" s="0" t="n">
        <v>79.14</v>
      </c>
      <c r="AD165" s="1" t="n">
        <v>2.14</v>
      </c>
      <c r="AE165" s="0" t="n">
        <v>8.23</v>
      </c>
      <c r="AF165" s="0" t="s">
        <v>385</v>
      </c>
    </row>
    <row r="166" customFormat="false" ht="15.5" hidden="false" customHeight="false" outlineLevel="0" collapsed="false">
      <c r="C166" s="1" t="s">
        <v>107</v>
      </c>
      <c r="D166" s="1" t="n">
        <v>155.12</v>
      </c>
      <c r="J166" s="1" t="e">
        <f aca="false">I166/E166</f>
        <v>#DIV/0!</v>
      </c>
      <c r="K166" s="1" t="e">
        <f aca="false">J166*H166</f>
        <v>#DIV/0!</v>
      </c>
      <c r="L166" s="1"/>
      <c r="M166" s="1"/>
      <c r="N166" s="1"/>
      <c r="W166" s="0" t="s">
        <v>297</v>
      </c>
      <c r="X166" s="0" t="n">
        <v>215.13</v>
      </c>
      <c r="Y166" s="0" t="n">
        <v>24</v>
      </c>
      <c r="Z166" s="0" t="n">
        <v>44.39</v>
      </c>
      <c r="AA166" s="0" t="n">
        <v>10.85</v>
      </c>
      <c r="AB166" s="0" t="n">
        <v>27.4</v>
      </c>
      <c r="AC166" s="0" t="n">
        <v>187.71</v>
      </c>
      <c r="AD166" s="0" t="n">
        <f aca="false">SUM(AD164:AD165)</f>
        <v>4.71</v>
      </c>
      <c r="AE166" s="0" t="n">
        <v>16.89</v>
      </c>
    </row>
    <row r="167" customFormat="false" ht="15.5" hidden="false" customHeight="false" outlineLevel="0" collapsed="false">
      <c r="C167" s="1" t="s">
        <v>109</v>
      </c>
      <c r="D167" s="1" t="n">
        <v>101.2</v>
      </c>
      <c r="J167" s="1" t="e">
        <f aca="false">I167/E167</f>
        <v>#DIV/0!</v>
      </c>
      <c r="K167" s="1" t="e">
        <f aca="false">J167*H167</f>
        <v>#DIV/0!</v>
      </c>
      <c r="L167" s="1"/>
      <c r="M167" s="1"/>
      <c r="N167" s="1"/>
      <c r="V167" s="0" t="s">
        <v>298</v>
      </c>
      <c r="W167" s="0" t="s">
        <v>299</v>
      </c>
      <c r="X167" s="0" t="n">
        <v>93.52</v>
      </c>
      <c r="Y167" s="0" t="n">
        <v>7</v>
      </c>
      <c r="Z167" s="0" t="n">
        <v>35.49</v>
      </c>
      <c r="AA167" s="0" t="n">
        <v>10.5</v>
      </c>
      <c r="AB167" s="0" t="n">
        <v>11.58</v>
      </c>
      <c r="AC167" s="0" t="n">
        <v>78.91</v>
      </c>
      <c r="AD167" s="1" t="n">
        <v>3.72</v>
      </c>
      <c r="AE167" s="0" t="n">
        <v>9.81</v>
      </c>
    </row>
    <row r="168" customFormat="false" ht="15.5" hidden="false" customHeight="false" outlineLevel="0" collapsed="false">
      <c r="C168" s="1" t="s">
        <v>111</v>
      </c>
      <c r="D168" s="1" t="n">
        <v>108.75</v>
      </c>
      <c r="J168" s="1" t="e">
        <f aca="false">I168/E168</f>
        <v>#DIV/0!</v>
      </c>
      <c r="K168" s="1" t="e">
        <f aca="false">J168*H168</f>
        <v>#DIV/0!</v>
      </c>
      <c r="L168" s="1"/>
      <c r="M168" s="1"/>
      <c r="N168" s="1"/>
      <c r="V168" s="0" t="s">
        <v>300</v>
      </c>
      <c r="W168" s="0" t="s">
        <v>301</v>
      </c>
      <c r="X168" s="0" t="n">
        <v>98.09</v>
      </c>
      <c r="Y168" s="0" t="n">
        <v>11</v>
      </c>
      <c r="Z168" s="0" t="n">
        <v>22.94</v>
      </c>
      <c r="AA168" s="0" t="n">
        <v>11</v>
      </c>
      <c r="AB168" s="0" t="n">
        <v>12.27</v>
      </c>
      <c r="AC168" s="0" t="n">
        <v>85.73</v>
      </c>
      <c r="AD168" s="1" t="n">
        <v>2.84</v>
      </c>
      <c r="AE168" s="0" t="n">
        <v>8.93</v>
      </c>
    </row>
    <row r="169" customFormat="false" ht="15.5" hidden="false" customHeight="false" outlineLevel="0" collapsed="false">
      <c r="C169" s="1" t="s">
        <v>113</v>
      </c>
      <c r="D169" s="0" t="n">
        <v>127.63</v>
      </c>
      <c r="J169" s="1" t="e">
        <f aca="false">I169/E169</f>
        <v>#DIV/0!</v>
      </c>
      <c r="K169" s="1" t="e">
        <f aca="false">J169*H169</f>
        <v>#DIV/0!</v>
      </c>
      <c r="L169" s="1"/>
      <c r="M169" s="1"/>
      <c r="N169" s="1"/>
      <c r="V169" s="0" t="s">
        <v>386</v>
      </c>
      <c r="W169" s="0" t="s">
        <v>302</v>
      </c>
      <c r="X169" s="0" t="n">
        <v>56.87</v>
      </c>
      <c r="Y169" s="0" t="n">
        <v>8</v>
      </c>
      <c r="Z169" s="0" t="n">
        <v>16.99</v>
      </c>
      <c r="AA169" s="0" t="n">
        <v>10.1</v>
      </c>
      <c r="AB169" s="0" t="n">
        <v>7.69</v>
      </c>
      <c r="AC169" s="0" t="n">
        <v>49.18</v>
      </c>
      <c r="AD169" s="1" t="n">
        <v>1.61</v>
      </c>
      <c r="AE169" s="0" t="n">
        <v>7.7</v>
      </c>
    </row>
    <row r="170" customFormat="false" ht="15.5" hidden="false" customHeight="false" outlineLevel="0" collapsed="false">
      <c r="J170" s="1" t="e">
        <f aca="false">I170/E170</f>
        <v>#DIV/0!</v>
      </c>
      <c r="K170" s="1" t="e">
        <f aca="false">J170*H170</f>
        <v>#DIV/0!</v>
      </c>
      <c r="L170" s="1"/>
      <c r="M170" s="1"/>
      <c r="N170" s="1"/>
      <c r="V170" s="0" t="s">
        <v>387</v>
      </c>
      <c r="W170" s="0" t="s">
        <v>388</v>
      </c>
      <c r="X170" s="0" t="n">
        <v>59.79</v>
      </c>
      <c r="Y170" s="0" t="n">
        <v>8</v>
      </c>
      <c r="Z170" s="0" t="n">
        <v>20.35</v>
      </c>
      <c r="AA170" s="0" t="n">
        <v>10.3</v>
      </c>
      <c r="AB170" s="0" t="n">
        <v>14.08</v>
      </c>
      <c r="AC170" s="0" t="n">
        <v>45.72</v>
      </c>
      <c r="AD170" s="1" t="n">
        <v>1.96</v>
      </c>
      <c r="AE170" s="0" t="n">
        <v>8.05</v>
      </c>
    </row>
    <row r="171" customFormat="false" ht="15.5" hidden="false" customHeight="false" outlineLevel="0" collapsed="false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e">
        <f aca="false">I171/E171</f>
        <v>#VALUE!</v>
      </c>
      <c r="K171" s="1" t="e">
        <f aca="false">J171*H171</f>
        <v>#VALUE!</v>
      </c>
      <c r="L171" s="1"/>
      <c r="M171" s="1"/>
      <c r="N171" s="1"/>
      <c r="P171" s="1" t="s">
        <v>114</v>
      </c>
      <c r="W171" s="0" t="s">
        <v>302</v>
      </c>
      <c r="X171" s="0" t="n">
        <v>116.66</v>
      </c>
      <c r="Y171" s="0" t="n">
        <v>16</v>
      </c>
      <c r="Z171" s="0" t="n">
        <v>37.34</v>
      </c>
      <c r="AA171" s="0" t="n">
        <v>10.2</v>
      </c>
      <c r="AB171" s="0" t="n">
        <v>21.77</v>
      </c>
      <c r="AC171" s="0" t="n">
        <v>94.9</v>
      </c>
      <c r="AD171" s="0" t="n">
        <f aca="false">SUM(AD169:AD170)</f>
        <v>3.57</v>
      </c>
      <c r="AE171" s="0" t="n">
        <v>15.75</v>
      </c>
    </row>
    <row r="172" customFormat="false" ht="15.5" hidden="false" customHeight="false" outlineLevel="0" collapsed="false">
      <c r="A172" s="0" t="s">
        <v>265</v>
      </c>
      <c r="B172" s="0" t="s">
        <v>266</v>
      </c>
      <c r="C172" s="0" t="n">
        <v>60.35</v>
      </c>
      <c r="D172" s="0" t="n">
        <v>7</v>
      </c>
      <c r="E172" s="0" t="n">
        <v>21.16</v>
      </c>
      <c r="F172" s="0" t="n">
        <v>10.4</v>
      </c>
      <c r="G172" s="0" t="n">
        <v>12.38</v>
      </c>
      <c r="H172" s="0" t="n">
        <v>48.06</v>
      </c>
      <c r="I172" s="1" t="n">
        <v>2.02</v>
      </c>
      <c r="J172" s="1" t="n">
        <f aca="false">I172/E172</f>
        <v>0.0954631379962193</v>
      </c>
      <c r="K172" s="1" t="n">
        <f aca="false">J172*H172</f>
        <v>4.5879584120983</v>
      </c>
      <c r="L172" s="1"/>
      <c r="M172" s="1"/>
      <c r="N172" s="1"/>
      <c r="V172" s="0" t="s">
        <v>389</v>
      </c>
      <c r="W172" s="0" t="s">
        <v>303</v>
      </c>
      <c r="X172" s="0" t="n">
        <v>121.43</v>
      </c>
      <c r="Y172" s="0" t="n">
        <v>11</v>
      </c>
      <c r="Z172" s="0" t="n">
        <v>30.21</v>
      </c>
      <c r="AA172" s="0" t="n">
        <v>10.3</v>
      </c>
      <c r="AB172" s="0" t="n">
        <v>14.52</v>
      </c>
      <c r="AC172" s="0" t="n">
        <v>106.85</v>
      </c>
      <c r="AD172" s="1" t="n">
        <v>3.08</v>
      </c>
      <c r="AE172" s="0" t="n">
        <v>9.17</v>
      </c>
    </row>
    <row r="173" customFormat="false" ht="15.5" hidden="false" customHeight="false" outlineLevel="0" collapsed="false">
      <c r="A173" s="0" t="s">
        <v>325</v>
      </c>
      <c r="B173" s="0" t="s">
        <v>326</v>
      </c>
      <c r="C173" s="0" t="n">
        <v>106.86</v>
      </c>
      <c r="D173" s="0" t="n">
        <v>10</v>
      </c>
      <c r="E173" s="0" t="n">
        <v>25.81</v>
      </c>
      <c r="F173" s="0" t="n">
        <v>9.7</v>
      </c>
      <c r="G173" s="0" t="n">
        <v>16.92</v>
      </c>
      <c r="H173" s="0" t="n">
        <v>90.42</v>
      </c>
      <c r="I173" s="1" t="n">
        <v>2.51</v>
      </c>
      <c r="J173" s="1" t="n">
        <f aca="false">I173/E173</f>
        <v>0.0972491282448663</v>
      </c>
      <c r="K173" s="1" t="n">
        <f aca="false">J173*H173</f>
        <v>8.79326617590081</v>
      </c>
      <c r="L173" s="1"/>
      <c r="M173" s="1"/>
      <c r="N173" s="1"/>
      <c r="V173" s="0" t="s">
        <v>390</v>
      </c>
      <c r="W173" s="0" t="s">
        <v>391</v>
      </c>
      <c r="X173" s="0" t="n">
        <v>145.23</v>
      </c>
      <c r="Y173" s="0" t="n">
        <v>12</v>
      </c>
      <c r="Z173" s="0" t="n">
        <v>38.55</v>
      </c>
      <c r="AA173" s="0" t="n">
        <v>10.9</v>
      </c>
      <c r="AB173" s="0" t="n">
        <v>15.39</v>
      </c>
      <c r="AC173" s="0" t="n">
        <v>129.79</v>
      </c>
      <c r="AD173" s="1" t="n">
        <v>4</v>
      </c>
      <c r="AE173" s="0" t="n">
        <v>10.09</v>
      </c>
    </row>
    <row r="174" customFormat="false" ht="15.5" hidden="false" customHeight="false" outlineLevel="0" collapsed="false">
      <c r="A174" s="0" t="s">
        <v>327</v>
      </c>
      <c r="B174" s="0" t="s">
        <v>328</v>
      </c>
      <c r="C174" s="0" t="n">
        <v>82.36</v>
      </c>
      <c r="D174" s="0" t="n">
        <v>9</v>
      </c>
      <c r="E174" s="0" t="n">
        <v>22.22</v>
      </c>
      <c r="F174" s="0" t="n">
        <v>9.7</v>
      </c>
      <c r="G174" s="0" t="n">
        <v>17.31</v>
      </c>
      <c r="H174" s="0" t="n">
        <v>67.46</v>
      </c>
      <c r="I174" s="1" t="n">
        <v>2.15</v>
      </c>
      <c r="J174" s="1" t="n">
        <f aca="false">I174/E174</f>
        <v>0.0967596759675968</v>
      </c>
      <c r="K174" s="1" t="n">
        <f aca="false">J174*H174</f>
        <v>6.52740774077408</v>
      </c>
      <c r="L174" s="1"/>
      <c r="M174" s="1"/>
      <c r="N174" s="1"/>
      <c r="W174" s="0" t="s">
        <v>303</v>
      </c>
      <c r="X174" s="0" t="n">
        <v>266.66</v>
      </c>
      <c r="Y174" s="0" t="n">
        <v>23</v>
      </c>
      <c r="Z174" s="0" t="n">
        <v>68.76</v>
      </c>
      <c r="AA174" s="0" t="n">
        <v>10.6</v>
      </c>
      <c r="AB174" s="0" t="n">
        <v>29.91</v>
      </c>
      <c r="AC174" s="0" t="n">
        <v>236.64</v>
      </c>
      <c r="AD174" s="0" t="n">
        <f aca="false">SUM(AD172:AD173)</f>
        <v>7.08</v>
      </c>
      <c r="AE174" s="0" t="n">
        <v>19.26</v>
      </c>
    </row>
    <row r="175" customFormat="false" ht="15.5" hidden="false" customHeight="false" outlineLevel="0" collapsed="false">
      <c r="B175" s="0" t="s">
        <v>18</v>
      </c>
      <c r="C175" s="0" t="n">
        <v>189.22</v>
      </c>
      <c r="D175" s="0" t="n">
        <v>19</v>
      </c>
      <c r="E175" s="0" t="n">
        <v>48.03</v>
      </c>
      <c r="F175" s="0" t="n">
        <v>9.7</v>
      </c>
      <c r="G175" s="0" t="n">
        <v>34.23</v>
      </c>
      <c r="H175" s="0" t="n">
        <v>157.88</v>
      </c>
      <c r="I175" s="0" t="n">
        <f aca="false">SUM(I173:I174)</f>
        <v>4.66</v>
      </c>
      <c r="J175" s="1" t="n">
        <f aca="false">I175/E175</f>
        <v>0.0970226941494899</v>
      </c>
      <c r="K175" s="1" t="n">
        <f aca="false">J175*H175</f>
        <v>15.3179429523215</v>
      </c>
      <c r="L175" s="1"/>
      <c r="M175" s="1"/>
      <c r="N175" s="1"/>
      <c r="V175" s="0" t="s">
        <v>392</v>
      </c>
      <c r="W175" s="0" t="s">
        <v>304</v>
      </c>
      <c r="X175" s="0" t="n">
        <v>140.57</v>
      </c>
      <c r="Y175" s="0" t="n">
        <v>13</v>
      </c>
      <c r="Z175" s="0" t="n">
        <v>31.44</v>
      </c>
      <c r="AA175" s="0" t="n">
        <v>10.7</v>
      </c>
      <c r="AB175" s="0" t="n">
        <v>17.4</v>
      </c>
      <c r="AC175" s="0" t="n">
        <v>123.16</v>
      </c>
      <c r="AD175" s="1" t="n">
        <v>3.32</v>
      </c>
      <c r="AE175" s="0" t="n">
        <v>9.41</v>
      </c>
    </row>
    <row r="176" customFormat="false" ht="15.5" hidden="false" customHeight="false" outlineLevel="0" collapsed="false">
      <c r="A176" s="0" t="s">
        <v>267</v>
      </c>
      <c r="B176" s="0" t="s">
        <v>268</v>
      </c>
      <c r="C176" s="0" t="n">
        <v>39.26</v>
      </c>
      <c r="D176" s="0" t="n">
        <v>5</v>
      </c>
      <c r="E176" s="0" t="n">
        <v>18.2</v>
      </c>
      <c r="F176" s="0" t="n">
        <v>9.6</v>
      </c>
      <c r="G176" s="0" t="n">
        <v>8.53</v>
      </c>
      <c r="H176" s="0" t="n">
        <v>30.7</v>
      </c>
      <c r="I176" s="1" t="n">
        <v>1.59</v>
      </c>
      <c r="J176" s="1" t="n">
        <f aca="false">I176/E176</f>
        <v>0.0873626373626374</v>
      </c>
      <c r="K176" s="1" t="n">
        <f aca="false">J176*H176</f>
        <v>2.68203296703297</v>
      </c>
      <c r="L176" s="1"/>
      <c r="M176" s="1"/>
      <c r="N176" s="1"/>
      <c r="V176" s="0" t="s">
        <v>393</v>
      </c>
      <c r="W176" s="0" t="s">
        <v>394</v>
      </c>
      <c r="X176" s="0" t="n">
        <v>138.93</v>
      </c>
      <c r="Y176" s="0" t="n">
        <v>12</v>
      </c>
      <c r="Z176" s="0" t="n">
        <v>36.42</v>
      </c>
      <c r="AA176" s="0" t="n">
        <v>10.8</v>
      </c>
      <c r="AB176" s="0" t="n">
        <v>13.29</v>
      </c>
      <c r="AC176" s="0" t="n">
        <v>125.62</v>
      </c>
      <c r="AD176" s="1" t="n">
        <v>3.81</v>
      </c>
      <c r="AE176" s="0" t="n">
        <v>9.9</v>
      </c>
    </row>
    <row r="177" customFormat="false" ht="15.5" hidden="false" customHeight="false" outlineLevel="0" collapsed="false">
      <c r="A177" s="0" t="s">
        <v>329</v>
      </c>
      <c r="B177" s="0" t="s">
        <v>330</v>
      </c>
      <c r="C177" s="0" t="n">
        <v>24.06</v>
      </c>
      <c r="D177" s="0" t="n">
        <v>2</v>
      </c>
      <c r="E177" s="0" t="n">
        <v>15.09</v>
      </c>
      <c r="G177" s="0" t="n">
        <v>9.29</v>
      </c>
      <c r="H177" s="0" t="n">
        <v>15.09</v>
      </c>
      <c r="I177" s="1" t="n">
        <v>1.34</v>
      </c>
      <c r="J177" s="1" t="n">
        <f aca="false">I177/E177</f>
        <v>0.0888005301524188</v>
      </c>
      <c r="K177" s="1" t="n">
        <f aca="false">J177*H177</f>
        <v>1.34</v>
      </c>
      <c r="L177" s="1"/>
      <c r="M177" s="1"/>
      <c r="N177" s="1"/>
      <c r="W177" s="0" t="s">
        <v>304</v>
      </c>
      <c r="X177" s="0" t="n">
        <v>279.5</v>
      </c>
      <c r="Y177" s="0" t="n">
        <v>25</v>
      </c>
      <c r="Z177" s="0" t="n">
        <v>67.86</v>
      </c>
      <c r="AA177" s="0" t="n">
        <v>10.75</v>
      </c>
      <c r="AB177" s="0" t="n">
        <v>30.69</v>
      </c>
      <c r="AC177" s="0" t="n">
        <v>248.78</v>
      </c>
      <c r="AD177" s="0" t="n">
        <f aca="false">SUM(AD175:AD176)</f>
        <v>7.13</v>
      </c>
      <c r="AE177" s="0" t="n">
        <v>19.31</v>
      </c>
    </row>
    <row r="178" customFormat="false" ht="15.5" hidden="false" customHeight="false" outlineLevel="0" collapsed="false">
      <c r="A178" s="0" t="s">
        <v>331</v>
      </c>
      <c r="B178" s="0" t="s">
        <v>332</v>
      </c>
      <c r="C178" s="0" t="n">
        <v>9.57</v>
      </c>
      <c r="D178" s="0" t="n">
        <v>1</v>
      </c>
      <c r="E178" s="0" t="n">
        <v>7.17</v>
      </c>
      <c r="G178" s="0" t="n">
        <v>2.75</v>
      </c>
      <c r="H178" s="0" t="n">
        <v>7.19</v>
      </c>
      <c r="I178" s="1" t="n">
        <f aca="false">SUM(I176:I177)</f>
        <v>2.93</v>
      </c>
      <c r="J178" s="1" t="n">
        <f aca="false">I178/E178</f>
        <v>0.408647140864714</v>
      </c>
      <c r="K178" s="1" t="n">
        <f aca="false">J178*H178</f>
        <v>2.93817294281729</v>
      </c>
      <c r="L178" s="1"/>
      <c r="M178" s="1"/>
      <c r="N178" s="1"/>
      <c r="V178" s="0" t="s">
        <v>305</v>
      </c>
      <c r="W178" s="0" t="s">
        <v>306</v>
      </c>
      <c r="X178" s="0" t="n">
        <v>81.56</v>
      </c>
      <c r="Y178" s="0" t="n">
        <v>6</v>
      </c>
      <c r="Z178" s="0" t="n">
        <v>34.18</v>
      </c>
      <c r="AA178" s="0" t="n">
        <v>9.9</v>
      </c>
      <c r="AB178" s="0" t="n">
        <v>11.1</v>
      </c>
      <c r="AC178" s="0" t="n">
        <v>70.46</v>
      </c>
      <c r="AD178" s="1" t="n">
        <v>3.15</v>
      </c>
      <c r="AE178" s="0" t="n">
        <v>9.24</v>
      </c>
    </row>
    <row r="179" customFormat="false" ht="15.5" hidden="false" customHeight="false" outlineLevel="0" collapsed="false">
      <c r="B179" s="0" t="s">
        <v>23</v>
      </c>
      <c r="C179" s="0" t="n">
        <v>33.63</v>
      </c>
      <c r="D179" s="0" t="n">
        <v>3</v>
      </c>
      <c r="E179" s="0" t="n">
        <v>22.26</v>
      </c>
      <c r="G179" s="0" t="n">
        <v>12.04</v>
      </c>
      <c r="H179" s="0" t="n">
        <v>22.28</v>
      </c>
      <c r="I179" s="0" t="n">
        <f aca="false">SUM(I177:I178)</f>
        <v>4.27</v>
      </c>
      <c r="J179" s="1" t="n">
        <f aca="false">I179/E179</f>
        <v>0.191823899371069</v>
      </c>
      <c r="K179" s="1" t="n">
        <f aca="false">J179*H179</f>
        <v>4.27383647798742</v>
      </c>
      <c r="L179" s="1"/>
      <c r="M179" s="1"/>
      <c r="N179" s="1"/>
      <c r="V179" s="0" t="s">
        <v>307</v>
      </c>
      <c r="W179" s="0" t="s">
        <v>258</v>
      </c>
      <c r="X179" s="0" t="n">
        <v>63.41</v>
      </c>
      <c r="Y179" s="0" t="n">
        <v>7</v>
      </c>
      <c r="Z179" s="0" t="n">
        <v>23.03</v>
      </c>
      <c r="AA179" s="0" t="n">
        <v>9.3</v>
      </c>
      <c r="AB179" s="0" t="n">
        <v>9.37</v>
      </c>
      <c r="AC179" s="0" t="n">
        <v>54.06</v>
      </c>
      <c r="AD179" s="1" t="n">
        <v>2.1</v>
      </c>
      <c r="AE179" s="0" t="n">
        <v>8.19</v>
      </c>
    </row>
    <row r="180" customFormat="false" ht="15.5" hidden="false" customHeight="false" outlineLevel="0" collapsed="false">
      <c r="A180" s="0" t="s">
        <v>333</v>
      </c>
      <c r="B180" s="0" t="s">
        <v>269</v>
      </c>
      <c r="C180" s="0" t="n">
        <v>30.41</v>
      </c>
      <c r="D180" s="0" t="n">
        <v>3</v>
      </c>
      <c r="E180" s="0" t="n">
        <v>21.01</v>
      </c>
      <c r="G180" s="0" t="n">
        <v>8.37</v>
      </c>
      <c r="H180" s="0" t="n">
        <v>21.01</v>
      </c>
      <c r="I180" s="1" t="n">
        <v>2.54</v>
      </c>
      <c r="J180" s="1" t="n">
        <f aca="false">I180/E180</f>
        <v>0.120894811994288</v>
      </c>
      <c r="K180" s="1" t="n">
        <f aca="false">J180*H180</f>
        <v>2.54</v>
      </c>
      <c r="L180" s="1"/>
      <c r="M180" s="1"/>
      <c r="N180" s="1"/>
      <c r="V180" s="0" t="s">
        <v>308</v>
      </c>
      <c r="W180" s="0" t="s">
        <v>309</v>
      </c>
      <c r="X180" s="0" t="n">
        <v>105.1</v>
      </c>
      <c r="Y180" s="0" t="n">
        <v>10</v>
      </c>
      <c r="Z180" s="0" t="n">
        <v>24.63</v>
      </c>
      <c r="AA180" s="0" t="n">
        <v>10.7</v>
      </c>
      <c r="AB180" s="0" t="n">
        <v>16.47</v>
      </c>
      <c r="AC180" s="0" t="n">
        <v>88.64</v>
      </c>
      <c r="AD180" s="1" t="n">
        <v>3.04</v>
      </c>
      <c r="AE180" s="0" t="n">
        <v>9.13</v>
      </c>
    </row>
    <row r="181" customFormat="false" ht="15.5" hidden="false" customHeight="false" outlineLevel="0" collapsed="false">
      <c r="A181" s="0" t="s">
        <v>334</v>
      </c>
      <c r="B181" s="0" t="s">
        <v>335</v>
      </c>
      <c r="C181" s="0" t="n">
        <v>70.89</v>
      </c>
      <c r="D181" s="0" t="n">
        <v>6</v>
      </c>
      <c r="E181" s="0" t="n">
        <v>28.29</v>
      </c>
      <c r="F181" s="0" t="n">
        <v>10.4</v>
      </c>
      <c r="G181" s="0" t="n">
        <v>12.18</v>
      </c>
      <c r="H181" s="0" t="n">
        <v>58.67</v>
      </c>
      <c r="I181" s="1" t="n">
        <v>2.91</v>
      </c>
      <c r="J181" s="1" t="n">
        <f aca="false">I181/E181</f>
        <v>0.102863202545069</v>
      </c>
      <c r="K181" s="1" t="n">
        <f aca="false">J181*H181</f>
        <v>6.0349840933192</v>
      </c>
      <c r="L181" s="1"/>
      <c r="M181" s="1"/>
      <c r="N181" s="1"/>
      <c r="V181" s="0" t="s">
        <v>310</v>
      </c>
      <c r="W181" s="0" t="s">
        <v>311</v>
      </c>
      <c r="X181" s="0" t="n">
        <v>42.59</v>
      </c>
      <c r="Y181" s="0" t="n">
        <v>6</v>
      </c>
      <c r="Z181" s="0" t="n">
        <v>15.87</v>
      </c>
      <c r="AA181" s="0" t="n">
        <v>10.3</v>
      </c>
      <c r="AB181" s="0" t="n">
        <v>8.23</v>
      </c>
      <c r="AC181" s="0" t="n">
        <v>34.45</v>
      </c>
      <c r="AD181" s="1" t="n">
        <v>1.54</v>
      </c>
      <c r="AE181" s="0" t="n">
        <v>7.63</v>
      </c>
    </row>
    <row r="182" customFormat="false" ht="15.5" hidden="false" customHeight="false" outlineLevel="0" collapsed="false">
      <c r="B182" s="0" t="s">
        <v>269</v>
      </c>
      <c r="C182" s="0" t="n">
        <v>101.3</v>
      </c>
      <c r="D182" s="0" t="n">
        <v>9</v>
      </c>
      <c r="E182" s="0" t="n">
        <v>49.3</v>
      </c>
      <c r="F182" s="0" t="n">
        <v>10.4</v>
      </c>
      <c r="G182" s="0" t="n">
        <v>20.55</v>
      </c>
      <c r="H182" s="0" t="n">
        <v>79.68</v>
      </c>
      <c r="I182" s="0" t="n">
        <f aca="false">SUM(I180:I181)</f>
        <v>5.45</v>
      </c>
      <c r="J182" s="1" t="n">
        <f aca="false">I182/E182</f>
        <v>0.110547667342799</v>
      </c>
      <c r="K182" s="1" t="n">
        <f aca="false">J182*H182</f>
        <v>8.80843813387424</v>
      </c>
      <c r="L182" s="1"/>
      <c r="M182" s="1"/>
      <c r="N182" s="1"/>
      <c r="V182" s="0" t="s">
        <v>395</v>
      </c>
      <c r="W182" s="0" t="s">
        <v>312</v>
      </c>
      <c r="X182" s="0" t="n">
        <v>151.68</v>
      </c>
      <c r="Y182" s="0" t="n">
        <v>14</v>
      </c>
      <c r="Z182" s="0" t="n">
        <v>32.59</v>
      </c>
      <c r="AA182" s="0" t="n">
        <v>9.9</v>
      </c>
      <c r="AB182" s="0" t="n">
        <v>14.15</v>
      </c>
      <c r="AC182" s="0" t="n">
        <v>137.48</v>
      </c>
      <c r="AD182" s="1" t="n">
        <v>3.09</v>
      </c>
      <c r="AE182" s="0" t="n">
        <v>9.18</v>
      </c>
    </row>
    <row r="183" customFormat="false" ht="15.5" hidden="false" customHeight="false" outlineLevel="0" collapsed="false">
      <c r="A183" s="0" t="s">
        <v>270</v>
      </c>
      <c r="B183" s="0" t="s">
        <v>28</v>
      </c>
      <c r="C183" s="0" t="n">
        <v>58.16</v>
      </c>
      <c r="D183" s="0" t="n">
        <v>7</v>
      </c>
      <c r="E183" s="0" t="n">
        <v>24.4</v>
      </c>
      <c r="F183" s="0" t="n">
        <v>9.5</v>
      </c>
      <c r="G183" s="0" t="n">
        <v>12.41</v>
      </c>
      <c r="H183" s="0" t="n">
        <v>45.75</v>
      </c>
      <c r="I183" s="1" t="n">
        <v>2.39</v>
      </c>
      <c r="J183" s="1" t="n">
        <f aca="false">I183/E183</f>
        <v>0.0979508196721312</v>
      </c>
      <c r="K183" s="1" t="n">
        <f aca="false">J183*H183</f>
        <v>4.48125</v>
      </c>
      <c r="L183" s="1"/>
      <c r="M183" s="1"/>
      <c r="N183" s="1"/>
      <c r="V183" s="0" t="s">
        <v>396</v>
      </c>
      <c r="W183" s="0" t="s">
        <v>397</v>
      </c>
      <c r="X183" s="0" t="n">
        <v>138.07</v>
      </c>
      <c r="Y183" s="0" t="n">
        <v>11</v>
      </c>
      <c r="Z183" s="0" t="n">
        <v>34.38</v>
      </c>
      <c r="AA183" s="0" t="n">
        <v>10.2</v>
      </c>
      <c r="AB183" s="0" t="n">
        <v>12.97</v>
      </c>
      <c r="AC183" s="0" t="n">
        <v>125.11</v>
      </c>
      <c r="AD183" s="1" t="n">
        <v>3.32</v>
      </c>
      <c r="AE183" s="0" t="n">
        <v>9.41</v>
      </c>
    </row>
    <row r="184" customFormat="false" ht="15.5" hidden="false" customHeight="false" outlineLevel="0" collapsed="false">
      <c r="A184" s="0" t="s">
        <v>336</v>
      </c>
      <c r="B184" s="0" t="s">
        <v>271</v>
      </c>
      <c r="C184" s="0" t="n">
        <v>127.95</v>
      </c>
      <c r="D184" s="0" t="n">
        <v>13</v>
      </c>
      <c r="E184" s="0" t="n">
        <v>29.48</v>
      </c>
      <c r="F184" s="0" t="n">
        <v>9.2</v>
      </c>
      <c r="G184" s="0" t="n">
        <v>12.93</v>
      </c>
      <c r="H184" s="0" t="n">
        <v>114.93</v>
      </c>
      <c r="I184" s="1" t="n">
        <v>2.64</v>
      </c>
      <c r="J184" s="1" t="n">
        <f aca="false">I184/E184</f>
        <v>0.0895522388059702</v>
      </c>
      <c r="K184" s="1" t="n">
        <f aca="false">J184*H184</f>
        <v>10.2922388059702</v>
      </c>
      <c r="L184" s="1"/>
      <c r="M184" s="1"/>
      <c r="N184" s="1"/>
      <c r="W184" s="0" t="s">
        <v>312</v>
      </c>
      <c r="X184" s="0" t="n">
        <v>289.75</v>
      </c>
      <c r="Y184" s="0" t="n">
        <v>25</v>
      </c>
      <c r="Z184" s="0" t="n">
        <v>66.97</v>
      </c>
      <c r="AA184" s="0" t="n">
        <v>10.05</v>
      </c>
      <c r="AB184" s="0" t="n">
        <v>27.12</v>
      </c>
      <c r="AC184" s="0" t="n">
        <v>262.59</v>
      </c>
      <c r="AD184" s="0" t="n">
        <f aca="false">SUM(AD182:AD183)</f>
        <v>6.41</v>
      </c>
      <c r="AE184" s="0" t="n">
        <v>18.59</v>
      </c>
    </row>
    <row r="185" customFormat="false" ht="15.5" hidden="false" customHeight="false" outlineLevel="0" collapsed="false">
      <c r="A185" s="0" t="s">
        <v>337</v>
      </c>
      <c r="B185" s="0" t="s">
        <v>338</v>
      </c>
      <c r="C185" s="0" t="n">
        <v>102.94</v>
      </c>
      <c r="D185" s="0" t="n">
        <v>8</v>
      </c>
      <c r="E185" s="0" t="n">
        <v>33.03</v>
      </c>
      <c r="F185" s="0" t="n">
        <v>10.2</v>
      </c>
      <c r="G185" s="0" t="n">
        <v>10.17</v>
      </c>
      <c r="H185" s="0" t="n">
        <v>90.89</v>
      </c>
      <c r="I185" s="1" t="n">
        <v>3.13</v>
      </c>
      <c r="J185" s="1" t="n">
        <f aca="false">I185/E185</f>
        <v>0.0947623372691493</v>
      </c>
      <c r="K185" s="1" t="n">
        <f aca="false">J185*H185</f>
        <v>8.61294883439298</v>
      </c>
      <c r="L185" s="1"/>
      <c r="M185" s="1"/>
      <c r="N185" s="1"/>
      <c r="V185" s="0" t="s">
        <v>398</v>
      </c>
      <c r="W185" s="0" t="s">
        <v>313</v>
      </c>
      <c r="X185" s="0" t="n">
        <v>73.37</v>
      </c>
      <c r="Y185" s="0" t="n">
        <v>7</v>
      </c>
      <c r="Z185" s="0" t="n">
        <v>25.27</v>
      </c>
      <c r="AA185" s="0" t="n">
        <v>9.5</v>
      </c>
      <c r="AB185" s="0" t="n">
        <v>11.27</v>
      </c>
      <c r="AC185" s="0" t="n">
        <v>62.03</v>
      </c>
      <c r="AD185" s="1" t="n">
        <v>2.64</v>
      </c>
      <c r="AE185" s="0" t="n">
        <v>8.73</v>
      </c>
    </row>
    <row r="186" customFormat="false" ht="15.5" hidden="false" customHeight="false" outlineLevel="0" collapsed="false">
      <c r="B186" s="0" t="s">
        <v>271</v>
      </c>
      <c r="C186" s="0" t="n">
        <v>230.89</v>
      </c>
      <c r="D186" s="0" t="n">
        <v>21</v>
      </c>
      <c r="E186" s="0" t="n">
        <v>62.51</v>
      </c>
      <c r="F186" s="0" t="n">
        <v>9.7</v>
      </c>
      <c r="G186" s="0" t="n">
        <v>23.1</v>
      </c>
      <c r="H186" s="0" t="n">
        <v>205.82</v>
      </c>
      <c r="I186" s="0" t="n">
        <f aca="false">SUM(I184:I185)</f>
        <v>5.77</v>
      </c>
      <c r="J186" s="1" t="n">
        <f aca="false">I186/E186</f>
        <v>0.0923052311630139</v>
      </c>
      <c r="K186" s="1" t="n">
        <f aca="false">J186*H186</f>
        <v>18.9982626779715</v>
      </c>
      <c r="L186" s="1"/>
      <c r="M186" s="1"/>
      <c r="N186" s="1"/>
      <c r="V186" s="0" t="s">
        <v>399</v>
      </c>
      <c r="W186" s="0" t="s">
        <v>400</v>
      </c>
      <c r="X186" s="0" t="n">
        <v>96.68</v>
      </c>
      <c r="Y186" s="0" t="n">
        <v>9</v>
      </c>
      <c r="Z186" s="0" t="n">
        <v>32.06</v>
      </c>
      <c r="AA186" s="0" t="n">
        <v>10</v>
      </c>
      <c r="AB186" s="0" t="n">
        <v>11.41</v>
      </c>
      <c r="AC186" s="0" t="n">
        <v>85.28</v>
      </c>
      <c r="AD186" s="1" t="n">
        <v>3.04</v>
      </c>
      <c r="AE186" s="0" t="n">
        <v>9.13</v>
      </c>
    </row>
    <row r="187" customFormat="false" ht="15.5" hidden="false" customHeight="false" outlineLevel="0" collapsed="false">
      <c r="A187" s="0" t="s">
        <v>339</v>
      </c>
      <c r="B187" s="0" t="s">
        <v>340</v>
      </c>
      <c r="C187" s="0" t="n">
        <v>146.08</v>
      </c>
      <c r="D187" s="0" t="n">
        <v>12</v>
      </c>
      <c r="E187" s="0" t="n">
        <v>36.05</v>
      </c>
      <c r="F187" s="0" t="n">
        <v>8.7</v>
      </c>
      <c r="G187" s="0" t="n">
        <v>14.11</v>
      </c>
      <c r="H187" s="0" t="n">
        <v>132.5</v>
      </c>
      <c r="I187" s="1" t="n">
        <v>2.99</v>
      </c>
      <c r="J187" s="1" t="n">
        <f aca="false">I187/E187</f>
        <v>0.0829403606102635</v>
      </c>
      <c r="K187" s="1" t="n">
        <f aca="false">J187*H187</f>
        <v>10.9895977808599</v>
      </c>
      <c r="L187" s="1"/>
      <c r="M187" s="1"/>
      <c r="N187" s="1"/>
      <c r="W187" s="0" t="s">
        <v>313</v>
      </c>
      <c r="X187" s="0" t="n">
        <v>170.05</v>
      </c>
      <c r="Y187" s="0" t="n">
        <v>16</v>
      </c>
      <c r="Z187" s="0" t="n">
        <v>57.33</v>
      </c>
      <c r="AA187" s="0" t="n">
        <v>9.75</v>
      </c>
      <c r="AB187" s="0" t="n">
        <v>22.68</v>
      </c>
      <c r="AC187" s="0" t="n">
        <v>147.31</v>
      </c>
      <c r="AD187" s="0" t="n">
        <f aca="false">SUM(AD185:AD186)</f>
        <v>5.68</v>
      </c>
      <c r="AE187" s="0" t="n">
        <v>17.86</v>
      </c>
    </row>
    <row r="188" customFormat="false" ht="15.5" hidden="false" customHeight="false" outlineLevel="0" collapsed="false">
      <c r="A188" s="0" t="s">
        <v>341</v>
      </c>
      <c r="B188" s="0" t="s">
        <v>342</v>
      </c>
      <c r="C188" s="0" t="n">
        <v>106.45</v>
      </c>
      <c r="D188" s="0" t="n">
        <v>8</v>
      </c>
      <c r="E188" s="0" t="n">
        <v>34</v>
      </c>
      <c r="F188" s="0" t="n">
        <v>10.1</v>
      </c>
      <c r="G188" s="0" t="n">
        <v>13.73</v>
      </c>
      <c r="H188" s="0" t="n">
        <v>93.28</v>
      </c>
      <c r="I188" s="1" t="n">
        <v>3.09</v>
      </c>
      <c r="J188" s="1" t="n">
        <f aca="false">I188/E188</f>
        <v>0.0908823529411765</v>
      </c>
      <c r="K188" s="1" t="n">
        <f aca="false">J188*H188</f>
        <v>8.47750588235294</v>
      </c>
      <c r="L188" s="1"/>
      <c r="M188" s="1"/>
      <c r="N188" s="1"/>
      <c r="V188" s="0" t="s">
        <v>401</v>
      </c>
      <c r="W188" s="0" t="s">
        <v>314</v>
      </c>
      <c r="X188" s="0" t="n">
        <v>139.24</v>
      </c>
      <c r="Y188" s="0" t="n">
        <v>12</v>
      </c>
      <c r="Z188" s="0" t="n">
        <v>40.5</v>
      </c>
      <c r="AA188" s="0" t="n">
        <v>10.6</v>
      </c>
      <c r="AB188" s="0" t="n">
        <v>18.01</v>
      </c>
      <c r="AC188" s="0" t="n">
        <v>121.18</v>
      </c>
      <c r="AD188" s="1" t="n">
        <v>4.44</v>
      </c>
      <c r="AE188" s="0" t="n">
        <v>10.53</v>
      </c>
    </row>
    <row r="189" customFormat="false" ht="15.5" hidden="false" customHeight="false" outlineLevel="0" collapsed="false">
      <c r="B189" s="0" t="s">
        <v>33</v>
      </c>
      <c r="C189" s="0" t="n">
        <v>252.53</v>
      </c>
      <c r="D189" s="0" t="n">
        <v>20</v>
      </c>
      <c r="E189" s="0" t="n">
        <v>70.05</v>
      </c>
      <c r="F189" s="0" t="n">
        <f aca="false">AVERAGE(F187:F188)</f>
        <v>9.4</v>
      </c>
      <c r="G189" s="0" t="n">
        <v>27.84</v>
      </c>
      <c r="H189" s="0" t="n">
        <v>225.78</v>
      </c>
      <c r="I189" s="0" t="n">
        <f aca="false">SUM(I187:I188)</f>
        <v>6.08</v>
      </c>
      <c r="J189" s="1" t="n">
        <f aca="false">I189/E189</f>
        <v>0.0867951463240543</v>
      </c>
      <c r="K189" s="1" t="n">
        <f aca="false">J189*H189</f>
        <v>19.596608137045</v>
      </c>
      <c r="L189" s="1"/>
      <c r="M189" s="1"/>
      <c r="N189" s="1"/>
      <c r="V189" s="0" t="s">
        <v>402</v>
      </c>
      <c r="W189" s="0" t="s">
        <v>403</v>
      </c>
      <c r="X189" s="0" t="n">
        <v>96.39</v>
      </c>
      <c r="Y189" s="0" t="n">
        <v>11</v>
      </c>
      <c r="Z189" s="0" t="n">
        <v>24.94</v>
      </c>
      <c r="AA189" s="0" t="n">
        <v>10.1</v>
      </c>
      <c r="AB189" s="0" t="n">
        <v>14.69</v>
      </c>
      <c r="AC189" s="0" t="n">
        <v>81.63</v>
      </c>
      <c r="AD189" s="1" t="n">
        <v>2.61</v>
      </c>
      <c r="AE189" s="0" t="n">
        <v>8.7</v>
      </c>
    </row>
    <row r="190" customFormat="false" ht="15.5" hidden="false" customHeight="false" outlineLevel="0" collapsed="false">
      <c r="A190" s="0" t="s">
        <v>272</v>
      </c>
      <c r="B190" s="0" t="s">
        <v>273</v>
      </c>
      <c r="C190" s="0" t="n">
        <v>102.59</v>
      </c>
      <c r="D190" s="0" t="n">
        <v>10</v>
      </c>
      <c r="E190" s="0" t="n">
        <v>28.72</v>
      </c>
      <c r="F190" s="0" t="n">
        <v>9.6</v>
      </c>
      <c r="G190" s="0" t="n">
        <v>11.83</v>
      </c>
      <c r="H190" s="0" t="n">
        <v>91.22</v>
      </c>
      <c r="I190" s="1" t="n">
        <v>2.48</v>
      </c>
      <c r="J190" s="1" t="n">
        <f aca="false">I190/E190</f>
        <v>0.0863509749303621</v>
      </c>
      <c r="K190" s="1" t="n">
        <f aca="false">J190*H190</f>
        <v>7.87693593314763</v>
      </c>
      <c r="L190" s="1"/>
      <c r="M190" s="1"/>
      <c r="N190" s="1"/>
      <c r="W190" s="0" t="s">
        <v>314</v>
      </c>
      <c r="X190" s="0" t="n">
        <v>235.63</v>
      </c>
      <c r="Y190" s="0" t="n">
        <v>23</v>
      </c>
      <c r="Z190" s="0" t="n">
        <v>65.44</v>
      </c>
      <c r="AA190" s="0" t="n">
        <v>10.35</v>
      </c>
      <c r="AB190" s="0" t="n">
        <v>32.7</v>
      </c>
      <c r="AC190" s="0" t="n">
        <v>202.81</v>
      </c>
      <c r="AD190" s="0" t="n">
        <f aca="false">SUM(AD188:AD189)</f>
        <v>7.05</v>
      </c>
      <c r="AE190" s="0" t="n">
        <v>19.23</v>
      </c>
    </row>
    <row r="191" customFormat="false" ht="15.5" hidden="false" customHeight="false" outlineLevel="0" collapsed="false">
      <c r="A191" s="0" t="s">
        <v>343</v>
      </c>
      <c r="B191" s="0" t="s">
        <v>344</v>
      </c>
      <c r="C191" s="0" t="n">
        <v>58.26</v>
      </c>
      <c r="D191" s="0" t="n">
        <v>5</v>
      </c>
      <c r="E191" s="0" t="n">
        <v>24.91</v>
      </c>
      <c r="F191" s="0" t="n">
        <v>9.7</v>
      </c>
      <c r="G191" s="0" t="n">
        <v>12.2</v>
      </c>
      <c r="H191" s="0" t="n">
        <v>46</v>
      </c>
      <c r="I191" s="1" t="n">
        <v>2.3</v>
      </c>
      <c r="J191" s="1" t="n">
        <f aca="false">I191/E191</f>
        <v>0.0923323966278603</v>
      </c>
      <c r="K191" s="1" t="n">
        <f aca="false">J191*H191</f>
        <v>4.24729024488158</v>
      </c>
      <c r="L191" s="1"/>
      <c r="M191" s="1"/>
      <c r="N191" s="1"/>
      <c r="V191" s="0" t="s">
        <v>315</v>
      </c>
      <c r="W191" s="0" t="s">
        <v>316</v>
      </c>
      <c r="X191" s="0" t="n">
        <v>96.28</v>
      </c>
      <c r="Y191" s="0" t="n">
        <v>10</v>
      </c>
      <c r="Z191" s="0" t="n">
        <v>24.67</v>
      </c>
      <c r="AA191" s="0" t="n">
        <v>11</v>
      </c>
      <c r="AB191" s="0" t="n">
        <v>14.44</v>
      </c>
      <c r="AC191" s="0" t="n">
        <v>81.92</v>
      </c>
      <c r="AD191" s="1" t="n">
        <v>2.55</v>
      </c>
      <c r="AE191" s="0" t="n">
        <v>8.64</v>
      </c>
    </row>
    <row r="192" customFormat="false" ht="15.5" hidden="false" customHeight="false" outlineLevel="0" collapsed="false">
      <c r="A192" s="0" t="s">
        <v>345</v>
      </c>
      <c r="B192" s="0" t="s">
        <v>346</v>
      </c>
      <c r="C192" s="0" t="n">
        <v>73.97</v>
      </c>
      <c r="D192" s="0" t="n">
        <v>6</v>
      </c>
      <c r="E192" s="0" t="n">
        <v>33.12</v>
      </c>
      <c r="F192" s="0" t="n">
        <v>9.9</v>
      </c>
      <c r="G192" s="0" t="n">
        <v>10.8</v>
      </c>
      <c r="H192" s="0" t="n">
        <v>63.18</v>
      </c>
      <c r="I192" s="1" t="n">
        <v>3.36</v>
      </c>
      <c r="J192" s="1" t="n">
        <f aca="false">I192/E192</f>
        <v>0.101449275362319</v>
      </c>
      <c r="K192" s="1" t="n">
        <f aca="false">J192*H192</f>
        <v>6.4095652173913</v>
      </c>
      <c r="L192" s="1"/>
      <c r="M192" s="1"/>
      <c r="N192" s="1"/>
      <c r="V192" s="0" t="s">
        <v>317</v>
      </c>
      <c r="W192" s="0" t="s">
        <v>318</v>
      </c>
      <c r="X192" s="0" t="n">
        <v>84.75</v>
      </c>
      <c r="Y192" s="0" t="n">
        <v>11</v>
      </c>
      <c r="Z192" s="0" t="n">
        <v>21.12</v>
      </c>
      <c r="AA192" s="0" t="n">
        <v>12.7</v>
      </c>
      <c r="AB192" s="0" t="n">
        <v>14.38</v>
      </c>
      <c r="AC192" s="0" t="n">
        <v>70.3</v>
      </c>
      <c r="AD192" s="1" t="n">
        <v>2.5</v>
      </c>
      <c r="AE192" s="0" t="n">
        <v>8.59</v>
      </c>
    </row>
    <row r="193" customFormat="false" ht="15.5" hidden="false" customHeight="false" outlineLevel="0" collapsed="false">
      <c r="B193" s="0" t="s">
        <v>37</v>
      </c>
      <c r="C193" s="0" t="n">
        <v>132.23</v>
      </c>
      <c r="D193" s="0" t="n">
        <v>11</v>
      </c>
      <c r="E193" s="0" t="n">
        <v>58.03</v>
      </c>
      <c r="F193" s="0" t="n">
        <v>9.8</v>
      </c>
      <c r="G193" s="0" t="n">
        <v>23</v>
      </c>
      <c r="H193" s="0" t="n">
        <v>109.18</v>
      </c>
      <c r="I193" s="0" t="n">
        <f aca="false">SUM(I191:I192)</f>
        <v>5.66</v>
      </c>
      <c r="J193" s="1" t="n">
        <f aca="false">I193/E193</f>
        <v>0.0975357573668792</v>
      </c>
      <c r="K193" s="1" t="n">
        <f aca="false">J193*H193</f>
        <v>10.6489539893159</v>
      </c>
      <c r="L193" s="1"/>
      <c r="M193" s="1"/>
      <c r="N193" s="1"/>
      <c r="V193" s="0" t="s">
        <v>319</v>
      </c>
      <c r="W193" s="0" t="s">
        <v>320</v>
      </c>
      <c r="X193" s="0" t="n">
        <v>61.17</v>
      </c>
      <c r="Y193" s="0" t="n">
        <v>8</v>
      </c>
      <c r="Z193" s="0" t="n">
        <v>19.51</v>
      </c>
      <c r="AA193" s="0" t="n">
        <v>11.6</v>
      </c>
      <c r="AB193" s="0" t="n">
        <v>8.88</v>
      </c>
      <c r="AC193" s="0" t="n">
        <v>52.28</v>
      </c>
      <c r="AD193" s="1" t="n">
        <v>2.23</v>
      </c>
      <c r="AE193" s="0" t="n">
        <v>8.32</v>
      </c>
    </row>
    <row r="194" customFormat="false" ht="15.5" hidden="false" customHeight="false" outlineLevel="0" collapsed="false">
      <c r="A194" s="0" t="s">
        <v>347</v>
      </c>
      <c r="B194" s="0" t="s">
        <v>274</v>
      </c>
      <c r="C194" s="0" t="n">
        <v>62.37</v>
      </c>
      <c r="D194" s="0" t="n">
        <v>6</v>
      </c>
      <c r="E194" s="0" t="n">
        <v>24.68</v>
      </c>
      <c r="G194" s="0" t="n">
        <v>9.32</v>
      </c>
      <c r="H194" s="0" t="n">
        <v>53.01</v>
      </c>
      <c r="I194" s="1" t="n">
        <v>2.24</v>
      </c>
      <c r="J194" s="1" t="n">
        <f aca="false">I194/E194</f>
        <v>0.0907617504051864</v>
      </c>
      <c r="K194" s="1" t="n">
        <f aca="false">J194*H194</f>
        <v>4.81128038897893</v>
      </c>
      <c r="L194" s="1"/>
      <c r="M194" s="1"/>
      <c r="N194" s="1"/>
      <c r="V194" s="0" t="s">
        <v>404</v>
      </c>
      <c r="W194" s="0" t="s">
        <v>321</v>
      </c>
      <c r="X194" s="0" t="n">
        <v>88.84</v>
      </c>
      <c r="Y194" s="0" t="n">
        <v>10</v>
      </c>
      <c r="Z194" s="0" t="n">
        <v>21.67</v>
      </c>
      <c r="AA194" s="0" t="n">
        <v>11.4</v>
      </c>
      <c r="AB194" s="0" t="n">
        <v>13</v>
      </c>
      <c r="AC194" s="0" t="n">
        <v>75.77</v>
      </c>
      <c r="AD194" s="1" t="n">
        <v>2.85</v>
      </c>
      <c r="AE194" s="0" t="n">
        <v>8.94</v>
      </c>
    </row>
    <row r="195" customFormat="false" ht="15.5" hidden="false" customHeight="false" outlineLevel="0" collapsed="false">
      <c r="A195" s="0" t="s">
        <v>348</v>
      </c>
      <c r="B195" s="0" t="s">
        <v>349</v>
      </c>
      <c r="C195" s="0" t="n">
        <v>67.99</v>
      </c>
      <c r="D195" s="0" t="n">
        <v>8</v>
      </c>
      <c r="E195" s="0" t="n">
        <v>20.06</v>
      </c>
      <c r="F195" s="0" t="n">
        <v>9.8</v>
      </c>
      <c r="G195" s="0" t="n">
        <v>11.05</v>
      </c>
      <c r="H195" s="0" t="n">
        <v>56.93</v>
      </c>
      <c r="I195" s="1" t="n">
        <v>2.13</v>
      </c>
      <c r="J195" s="1" t="n">
        <f aca="false">I195/E195</f>
        <v>0.106181455633101</v>
      </c>
      <c r="K195" s="1" t="n">
        <f aca="false">J195*H195</f>
        <v>6.04491026919243</v>
      </c>
      <c r="L195" s="1"/>
      <c r="M195" s="1"/>
      <c r="N195" s="1"/>
      <c r="V195" s="0" t="s">
        <v>405</v>
      </c>
      <c r="W195" s="0" t="s">
        <v>406</v>
      </c>
      <c r="X195" s="0" t="n">
        <v>89.47</v>
      </c>
      <c r="Y195" s="0" t="n">
        <v>7</v>
      </c>
      <c r="Z195" s="0" t="n">
        <v>36.36</v>
      </c>
      <c r="AA195" s="0" t="n">
        <v>11</v>
      </c>
      <c r="AB195" s="0" t="n">
        <v>10.1</v>
      </c>
      <c r="AC195" s="0" t="n">
        <v>79.35</v>
      </c>
      <c r="AD195" s="1" t="n">
        <v>3.89</v>
      </c>
      <c r="AE195" s="0" t="n">
        <v>9.98</v>
      </c>
    </row>
    <row r="196" customFormat="false" ht="15.5" hidden="false" customHeight="false" outlineLevel="0" collapsed="false">
      <c r="B196" s="0" t="s">
        <v>274</v>
      </c>
      <c r="C196" s="0" t="n">
        <v>130.36</v>
      </c>
      <c r="D196" s="0" t="n">
        <v>14</v>
      </c>
      <c r="E196" s="0" t="n">
        <v>44.74</v>
      </c>
      <c r="F196" s="0" t="n">
        <v>9.8</v>
      </c>
      <c r="G196" s="0" t="n">
        <v>20.37</v>
      </c>
      <c r="H196" s="0" t="n">
        <v>109.94</v>
      </c>
      <c r="I196" s="0" t="n">
        <f aca="false">SUM(I194:I195)</f>
        <v>4.37</v>
      </c>
      <c r="J196" s="1" t="n">
        <f aca="false">I196/E196</f>
        <v>0.0976754582029504</v>
      </c>
      <c r="K196" s="1" t="n">
        <f aca="false">J196*H196</f>
        <v>10.7384398748324</v>
      </c>
      <c r="L196" s="1"/>
      <c r="M196" s="1"/>
      <c r="N196" s="1"/>
      <c r="W196" s="0" t="s">
        <v>321</v>
      </c>
      <c r="X196" s="0" t="n">
        <v>178.31</v>
      </c>
      <c r="Y196" s="0" t="n">
        <v>17</v>
      </c>
      <c r="Z196" s="0" t="n">
        <v>58.03</v>
      </c>
      <c r="AA196" s="0" t="n">
        <v>11.2</v>
      </c>
      <c r="AB196" s="0" t="n">
        <v>23.1</v>
      </c>
      <c r="AC196" s="0" t="n">
        <v>155.12</v>
      </c>
      <c r="AD196" s="0" t="n">
        <f aca="false">SUM(AD194:AD195)</f>
        <v>6.74</v>
      </c>
      <c r="AE196" s="0" t="n">
        <v>18.92</v>
      </c>
    </row>
    <row r="197" customFormat="false" ht="15.5" hidden="false" customHeight="false" outlineLevel="0" collapsed="false">
      <c r="A197" s="0" t="s">
        <v>350</v>
      </c>
      <c r="B197" s="0" t="s">
        <v>41</v>
      </c>
      <c r="C197" s="0" t="n">
        <v>42.59</v>
      </c>
      <c r="D197" s="0" t="n">
        <v>4</v>
      </c>
      <c r="E197" s="0" t="n">
        <v>20.78</v>
      </c>
      <c r="G197" s="0" t="n">
        <v>13.87</v>
      </c>
      <c r="H197" s="0" t="n">
        <v>28.67</v>
      </c>
      <c r="I197" s="1" t="n">
        <v>2.42</v>
      </c>
      <c r="J197" s="1" t="n">
        <f aca="false">I197/E197</f>
        <v>0.116458132820019</v>
      </c>
      <c r="K197" s="1" t="n">
        <f aca="false">J197*H197</f>
        <v>3.33885466794995</v>
      </c>
      <c r="L197" s="1"/>
      <c r="M197" s="1"/>
      <c r="N197" s="1"/>
      <c r="V197" s="0" t="s">
        <v>407</v>
      </c>
      <c r="W197" s="0" t="s">
        <v>322</v>
      </c>
      <c r="X197" s="0" t="n">
        <v>57.64</v>
      </c>
      <c r="Y197" s="0" t="n">
        <v>7</v>
      </c>
      <c r="Z197" s="0" t="n">
        <v>18.86</v>
      </c>
      <c r="AA197" s="0" t="n">
        <v>12.5</v>
      </c>
      <c r="AB197" s="0" t="n">
        <v>11.68</v>
      </c>
      <c r="AC197" s="0" t="n">
        <v>45.98</v>
      </c>
      <c r="AD197" s="1" t="n">
        <v>2.53</v>
      </c>
      <c r="AE197" s="0" t="n">
        <v>8.62</v>
      </c>
    </row>
    <row r="198" customFormat="false" ht="15.5" hidden="false" customHeight="false" outlineLevel="0" collapsed="false">
      <c r="A198" s="0" t="s">
        <v>351</v>
      </c>
      <c r="B198" s="0" t="s">
        <v>352</v>
      </c>
      <c r="C198" s="0" t="n">
        <v>80.52</v>
      </c>
      <c r="D198" s="0" t="n">
        <v>10</v>
      </c>
      <c r="E198" s="0" t="n">
        <v>20.97</v>
      </c>
      <c r="F198" s="0" t="n">
        <v>10.3</v>
      </c>
      <c r="G198" s="0" t="n">
        <v>15.01</v>
      </c>
      <c r="H198" s="0" t="n">
        <v>65.6</v>
      </c>
      <c r="I198" s="1" t="n">
        <v>1.89</v>
      </c>
      <c r="J198" s="1" t="n">
        <f aca="false">I198/E198</f>
        <v>0.0901287553648069</v>
      </c>
      <c r="K198" s="1" t="n">
        <f aca="false">J198*H198</f>
        <v>5.91244635193133</v>
      </c>
      <c r="L198" s="1"/>
      <c r="M198" s="1"/>
      <c r="N198" s="1"/>
      <c r="V198" s="0" t="s">
        <v>408</v>
      </c>
      <c r="W198" s="0" t="s">
        <v>409</v>
      </c>
      <c r="X198" s="0" t="n">
        <v>65.47</v>
      </c>
      <c r="Y198" s="0" t="n">
        <v>6</v>
      </c>
      <c r="Z198" s="0" t="n">
        <v>23.6</v>
      </c>
      <c r="AA198" s="0" t="n">
        <v>11.2</v>
      </c>
      <c r="AB198" s="0" t="n">
        <v>10.26</v>
      </c>
      <c r="AC198" s="0" t="n">
        <v>55.22</v>
      </c>
      <c r="AD198" s="1" t="n">
        <v>2.61</v>
      </c>
      <c r="AE198" s="0" t="n">
        <v>8.7</v>
      </c>
    </row>
    <row r="199" customFormat="false" ht="15.5" hidden="false" customHeight="false" outlineLevel="0" collapsed="false">
      <c r="B199" s="0" t="s">
        <v>41</v>
      </c>
      <c r="C199" s="0" t="n">
        <v>123.11</v>
      </c>
      <c r="D199" s="0" t="n">
        <v>14</v>
      </c>
      <c r="E199" s="0" t="n">
        <v>41.75</v>
      </c>
      <c r="F199" s="0" t="n">
        <v>10.3</v>
      </c>
      <c r="G199" s="0" t="n">
        <v>28.88</v>
      </c>
      <c r="H199" s="0" t="n">
        <v>94.27</v>
      </c>
      <c r="I199" s="0" t="n">
        <f aca="false">SUM(I197:I198)</f>
        <v>4.31</v>
      </c>
      <c r="J199" s="1" t="n">
        <f aca="false">I199/E199</f>
        <v>0.103233532934132</v>
      </c>
      <c r="K199" s="1" t="n">
        <f aca="false">J199*H199</f>
        <v>9.7318251497006</v>
      </c>
      <c r="L199" s="1"/>
      <c r="M199" s="1"/>
      <c r="N199" s="1"/>
      <c r="W199" s="0" t="s">
        <v>322</v>
      </c>
      <c r="X199" s="0" t="n">
        <v>123.11</v>
      </c>
      <c r="Y199" s="0" t="n">
        <v>13</v>
      </c>
      <c r="Z199" s="0" t="n">
        <v>42.46</v>
      </c>
      <c r="AA199" s="0" t="n">
        <v>11.85</v>
      </c>
      <c r="AB199" s="0" t="n">
        <v>21.94</v>
      </c>
      <c r="AC199" s="0" t="n">
        <v>101.2</v>
      </c>
      <c r="AD199" s="0" t="n">
        <f aca="false">SUM(AD197:AD198)</f>
        <v>5.14</v>
      </c>
      <c r="AE199" s="0" t="n">
        <v>17.32</v>
      </c>
    </row>
    <row r="200" customFormat="false" ht="15.5" hidden="false" customHeight="false" outlineLevel="0" collapsed="false">
      <c r="A200" s="0" t="s">
        <v>275</v>
      </c>
      <c r="B200" s="0" t="s">
        <v>276</v>
      </c>
      <c r="C200" s="0" t="n">
        <v>105.54</v>
      </c>
      <c r="D200" s="0" t="n">
        <v>8</v>
      </c>
      <c r="E200" s="0" t="n">
        <v>34.77</v>
      </c>
      <c r="F200" s="0" t="n">
        <v>10.8</v>
      </c>
      <c r="G200" s="0" t="n">
        <v>13.8</v>
      </c>
      <c r="H200" s="0" t="n">
        <v>91.66</v>
      </c>
      <c r="I200" s="1" t="n">
        <v>3.65</v>
      </c>
      <c r="J200" s="1" t="n">
        <f aca="false">I200/E200</f>
        <v>0.104975553638194</v>
      </c>
      <c r="K200" s="1" t="n">
        <f aca="false">J200*H200</f>
        <v>9.62205924647685</v>
      </c>
      <c r="L200" s="1"/>
      <c r="M200" s="1"/>
      <c r="N200" s="1"/>
      <c r="V200" s="0" t="s">
        <v>410</v>
      </c>
      <c r="W200" s="0" t="s">
        <v>323</v>
      </c>
      <c r="X200" s="0" t="n">
        <v>83.91</v>
      </c>
      <c r="Y200" s="0" t="n">
        <v>7</v>
      </c>
      <c r="Z200" s="0" t="n">
        <v>33.57</v>
      </c>
      <c r="AA200" s="0" t="n">
        <v>10.9</v>
      </c>
      <c r="AB200" s="0" t="n">
        <v>11.45</v>
      </c>
      <c r="AC200" s="0" t="n">
        <v>71.92</v>
      </c>
      <c r="AD200" s="1" t="n">
        <v>4.09</v>
      </c>
      <c r="AE200" s="0" t="n">
        <v>10.18</v>
      </c>
    </row>
    <row r="201" customFormat="false" ht="15.5" hidden="false" customHeight="false" outlineLevel="0" collapsed="false">
      <c r="A201" s="0" t="s">
        <v>353</v>
      </c>
      <c r="B201" s="0" t="s">
        <v>277</v>
      </c>
      <c r="C201" s="0" t="n">
        <v>88.8</v>
      </c>
      <c r="D201" s="0" t="n">
        <v>9</v>
      </c>
      <c r="E201" s="0" t="n">
        <v>24.58</v>
      </c>
      <c r="F201" s="0" t="n">
        <v>11.1</v>
      </c>
      <c r="G201" s="0" t="n">
        <v>13.24</v>
      </c>
      <c r="H201" s="0" t="n">
        <v>75.46</v>
      </c>
      <c r="I201" s="1" t="n">
        <v>2.54</v>
      </c>
      <c r="J201" s="1" t="n">
        <f aca="false">I201/E201</f>
        <v>0.1033360455655</v>
      </c>
      <c r="K201" s="1" t="n">
        <f aca="false">J201*H201</f>
        <v>7.79773799837266</v>
      </c>
      <c r="L201" s="1"/>
      <c r="M201" s="1"/>
      <c r="N201" s="1"/>
      <c r="V201" s="0" t="s">
        <v>411</v>
      </c>
      <c r="W201" s="0" t="s">
        <v>412</v>
      </c>
      <c r="X201" s="0" t="n">
        <v>50.44</v>
      </c>
      <c r="Y201" s="0" t="n">
        <v>9</v>
      </c>
      <c r="Z201" s="0" t="n">
        <v>12.85</v>
      </c>
      <c r="AA201" s="0" t="n">
        <v>9.9</v>
      </c>
      <c r="AB201" s="0" t="n">
        <v>13.57</v>
      </c>
      <c r="AC201" s="0" t="n">
        <v>36.83</v>
      </c>
      <c r="AD201" s="1" t="n">
        <v>1.09</v>
      </c>
      <c r="AE201" s="0" t="n">
        <v>7.18</v>
      </c>
    </row>
    <row r="202" customFormat="false" ht="15.5" hidden="false" customHeight="false" outlineLevel="0" collapsed="false">
      <c r="A202" s="0" t="s">
        <v>354</v>
      </c>
      <c r="B202" s="0" t="s">
        <v>355</v>
      </c>
      <c r="C202" s="0" t="n">
        <v>93.45</v>
      </c>
      <c r="D202" s="0" t="n">
        <v>12</v>
      </c>
      <c r="E202" s="0" t="n">
        <v>20.24</v>
      </c>
      <c r="F202" s="0" t="n">
        <v>10.1</v>
      </c>
      <c r="G202" s="0" t="n">
        <v>13.78</v>
      </c>
      <c r="H202" s="0" t="n">
        <v>79.2</v>
      </c>
      <c r="I202" s="1" t="n">
        <v>2.09</v>
      </c>
      <c r="J202" s="1" t="n">
        <f aca="false">I202/E202</f>
        <v>0.103260869565217</v>
      </c>
      <c r="K202" s="1" t="n">
        <f aca="false">J202*H202</f>
        <v>8.17826086956522</v>
      </c>
      <c r="L202" s="1"/>
      <c r="M202" s="1"/>
      <c r="N202" s="1"/>
      <c r="W202" s="0" t="s">
        <v>323</v>
      </c>
      <c r="X202" s="0" t="n">
        <v>134.35</v>
      </c>
      <c r="Y202" s="0" t="n">
        <v>16</v>
      </c>
      <c r="Z202" s="0" t="n">
        <v>46.42</v>
      </c>
      <c r="AA202" s="0" t="n">
        <v>10.4</v>
      </c>
      <c r="AB202" s="0" t="n">
        <v>25.02</v>
      </c>
      <c r="AC202" s="0" t="n">
        <v>108.75</v>
      </c>
      <c r="AD202" s="0" t="n">
        <f aca="false">SUM(AD200:AD201)</f>
        <v>5.18</v>
      </c>
      <c r="AE202" s="0" t="n">
        <v>17.36</v>
      </c>
    </row>
    <row r="203" customFormat="false" ht="15.5" hidden="false" customHeight="false" outlineLevel="0" collapsed="false">
      <c r="B203" s="0" t="s">
        <v>277</v>
      </c>
      <c r="C203" s="0" t="n">
        <v>182.25</v>
      </c>
      <c r="D203" s="0" t="n">
        <v>21</v>
      </c>
      <c r="E203" s="0" t="n">
        <v>44.82</v>
      </c>
      <c r="F203" s="0" t="n">
        <v>10.6</v>
      </c>
      <c r="G203" s="0" t="n">
        <v>27.02</v>
      </c>
      <c r="H203" s="0" t="n">
        <v>154.66</v>
      </c>
      <c r="I203" s="0" t="n">
        <f aca="false">SUM(I201:I202)</f>
        <v>4.63</v>
      </c>
      <c r="J203" s="1" t="n">
        <f aca="false">I203/E203</f>
        <v>0.103302097278001</v>
      </c>
      <c r="K203" s="1" t="n">
        <f aca="false">J203*H203</f>
        <v>15.9767023650156</v>
      </c>
      <c r="L203" s="1"/>
      <c r="M203" s="1"/>
      <c r="N203" s="1"/>
      <c r="V203" s="0" t="s">
        <v>413</v>
      </c>
      <c r="W203" s="0" t="s">
        <v>324</v>
      </c>
      <c r="X203" s="0" t="n">
        <v>59.97</v>
      </c>
      <c r="Y203" s="0" t="n">
        <v>5</v>
      </c>
      <c r="Z203" s="0" t="n">
        <v>30.75</v>
      </c>
      <c r="AA203" s="0" t="n">
        <v>11.1</v>
      </c>
      <c r="AB203" s="0" t="n">
        <v>10.45</v>
      </c>
      <c r="AC203" s="0" t="n">
        <v>49.41</v>
      </c>
      <c r="AD203" s="1" t="n">
        <v>3.73</v>
      </c>
      <c r="AE203" s="0" t="n">
        <v>9.82</v>
      </c>
    </row>
    <row r="204" customFormat="false" ht="15.5" hidden="false" customHeight="false" outlineLevel="0" collapsed="false">
      <c r="A204" s="0" t="s">
        <v>356</v>
      </c>
      <c r="B204" s="0" t="s">
        <v>278</v>
      </c>
      <c r="C204" s="0" t="n">
        <v>64.87</v>
      </c>
      <c r="D204" s="0" t="n">
        <v>7</v>
      </c>
      <c r="E204" s="0" t="n">
        <v>20.26</v>
      </c>
      <c r="F204" s="0" t="n">
        <v>9.9</v>
      </c>
      <c r="G204" s="0" t="n">
        <v>12.76</v>
      </c>
      <c r="H204" s="0" t="n">
        <v>52.16</v>
      </c>
      <c r="I204" s="1" t="n">
        <v>2.27</v>
      </c>
      <c r="J204" s="1" t="n">
        <f aca="false">I204/E204</f>
        <v>0.112043435340573</v>
      </c>
      <c r="K204" s="1" t="n">
        <f aca="false">J204*H204</f>
        <v>5.84418558736426</v>
      </c>
      <c r="L204" s="1"/>
      <c r="M204" s="1"/>
      <c r="N204" s="1"/>
      <c r="V204" s="0" t="s">
        <v>414</v>
      </c>
      <c r="W204" s="0" t="s">
        <v>415</v>
      </c>
      <c r="X204" s="0" t="n">
        <v>91.91</v>
      </c>
      <c r="Y204" s="0" t="n">
        <v>9</v>
      </c>
      <c r="Z204" s="0" t="n">
        <v>27.32</v>
      </c>
      <c r="AA204" s="0" t="n">
        <v>11.4</v>
      </c>
      <c r="AB204" s="0" t="n">
        <v>13.64</v>
      </c>
      <c r="AC204" s="0" t="n">
        <v>78.22</v>
      </c>
      <c r="AD204" s="1" t="n">
        <v>3.19</v>
      </c>
      <c r="AE204" s="0" t="n">
        <v>9.28</v>
      </c>
    </row>
    <row r="205" customFormat="false" ht="15.5" hidden="false" customHeight="false" outlineLevel="0" collapsed="false">
      <c r="A205" s="0" t="s">
        <v>357</v>
      </c>
      <c r="B205" s="0" t="s">
        <v>358</v>
      </c>
      <c r="C205" s="0" t="n">
        <v>59.42</v>
      </c>
      <c r="D205" s="0" t="n">
        <v>10</v>
      </c>
      <c r="E205" s="0" t="n">
        <v>14.27</v>
      </c>
      <c r="F205" s="0" t="n">
        <v>11.6</v>
      </c>
      <c r="G205" s="0" t="n">
        <v>11.05</v>
      </c>
      <c r="H205" s="0" t="n">
        <v>48.33</v>
      </c>
      <c r="I205" s="1" t="n">
        <v>1.37</v>
      </c>
      <c r="J205" s="1" t="n">
        <f aca="false">I205/E205</f>
        <v>0.0960056061667835</v>
      </c>
      <c r="K205" s="1" t="n">
        <f aca="false">J205*H205</f>
        <v>4.63995094604065</v>
      </c>
      <c r="L205" s="1"/>
      <c r="M205" s="1"/>
      <c r="N205" s="1"/>
      <c r="W205" s="0" t="s">
        <v>324</v>
      </c>
      <c r="X205" s="0" t="n">
        <v>151.88</v>
      </c>
      <c r="Y205" s="0" t="n">
        <v>14</v>
      </c>
      <c r="Z205" s="0" t="n">
        <v>58.07</v>
      </c>
      <c r="AA205" s="0" t="n">
        <v>11.25</v>
      </c>
      <c r="AB205" s="0" t="n">
        <v>24.09</v>
      </c>
      <c r="AC205" s="0" t="n">
        <v>127.63</v>
      </c>
      <c r="AD205" s="0" t="n">
        <f aca="false">SUM(AD203:AD204)</f>
        <v>6.92</v>
      </c>
      <c r="AE205" s="0" t="n">
        <v>19.1</v>
      </c>
    </row>
    <row r="206" customFormat="false" ht="15.5" hidden="false" customHeight="false" outlineLevel="0" collapsed="false">
      <c r="B206" s="0" t="s">
        <v>278</v>
      </c>
      <c r="C206" s="0" t="n">
        <v>124.29</v>
      </c>
      <c r="D206" s="0" t="n">
        <v>17</v>
      </c>
      <c r="E206" s="0" t="n">
        <v>34.53</v>
      </c>
      <c r="F206" s="0" t="n">
        <v>10.75</v>
      </c>
      <c r="G206" s="0" t="n">
        <v>23.81</v>
      </c>
      <c r="H206" s="0" t="n">
        <v>100.49</v>
      </c>
      <c r="I206" s="0" t="n">
        <f aca="false">SUM(I204:I205)</f>
        <v>3.64</v>
      </c>
      <c r="J206" s="1" t="n">
        <f aca="false">I206/E206</f>
        <v>0.105415580654503</v>
      </c>
      <c r="K206" s="1" t="n">
        <f aca="false">J206*H206</f>
        <v>10.593211699971</v>
      </c>
      <c r="L206" s="1"/>
      <c r="M206" s="1"/>
      <c r="N206" s="1"/>
    </row>
    <row r="207" customFormat="false" ht="15.5" hidden="false" customHeight="false" outlineLevel="0" collapsed="false">
      <c r="A207" s="0" t="s">
        <v>359</v>
      </c>
      <c r="B207" s="0" t="s">
        <v>279</v>
      </c>
      <c r="C207" s="0" t="n">
        <v>48.57</v>
      </c>
      <c r="D207" s="0" t="n">
        <v>6</v>
      </c>
      <c r="E207" s="0" t="n">
        <v>14.5</v>
      </c>
      <c r="F207" s="0" t="n">
        <v>9.9</v>
      </c>
      <c r="G207" s="0" t="n">
        <v>12.98</v>
      </c>
      <c r="H207" s="0" t="n">
        <v>35.48</v>
      </c>
      <c r="I207" s="1" t="n">
        <v>1.69</v>
      </c>
      <c r="J207" s="1" t="n">
        <f aca="false">I207/E207</f>
        <v>0.116551724137931</v>
      </c>
      <c r="K207" s="1" t="n">
        <f aca="false">J207*H207</f>
        <v>4.13525517241379</v>
      </c>
      <c r="L207" s="1"/>
      <c r="M207" s="1"/>
      <c r="N207" s="1"/>
    </row>
    <row r="208" customFormat="false" ht="15.5" hidden="false" customHeight="false" outlineLevel="0" collapsed="false">
      <c r="A208" s="0" t="s">
        <v>360</v>
      </c>
      <c r="B208" s="0" t="s">
        <v>361</v>
      </c>
      <c r="C208" s="0" t="n">
        <v>93.9</v>
      </c>
      <c r="D208" s="0" t="n">
        <v>11</v>
      </c>
      <c r="E208" s="0" t="n">
        <v>21.46</v>
      </c>
      <c r="F208" s="0" t="n">
        <v>10.5</v>
      </c>
      <c r="G208" s="0" t="n">
        <v>14.9</v>
      </c>
      <c r="H208" s="0" t="n">
        <v>79.01</v>
      </c>
      <c r="I208" s="1" t="n">
        <v>2.07</v>
      </c>
      <c r="J208" s="1" t="n">
        <f aca="false">I208/E208</f>
        <v>0.0964585274930103</v>
      </c>
      <c r="K208" s="1" t="n">
        <f aca="false">J208*H208</f>
        <v>7.62118825722274</v>
      </c>
      <c r="L208" s="1"/>
      <c r="M208" s="1"/>
      <c r="N208" s="1"/>
    </row>
    <row r="209" customFormat="false" ht="15.5" hidden="false" customHeight="false" outlineLevel="0" collapsed="false">
      <c r="B209" s="0" t="s">
        <v>279</v>
      </c>
      <c r="C209" s="0" t="n">
        <v>142.47</v>
      </c>
      <c r="D209" s="0" t="n">
        <v>17</v>
      </c>
      <c r="E209" s="0" t="n">
        <v>35.96</v>
      </c>
      <c r="F209" s="0" t="n">
        <v>10.2</v>
      </c>
      <c r="G209" s="0" t="n">
        <v>27.88</v>
      </c>
      <c r="H209" s="0" t="n">
        <v>114.49</v>
      </c>
      <c r="I209" s="0" t="n">
        <f aca="false">SUM(I207:I208)</f>
        <v>3.76</v>
      </c>
      <c r="J209" s="1" t="n">
        <f aca="false">I209/E209</f>
        <v>0.104560622914349</v>
      </c>
      <c r="K209" s="1" t="n">
        <f aca="false">J209*H209</f>
        <v>11.9711457174639</v>
      </c>
      <c r="L209" s="1"/>
      <c r="M209" s="1"/>
      <c r="N209" s="1"/>
    </row>
    <row r="210" customFormat="false" ht="15.5" hidden="false" customHeight="false" outlineLevel="0" collapsed="false">
      <c r="A210" s="0" t="s">
        <v>280</v>
      </c>
      <c r="B210" s="0" t="s">
        <v>281</v>
      </c>
      <c r="C210" s="0" t="n">
        <v>63.27</v>
      </c>
      <c r="D210" s="0" t="n">
        <v>11</v>
      </c>
      <c r="E210" s="0" t="n">
        <v>12.61</v>
      </c>
      <c r="F210" s="0" t="n">
        <v>13.4</v>
      </c>
      <c r="G210" s="0" t="n">
        <v>14.51</v>
      </c>
      <c r="H210" s="0" t="n">
        <v>48.69</v>
      </c>
      <c r="I210" s="1" t="n">
        <v>1.67</v>
      </c>
      <c r="J210" s="1" t="n">
        <f aca="false">I210/E210</f>
        <v>0.132434575733545</v>
      </c>
      <c r="K210" s="1" t="n">
        <f aca="false">J210*H210</f>
        <v>6.4482394924663</v>
      </c>
      <c r="L210" s="1"/>
      <c r="M210" s="1"/>
      <c r="N210" s="1"/>
    </row>
    <row r="211" customFormat="false" ht="15.5" hidden="false" customHeight="false" outlineLevel="0" collapsed="false">
      <c r="A211" s="0" t="s">
        <v>362</v>
      </c>
      <c r="B211" s="0" t="s">
        <v>282</v>
      </c>
      <c r="C211" s="0" t="n">
        <v>60.06</v>
      </c>
      <c r="D211" s="0" t="n">
        <v>11</v>
      </c>
      <c r="E211" s="0" t="n">
        <v>12.09</v>
      </c>
      <c r="F211" s="0" t="n">
        <v>13.9</v>
      </c>
      <c r="G211" s="0" t="n">
        <v>13.55</v>
      </c>
      <c r="H211" s="0" t="n">
        <v>46.47</v>
      </c>
      <c r="I211" s="1" t="n">
        <v>1.45</v>
      </c>
      <c r="J211" s="1" t="n">
        <f aca="false">I211/E211</f>
        <v>0.119933829611249</v>
      </c>
      <c r="K211" s="1" t="n">
        <f aca="false">J211*H211</f>
        <v>5.57332506203474</v>
      </c>
      <c r="L211" s="1"/>
      <c r="M211" s="1"/>
      <c r="N211" s="1"/>
    </row>
    <row r="212" customFormat="false" ht="15.5" hidden="false" customHeight="false" outlineLevel="0" collapsed="false">
      <c r="A212" s="0" t="s">
        <v>363</v>
      </c>
      <c r="B212" s="0" t="s">
        <v>364</v>
      </c>
      <c r="C212" s="0" t="n">
        <v>75.63</v>
      </c>
      <c r="D212" s="0" t="n">
        <v>13</v>
      </c>
      <c r="E212" s="0" t="n">
        <v>13.22</v>
      </c>
      <c r="F212" s="0" t="n">
        <v>12.5</v>
      </c>
      <c r="G212" s="0" t="n">
        <v>18.55</v>
      </c>
      <c r="H212" s="0" t="n">
        <v>57.07</v>
      </c>
      <c r="I212" s="1" t="n">
        <v>1.67</v>
      </c>
      <c r="J212" s="1" t="n">
        <f aca="false">I212/E212</f>
        <v>0.126323751891074</v>
      </c>
      <c r="K212" s="1" t="n">
        <f aca="false">J212*H212</f>
        <v>7.2092965204236</v>
      </c>
      <c r="L212" s="1"/>
      <c r="M212" s="1"/>
      <c r="N212" s="1"/>
    </row>
    <row r="213" customFormat="false" ht="15.5" hidden="false" customHeight="false" outlineLevel="0" collapsed="false">
      <c r="B213" s="0" t="s">
        <v>282</v>
      </c>
      <c r="C213" s="0" t="n">
        <v>135.69</v>
      </c>
      <c r="D213" s="0" t="n">
        <v>24</v>
      </c>
      <c r="E213" s="0" t="n">
        <v>25.31</v>
      </c>
      <c r="F213" s="0" t="n">
        <v>13.2</v>
      </c>
      <c r="G213" s="0" t="n">
        <v>32.1</v>
      </c>
      <c r="H213" s="0" t="n">
        <v>103.54</v>
      </c>
      <c r="I213" s="0" t="n">
        <f aca="false">SUM(I210:I212)</f>
        <v>4.79</v>
      </c>
      <c r="J213" s="1" t="n">
        <f aca="false">I213/E213</f>
        <v>0.189253259581193</v>
      </c>
      <c r="K213" s="1" t="n">
        <f aca="false">J213*H213</f>
        <v>19.5952824970367</v>
      </c>
      <c r="L213" s="1"/>
      <c r="M213" s="1"/>
      <c r="N213" s="1"/>
    </row>
    <row r="214" customFormat="false" ht="15.5" hidden="false" customHeight="false" outlineLevel="0" collapsed="false">
      <c r="A214" s="0" t="s">
        <v>283</v>
      </c>
      <c r="B214" s="0" t="s">
        <v>284</v>
      </c>
      <c r="C214" s="0" t="n">
        <v>47.62</v>
      </c>
      <c r="D214" s="0" t="n">
        <v>6</v>
      </c>
      <c r="E214" s="0" t="n">
        <v>19.2</v>
      </c>
      <c r="F214" s="0" t="n">
        <v>9.7</v>
      </c>
      <c r="G214" s="0" t="n">
        <v>10.57</v>
      </c>
      <c r="H214" s="0" t="n">
        <v>37.03</v>
      </c>
      <c r="I214" s="1" t="n">
        <v>2.16</v>
      </c>
      <c r="J214" s="1" t="n">
        <f aca="false">I214/E214</f>
        <v>0.1125</v>
      </c>
      <c r="K214" s="1" t="n">
        <f aca="false">J214*H214</f>
        <v>4.165875</v>
      </c>
      <c r="L214" s="1"/>
      <c r="M214" s="1"/>
      <c r="N214" s="1"/>
    </row>
    <row r="215" customFormat="false" ht="15.5" hidden="false" customHeight="false" outlineLevel="0" collapsed="false">
      <c r="A215" s="0" t="s">
        <v>365</v>
      </c>
      <c r="B215" s="0" t="s">
        <v>285</v>
      </c>
      <c r="C215" s="0" t="n">
        <v>70.74</v>
      </c>
      <c r="D215" s="0" t="n">
        <v>7</v>
      </c>
      <c r="E215" s="0" t="n">
        <v>25.98</v>
      </c>
      <c r="F215" s="0" t="n">
        <v>10.6</v>
      </c>
      <c r="G215" s="0" t="n">
        <v>11.81</v>
      </c>
      <c r="H215" s="0" t="n">
        <v>58.88</v>
      </c>
      <c r="I215" s="1" t="n">
        <v>3.11</v>
      </c>
      <c r="J215" s="1" t="n">
        <f aca="false">I215/E215</f>
        <v>0.119707467282525</v>
      </c>
      <c r="K215" s="1" t="n">
        <f aca="false">J215*H215</f>
        <v>7.04837567359507</v>
      </c>
      <c r="L215" s="1"/>
      <c r="M215" s="1"/>
      <c r="N215" s="1"/>
    </row>
    <row r="216" customFormat="false" ht="15.5" hidden="false" customHeight="false" outlineLevel="0" collapsed="false">
      <c r="A216" s="0" t="s">
        <v>366</v>
      </c>
      <c r="B216" s="0" t="s">
        <v>367</v>
      </c>
      <c r="C216" s="0" t="n">
        <v>54.23</v>
      </c>
      <c r="D216" s="0" t="n">
        <v>6</v>
      </c>
      <c r="E216" s="0" t="n">
        <v>23.42</v>
      </c>
      <c r="F216" s="0" t="n">
        <v>10.8</v>
      </c>
      <c r="G216" s="0" t="n">
        <v>13.45</v>
      </c>
      <c r="H216" s="0" t="n">
        <v>44.3</v>
      </c>
      <c r="I216" s="1" t="n">
        <v>3.07</v>
      </c>
      <c r="J216" s="1" t="n">
        <f aca="false">I216/E216</f>
        <v>0.131084543125534</v>
      </c>
      <c r="K216" s="1" t="n">
        <f aca="false">J216*H216</f>
        <v>5.80704526046114</v>
      </c>
      <c r="L216" s="1"/>
      <c r="M216" s="1"/>
      <c r="N216" s="1"/>
    </row>
    <row r="217" customFormat="false" ht="15.5" hidden="false" customHeight="false" outlineLevel="0" collapsed="false">
      <c r="B217" s="0" t="s">
        <v>285</v>
      </c>
      <c r="C217" s="0" t="n">
        <v>124.97</v>
      </c>
      <c r="D217" s="0" t="n">
        <v>13</v>
      </c>
      <c r="E217" s="0" t="n">
        <v>49.4</v>
      </c>
      <c r="F217" s="0" t="n">
        <v>10.7</v>
      </c>
      <c r="G217" s="0" t="n">
        <v>25.26</v>
      </c>
      <c r="H217" s="0" t="n">
        <v>103.18</v>
      </c>
      <c r="I217" s="0" t="n">
        <f aca="false">SUM(I215:I216)</f>
        <v>6.18</v>
      </c>
      <c r="J217" s="1" t="n">
        <f aca="false">I217/E217</f>
        <v>0.125101214574899</v>
      </c>
      <c r="K217" s="1" t="n">
        <f aca="false">J217*H217</f>
        <v>12.9079433198381</v>
      </c>
      <c r="L217" s="1"/>
      <c r="M217" s="1"/>
      <c r="N217" s="1"/>
    </row>
    <row r="218" customFormat="false" ht="15.5" hidden="false" customHeight="false" outlineLevel="0" collapsed="false">
      <c r="A218" s="0" t="s">
        <v>286</v>
      </c>
      <c r="B218" s="0" t="s">
        <v>59</v>
      </c>
      <c r="C218" s="0" t="n">
        <v>81.67</v>
      </c>
      <c r="D218" s="0" t="n">
        <v>9</v>
      </c>
      <c r="E218" s="0" t="n">
        <v>23.94</v>
      </c>
      <c r="F218" s="0" t="n">
        <v>9.6</v>
      </c>
      <c r="G218" s="0" t="n">
        <v>11.87</v>
      </c>
      <c r="H218" s="0" t="n">
        <v>70.19</v>
      </c>
      <c r="I218" s="1" t="n">
        <v>2.42</v>
      </c>
      <c r="J218" s="1" t="n">
        <f aca="false">I218/E218</f>
        <v>0.10108604845447</v>
      </c>
      <c r="K218" s="1" t="n">
        <f aca="false">J218*H218</f>
        <v>7.09522974101921</v>
      </c>
      <c r="L218" s="1"/>
      <c r="M218" s="1"/>
      <c r="N218" s="1"/>
    </row>
    <row r="219" customFormat="false" ht="15.5" hidden="false" customHeight="false" outlineLevel="0" collapsed="false">
      <c r="A219" s="0" t="s">
        <v>287</v>
      </c>
      <c r="B219" s="0" t="s">
        <v>288</v>
      </c>
      <c r="C219" s="0" t="n">
        <v>72.39</v>
      </c>
      <c r="D219" s="0" t="n">
        <v>8</v>
      </c>
      <c r="E219" s="0" t="n">
        <v>24.84</v>
      </c>
      <c r="F219" s="0" t="n">
        <v>10</v>
      </c>
      <c r="G219" s="0" t="n">
        <v>10.34</v>
      </c>
      <c r="H219" s="0" t="n">
        <v>62.11</v>
      </c>
      <c r="I219" s="1" t="n">
        <v>2.53</v>
      </c>
      <c r="J219" s="1" t="n">
        <f aca="false">I219/E219</f>
        <v>0.101851851851852</v>
      </c>
      <c r="K219" s="1" t="n">
        <f aca="false">J219*H219</f>
        <v>6.32601851851852</v>
      </c>
      <c r="L219" s="1"/>
      <c r="M219" s="1"/>
      <c r="N219" s="1"/>
    </row>
    <row r="220" customFormat="false" ht="15.5" hidden="false" customHeight="false" outlineLevel="0" collapsed="false">
      <c r="A220" s="0" t="s">
        <v>289</v>
      </c>
      <c r="B220" s="0" t="s">
        <v>290</v>
      </c>
      <c r="C220" s="0" t="n">
        <v>77.97</v>
      </c>
      <c r="D220" s="0" t="n">
        <v>11</v>
      </c>
      <c r="E220" s="0" t="n">
        <v>16.1</v>
      </c>
      <c r="F220" s="0" t="n">
        <v>12.3</v>
      </c>
      <c r="G220" s="0" t="n">
        <v>10.32</v>
      </c>
      <c r="H220" s="0" t="n">
        <v>65.17</v>
      </c>
      <c r="I220" s="1" t="n">
        <v>2.08</v>
      </c>
      <c r="J220" s="1" t="n">
        <f aca="false">I220/E220</f>
        <v>0.129192546583851</v>
      </c>
      <c r="K220" s="1" t="n">
        <f aca="false">J220*H220</f>
        <v>8.41947826086957</v>
      </c>
      <c r="L220" s="1"/>
      <c r="M220" s="1"/>
      <c r="N220" s="1"/>
    </row>
    <row r="221" customFormat="false" ht="15.5" hidden="false" customHeight="false" outlineLevel="0" collapsed="false">
      <c r="A221" s="0" t="s">
        <v>291</v>
      </c>
      <c r="B221" s="0" t="s">
        <v>292</v>
      </c>
      <c r="C221" s="0" t="n">
        <v>75.01</v>
      </c>
      <c r="D221" s="0" t="n">
        <v>9</v>
      </c>
      <c r="E221" s="0" t="n">
        <v>21.91</v>
      </c>
      <c r="F221" s="0" t="n">
        <v>10.4</v>
      </c>
      <c r="G221" s="0" t="n">
        <v>12.86</v>
      </c>
      <c r="H221" s="0" t="n">
        <v>62.13</v>
      </c>
      <c r="I221" s="1" t="n">
        <v>2.4</v>
      </c>
      <c r="J221" s="1" t="n">
        <f aca="false">I221/E221</f>
        <v>0.109539023277042</v>
      </c>
      <c r="K221" s="1" t="n">
        <f aca="false">J221*H221</f>
        <v>6.80565951620265</v>
      </c>
      <c r="L221" s="1"/>
      <c r="M221" s="1"/>
      <c r="N221" s="1"/>
    </row>
    <row r="222" customFormat="false" ht="15.5" hidden="false" customHeight="false" outlineLevel="0" collapsed="false">
      <c r="A222" s="0" t="s">
        <v>368</v>
      </c>
      <c r="B222" s="0" t="s">
        <v>293</v>
      </c>
      <c r="C222" s="0" t="n">
        <v>103.37</v>
      </c>
      <c r="D222" s="0" t="n">
        <v>10</v>
      </c>
      <c r="E222" s="0" t="n">
        <v>29.09</v>
      </c>
      <c r="F222" s="0" t="n">
        <v>12.2</v>
      </c>
      <c r="G222" s="0" t="n">
        <v>14.91</v>
      </c>
      <c r="H222" s="0" t="n">
        <v>88.41</v>
      </c>
      <c r="I222" s="1" t="n">
        <v>3.53</v>
      </c>
      <c r="J222" s="1" t="n">
        <f aca="false">I222/E222</f>
        <v>0.121347542110691</v>
      </c>
      <c r="K222" s="1" t="n">
        <f aca="false">J222*H222</f>
        <v>10.7283361980062</v>
      </c>
      <c r="L222" s="1"/>
      <c r="M222" s="1"/>
      <c r="N222" s="1"/>
    </row>
    <row r="223" customFormat="false" ht="15.5" hidden="false" customHeight="false" outlineLevel="0" collapsed="false">
      <c r="A223" s="0" t="s">
        <v>369</v>
      </c>
      <c r="B223" s="0" t="s">
        <v>370</v>
      </c>
      <c r="C223" s="0" t="n">
        <v>50.5</v>
      </c>
      <c r="D223" s="0" t="n">
        <v>5</v>
      </c>
      <c r="E223" s="0" t="n">
        <v>23.8</v>
      </c>
      <c r="F223" s="0" t="n">
        <v>10.4</v>
      </c>
      <c r="G223" s="0" t="n">
        <v>11.46</v>
      </c>
      <c r="H223" s="0" t="n">
        <v>39.02</v>
      </c>
      <c r="I223" s="1" t="n">
        <v>2.68</v>
      </c>
      <c r="J223" s="1" t="n">
        <f aca="false">I223/E223</f>
        <v>0.112605042016807</v>
      </c>
      <c r="K223" s="1" t="n">
        <f aca="false">J223*H223</f>
        <v>4.3938487394958</v>
      </c>
      <c r="L223" s="1"/>
      <c r="M223" s="1"/>
      <c r="N223" s="1"/>
    </row>
    <row r="224" customFormat="false" ht="15.5" hidden="false" customHeight="false" outlineLevel="0" collapsed="false">
      <c r="B224" s="0" t="s">
        <v>293</v>
      </c>
      <c r="C224" s="0" t="n">
        <v>153.87</v>
      </c>
      <c r="D224" s="0" t="n">
        <v>15</v>
      </c>
      <c r="E224" s="0" t="n">
        <v>52.89</v>
      </c>
      <c r="F224" s="0" t="n">
        <v>11.3</v>
      </c>
      <c r="G224" s="0" t="n">
        <v>26.37</v>
      </c>
      <c r="H224" s="0" t="n">
        <v>127.43</v>
      </c>
      <c r="I224" s="0" t="n">
        <f aca="false">SUM(I222:I223)</f>
        <v>6.21</v>
      </c>
      <c r="J224" s="1" t="n">
        <f aca="false">I224/E224</f>
        <v>0.117413499716392</v>
      </c>
      <c r="K224" s="1" t="n">
        <f aca="false">J224*H224</f>
        <v>14.9620022688599</v>
      </c>
      <c r="L224" s="1"/>
      <c r="M224" s="1"/>
      <c r="N224" s="1"/>
    </row>
    <row r="225" customFormat="false" ht="15.5" hidden="false" customHeight="false" outlineLevel="0" collapsed="false">
      <c r="A225" s="0" t="s">
        <v>371</v>
      </c>
      <c r="B225" s="0" t="s">
        <v>294</v>
      </c>
      <c r="C225" s="0" t="n">
        <v>61.94</v>
      </c>
      <c r="D225" s="0" t="n">
        <v>6</v>
      </c>
      <c r="E225" s="0" t="n">
        <v>29.29</v>
      </c>
      <c r="F225" s="0" t="n">
        <v>11.2</v>
      </c>
      <c r="G225" s="0" t="n">
        <v>9.43</v>
      </c>
      <c r="H225" s="0" t="n">
        <v>52.48</v>
      </c>
      <c r="I225" s="1" t="n">
        <v>2.99</v>
      </c>
      <c r="J225" s="1" t="n">
        <f aca="false">I225/E225</f>
        <v>0.102082622055309</v>
      </c>
      <c r="K225" s="1" t="n">
        <f aca="false">J225*H225</f>
        <v>5.35729600546262</v>
      </c>
      <c r="L225" s="1"/>
      <c r="M225" s="1"/>
      <c r="N225" s="1"/>
    </row>
    <row r="226" customFormat="false" ht="15.5" hidden="false" customHeight="false" outlineLevel="0" collapsed="false">
      <c r="A226" s="0" t="s">
        <v>372</v>
      </c>
      <c r="B226" s="0" t="s">
        <v>373</v>
      </c>
      <c r="C226" s="0" t="n">
        <v>86.34</v>
      </c>
      <c r="D226" s="0" t="n">
        <v>8</v>
      </c>
      <c r="E226" s="0" t="n">
        <v>22.61</v>
      </c>
      <c r="F226" s="0" t="n">
        <v>10.9</v>
      </c>
      <c r="G226" s="0" t="n">
        <v>13.94</v>
      </c>
      <c r="H226" s="0" t="n">
        <v>72.38</v>
      </c>
      <c r="I226" s="1" t="n">
        <v>2.72</v>
      </c>
      <c r="J226" s="1" t="n">
        <f aca="false">I226/E226</f>
        <v>0.120300751879699</v>
      </c>
      <c r="K226" s="1" t="n">
        <f aca="false">J226*H226</f>
        <v>8.70736842105263</v>
      </c>
      <c r="L226" s="1"/>
      <c r="M226" s="1"/>
      <c r="N226" s="1"/>
    </row>
    <row r="227" customFormat="false" ht="15.5" hidden="false" customHeight="false" outlineLevel="0" collapsed="false">
      <c r="B227" s="0" t="s">
        <v>294</v>
      </c>
      <c r="C227" s="0" t="n">
        <v>148.28</v>
      </c>
      <c r="D227" s="0" t="n">
        <v>14</v>
      </c>
      <c r="E227" s="0" t="n">
        <v>51.9</v>
      </c>
      <c r="F227" s="0" t="n">
        <v>11.05</v>
      </c>
      <c r="G227" s="0" t="n">
        <v>23.37</v>
      </c>
      <c r="H227" s="0" t="n">
        <v>124.86</v>
      </c>
      <c r="I227" s="0" t="n">
        <f aca="false">SUM(I225:I226)</f>
        <v>5.71</v>
      </c>
      <c r="J227" s="1" t="n">
        <f aca="false">I227/E227</f>
        <v>0.110019267822736</v>
      </c>
      <c r="K227" s="1" t="n">
        <f aca="false">J227*H227</f>
        <v>13.7370057803468</v>
      </c>
      <c r="L227" s="1"/>
      <c r="M227" s="1"/>
      <c r="N227" s="1"/>
    </row>
    <row r="228" customFormat="false" ht="15.5" hidden="false" customHeight="false" outlineLevel="0" collapsed="false">
      <c r="A228" s="0" t="s">
        <v>374</v>
      </c>
      <c r="B228" s="0" t="s">
        <v>295</v>
      </c>
      <c r="C228" s="0" t="n">
        <v>56.64</v>
      </c>
      <c r="D228" s="0" t="n">
        <v>5</v>
      </c>
      <c r="E228" s="0" t="n">
        <v>26.33</v>
      </c>
      <c r="F228" s="0" t="n">
        <v>10.4</v>
      </c>
      <c r="G228" s="0" t="n">
        <v>10.39</v>
      </c>
      <c r="H228" s="0" t="n">
        <v>46.22</v>
      </c>
      <c r="I228" s="1" t="n">
        <v>2.62</v>
      </c>
      <c r="J228" s="1" t="n">
        <f aca="false">I228/E228</f>
        <v>0.0995062666160274</v>
      </c>
      <c r="K228" s="1" t="n">
        <f aca="false">J228*H228</f>
        <v>4.59917964299279</v>
      </c>
      <c r="L228" s="1"/>
      <c r="M228" s="1"/>
      <c r="N228" s="1"/>
    </row>
    <row r="229" customFormat="false" ht="15.5" hidden="false" customHeight="false" outlineLevel="0" collapsed="false">
      <c r="A229" s="0" t="s">
        <v>376</v>
      </c>
      <c r="B229" s="0" t="s">
        <v>377</v>
      </c>
      <c r="C229" s="0" t="n">
        <v>75.46</v>
      </c>
      <c r="D229" s="0" t="n">
        <v>6</v>
      </c>
      <c r="E229" s="0" t="n">
        <v>32.96</v>
      </c>
      <c r="F229" s="0" t="n">
        <v>10.2</v>
      </c>
      <c r="G229" s="0" t="n">
        <v>8.53</v>
      </c>
      <c r="H229" s="0" t="n">
        <v>66.88</v>
      </c>
      <c r="I229" s="1" t="n">
        <v>3.7</v>
      </c>
      <c r="J229" s="1" t="n">
        <f aca="false">I229/E229</f>
        <v>0.112257281553398</v>
      </c>
      <c r="K229" s="1" t="n">
        <f aca="false">J229*H229</f>
        <v>7.50776699029126</v>
      </c>
      <c r="L229" s="1"/>
      <c r="M229" s="1"/>
      <c r="N229" s="1"/>
    </row>
    <row r="230" customFormat="false" ht="15.5" hidden="false" customHeight="false" outlineLevel="0" collapsed="false">
      <c r="B230" s="0" t="s">
        <v>295</v>
      </c>
      <c r="C230" s="0" t="n">
        <v>132.1</v>
      </c>
      <c r="D230" s="0" t="n">
        <v>11</v>
      </c>
      <c r="E230" s="0" t="n">
        <v>59.29</v>
      </c>
      <c r="F230" s="0" t="n">
        <v>10.3</v>
      </c>
      <c r="G230" s="0" t="n">
        <v>18.92</v>
      </c>
      <c r="H230" s="0" t="n">
        <v>113.1</v>
      </c>
      <c r="I230" s="0" t="n">
        <f aca="false">SUM(I228:I229)</f>
        <v>6.32</v>
      </c>
      <c r="J230" s="1" t="n">
        <f aca="false">I230/E230</f>
        <v>0.106594703997301</v>
      </c>
      <c r="K230" s="1" t="n">
        <f aca="false">J230*H230</f>
        <v>12.0558610220948</v>
      </c>
      <c r="L230" s="1"/>
      <c r="M230" s="1"/>
      <c r="N230" s="1"/>
    </row>
    <row r="231" customFormat="false" ht="15.5" hidden="false" customHeight="false" outlineLevel="0" collapsed="false">
      <c r="A231" s="0" t="s">
        <v>379</v>
      </c>
      <c r="B231" s="0" t="s">
        <v>296</v>
      </c>
      <c r="C231" s="0" t="n">
        <v>41.49</v>
      </c>
      <c r="D231" s="0" t="n">
        <v>6</v>
      </c>
      <c r="E231" s="0" t="n">
        <v>14.78</v>
      </c>
      <c r="F231" s="0" t="n">
        <v>10.4</v>
      </c>
      <c r="G231" s="0" t="n">
        <v>8.35</v>
      </c>
      <c r="H231" s="0" t="n">
        <v>33.12</v>
      </c>
      <c r="I231" s="1" t="n">
        <v>1.54</v>
      </c>
      <c r="J231" s="1" t="n">
        <f aca="false">I231/E231</f>
        <v>0.104194857916103</v>
      </c>
      <c r="K231" s="1" t="n">
        <f aca="false">J231*H231</f>
        <v>3.45093369418133</v>
      </c>
      <c r="L231" s="1"/>
      <c r="M231" s="1"/>
      <c r="N231" s="1"/>
    </row>
    <row r="232" customFormat="false" ht="15.5" hidden="false" customHeight="false" outlineLevel="0" collapsed="false">
      <c r="A232" s="0" t="s">
        <v>380</v>
      </c>
      <c r="B232" s="0" t="s">
        <v>381</v>
      </c>
      <c r="C232" s="0" t="n">
        <v>73.43</v>
      </c>
      <c r="D232" s="0" t="n">
        <v>9</v>
      </c>
      <c r="E232" s="0" t="n">
        <v>17.05</v>
      </c>
      <c r="F232" s="0" t="n">
        <v>10.4</v>
      </c>
      <c r="G232" s="0" t="n">
        <v>12.95</v>
      </c>
      <c r="H232" s="0" t="n">
        <v>60.52</v>
      </c>
      <c r="I232" s="1" t="n">
        <v>1.95</v>
      </c>
      <c r="J232" s="1" t="n">
        <f aca="false">I232/E232</f>
        <v>0.114369501466276</v>
      </c>
      <c r="K232" s="1" t="n">
        <f aca="false">J232*H232</f>
        <v>6.921642228739</v>
      </c>
      <c r="L232" s="1"/>
      <c r="M232" s="1"/>
      <c r="N232" s="1"/>
    </row>
    <row r="233" customFormat="false" ht="15.5" hidden="false" customHeight="false" outlineLevel="0" collapsed="false">
      <c r="B233" s="0" t="s">
        <v>296</v>
      </c>
      <c r="C233" s="0" t="n">
        <v>114.92</v>
      </c>
      <c r="D233" s="0" t="n">
        <v>15</v>
      </c>
      <c r="E233" s="0" t="n">
        <v>31.83</v>
      </c>
      <c r="F233" s="0" t="n">
        <v>10.4</v>
      </c>
      <c r="G233" s="0" t="n">
        <v>21.3</v>
      </c>
      <c r="H233" s="0" t="n">
        <v>93.64</v>
      </c>
      <c r="I233" s="0" t="n">
        <f aca="false">SUM(I231:I232)</f>
        <v>3.49</v>
      </c>
      <c r="J233" s="1" t="n">
        <f aca="false">I233/E233</f>
        <v>0.109644989004084</v>
      </c>
      <c r="K233" s="1" t="n">
        <f aca="false">J233*H233</f>
        <v>10.2671567703424</v>
      </c>
      <c r="L233" s="1"/>
      <c r="M233" s="1"/>
      <c r="N233" s="1"/>
    </row>
    <row r="234" customFormat="false" ht="15.5" hidden="false" customHeight="false" outlineLevel="0" collapsed="false">
      <c r="A234" s="0" t="s">
        <v>382</v>
      </c>
      <c r="B234" s="0" t="s">
        <v>297</v>
      </c>
      <c r="C234" s="0" t="n">
        <v>123.99</v>
      </c>
      <c r="D234" s="0" t="n">
        <v>12</v>
      </c>
      <c r="E234" s="0" t="n">
        <v>23.69</v>
      </c>
      <c r="F234" s="0" t="n">
        <v>10.7</v>
      </c>
      <c r="G234" s="0" t="n">
        <v>15.44</v>
      </c>
      <c r="H234" s="0" t="n">
        <v>108.57</v>
      </c>
      <c r="I234" s="1" t="n">
        <v>2.57</v>
      </c>
      <c r="J234" s="1" t="n">
        <f aca="false">I234/E234</f>
        <v>0.108484592655129</v>
      </c>
      <c r="K234" s="1" t="n">
        <f aca="false">J234*H234</f>
        <v>11.7781722245673</v>
      </c>
      <c r="L234" s="1"/>
      <c r="M234" s="1"/>
      <c r="N234" s="1"/>
    </row>
    <row r="235" customFormat="false" ht="15.5" hidden="false" customHeight="false" outlineLevel="0" collapsed="false">
      <c r="A235" s="0" t="s">
        <v>383</v>
      </c>
      <c r="B235" s="0" t="s">
        <v>384</v>
      </c>
      <c r="C235" s="0" t="n">
        <v>91.14</v>
      </c>
      <c r="D235" s="0" t="n">
        <v>12</v>
      </c>
      <c r="E235" s="0" t="n">
        <v>20.7</v>
      </c>
      <c r="F235" s="0" t="n">
        <v>11</v>
      </c>
      <c r="G235" s="0" t="n">
        <v>11.96</v>
      </c>
      <c r="H235" s="0" t="n">
        <v>79.14</v>
      </c>
      <c r="I235" s="1" t="n">
        <v>2.14</v>
      </c>
      <c r="J235" s="1" t="n">
        <f aca="false">I235/E235</f>
        <v>0.103381642512077</v>
      </c>
      <c r="K235" s="1" t="n">
        <f aca="false">J235*H235</f>
        <v>8.1816231884058</v>
      </c>
      <c r="L235" s="1"/>
      <c r="M235" s="1"/>
      <c r="N235" s="1"/>
    </row>
    <row r="236" customFormat="false" ht="15.5" hidden="false" customHeight="false" outlineLevel="0" collapsed="false">
      <c r="B236" s="0" t="s">
        <v>297</v>
      </c>
      <c r="C236" s="0" t="n">
        <v>215.13</v>
      </c>
      <c r="D236" s="0" t="n">
        <v>24</v>
      </c>
      <c r="E236" s="0" t="n">
        <v>44.39</v>
      </c>
      <c r="F236" s="0" t="n">
        <v>10.85</v>
      </c>
      <c r="G236" s="0" t="n">
        <v>27.4</v>
      </c>
      <c r="H236" s="0" t="n">
        <v>187.71</v>
      </c>
      <c r="I236" s="0" t="n">
        <f aca="false">SUM(I234:I235)</f>
        <v>4.71</v>
      </c>
      <c r="J236" s="1" t="n">
        <f aca="false">I236/E236</f>
        <v>0.106104978598784</v>
      </c>
      <c r="K236" s="1" t="n">
        <f aca="false">J236*H236</f>
        <v>19.9169655327777</v>
      </c>
      <c r="L236" s="1"/>
      <c r="M236" s="1"/>
      <c r="N236" s="1"/>
    </row>
    <row r="237" customFormat="false" ht="15.5" hidden="false" customHeight="false" outlineLevel="0" collapsed="false">
      <c r="A237" s="0" t="s">
        <v>298</v>
      </c>
      <c r="B237" s="0" t="s">
        <v>299</v>
      </c>
      <c r="C237" s="0" t="n">
        <v>93.52</v>
      </c>
      <c r="D237" s="0" t="n">
        <v>7</v>
      </c>
      <c r="E237" s="0" t="n">
        <v>35.49</v>
      </c>
      <c r="F237" s="0" t="n">
        <v>10.5</v>
      </c>
      <c r="G237" s="0" t="n">
        <v>11.58</v>
      </c>
      <c r="H237" s="0" t="n">
        <v>78.91</v>
      </c>
      <c r="I237" s="1" t="n">
        <v>3.72</v>
      </c>
      <c r="J237" s="1" t="n">
        <f aca="false">I237/E237</f>
        <v>0.104818258664413</v>
      </c>
      <c r="K237" s="1" t="n">
        <f aca="false">J237*H237</f>
        <v>8.27120879120879</v>
      </c>
      <c r="L237" s="1"/>
      <c r="M237" s="1"/>
      <c r="N237" s="1"/>
    </row>
    <row r="238" customFormat="false" ht="15.5" hidden="false" customHeight="false" outlineLevel="0" collapsed="false">
      <c r="A238" s="0" t="s">
        <v>300</v>
      </c>
      <c r="B238" s="0" t="s">
        <v>301</v>
      </c>
      <c r="C238" s="0" t="n">
        <v>98.09</v>
      </c>
      <c r="D238" s="0" t="n">
        <v>11</v>
      </c>
      <c r="E238" s="0" t="n">
        <v>22.94</v>
      </c>
      <c r="F238" s="0" t="n">
        <v>11</v>
      </c>
      <c r="G238" s="0" t="n">
        <v>12.27</v>
      </c>
      <c r="H238" s="0" t="n">
        <v>85.73</v>
      </c>
      <c r="I238" s="1" t="n">
        <v>2.84</v>
      </c>
      <c r="J238" s="1" t="n">
        <f aca="false">I238/E238</f>
        <v>0.123801220575414</v>
      </c>
      <c r="K238" s="1" t="n">
        <f aca="false">J238*H238</f>
        <v>10.6134786399303</v>
      </c>
      <c r="L238" s="1"/>
      <c r="M238" s="1"/>
      <c r="N238" s="1"/>
    </row>
    <row r="239" customFormat="false" ht="15.5" hidden="false" customHeight="false" outlineLevel="0" collapsed="false">
      <c r="A239" s="0" t="s">
        <v>386</v>
      </c>
      <c r="B239" s="0" t="s">
        <v>302</v>
      </c>
      <c r="C239" s="0" t="n">
        <v>56.87</v>
      </c>
      <c r="D239" s="0" t="n">
        <v>8</v>
      </c>
      <c r="E239" s="0" t="n">
        <v>16.99</v>
      </c>
      <c r="F239" s="0" t="n">
        <v>10.1</v>
      </c>
      <c r="G239" s="0" t="n">
        <v>7.69</v>
      </c>
      <c r="H239" s="0" t="n">
        <v>49.18</v>
      </c>
      <c r="I239" s="1" t="n">
        <v>1.61</v>
      </c>
      <c r="J239" s="1" t="n">
        <f aca="false">I239/E239</f>
        <v>0.0947616244849912</v>
      </c>
      <c r="K239" s="1" t="n">
        <f aca="false">J239*H239</f>
        <v>4.66037669217187</v>
      </c>
      <c r="L239" s="1"/>
      <c r="M239" s="1"/>
      <c r="N239" s="1"/>
    </row>
    <row r="240" customFormat="false" ht="15.5" hidden="false" customHeight="false" outlineLevel="0" collapsed="false">
      <c r="A240" s="0" t="s">
        <v>387</v>
      </c>
      <c r="B240" s="0" t="s">
        <v>388</v>
      </c>
      <c r="C240" s="0" t="n">
        <v>59.79</v>
      </c>
      <c r="D240" s="0" t="n">
        <v>8</v>
      </c>
      <c r="E240" s="0" t="n">
        <v>20.35</v>
      </c>
      <c r="F240" s="0" t="n">
        <v>10.3</v>
      </c>
      <c r="G240" s="0" t="n">
        <v>14.08</v>
      </c>
      <c r="H240" s="0" t="n">
        <v>45.72</v>
      </c>
      <c r="I240" s="1" t="n">
        <v>1.96</v>
      </c>
      <c r="J240" s="1" t="n">
        <f aca="false">I240/E240</f>
        <v>0.0963144963144963</v>
      </c>
      <c r="K240" s="1" t="n">
        <f aca="false">J240*H240</f>
        <v>4.40349877149877</v>
      </c>
      <c r="L240" s="1"/>
      <c r="M240" s="1"/>
      <c r="N240" s="1"/>
    </row>
    <row r="241" customFormat="false" ht="15.5" hidden="false" customHeight="false" outlineLevel="0" collapsed="false">
      <c r="B241" s="0" t="s">
        <v>302</v>
      </c>
      <c r="C241" s="0" t="n">
        <v>116.66</v>
      </c>
      <c r="D241" s="0" t="n">
        <v>16</v>
      </c>
      <c r="E241" s="0" t="n">
        <v>37.34</v>
      </c>
      <c r="F241" s="0" t="n">
        <v>10.2</v>
      </c>
      <c r="G241" s="0" t="n">
        <v>21.77</v>
      </c>
      <c r="H241" s="0" t="n">
        <v>94.9</v>
      </c>
      <c r="I241" s="0" t="n">
        <f aca="false">SUM(I239:I240)</f>
        <v>3.57</v>
      </c>
      <c r="J241" s="1" t="n">
        <f aca="false">I241/E241</f>
        <v>0.0956079271558651</v>
      </c>
      <c r="K241" s="1" t="n">
        <f aca="false">J241*H241</f>
        <v>9.07319228709159</v>
      </c>
      <c r="L241" s="1"/>
      <c r="M241" s="1"/>
      <c r="N241" s="1"/>
    </row>
    <row r="242" customFormat="false" ht="15.5" hidden="false" customHeight="false" outlineLevel="0" collapsed="false">
      <c r="A242" s="0" t="s">
        <v>389</v>
      </c>
      <c r="B242" s="0" t="s">
        <v>303</v>
      </c>
      <c r="C242" s="0" t="n">
        <v>121.43</v>
      </c>
      <c r="D242" s="0" t="n">
        <v>11</v>
      </c>
      <c r="E242" s="0" t="n">
        <v>30.21</v>
      </c>
      <c r="F242" s="0" t="n">
        <v>10.3</v>
      </c>
      <c r="G242" s="0" t="n">
        <v>14.52</v>
      </c>
      <c r="H242" s="0" t="n">
        <v>106.85</v>
      </c>
      <c r="I242" s="1" t="n">
        <v>3.08</v>
      </c>
      <c r="J242" s="1" t="n">
        <f aca="false">I242/E242</f>
        <v>0.101952995696789</v>
      </c>
      <c r="K242" s="1" t="n">
        <f aca="false">J242*H242</f>
        <v>10.8936775902019</v>
      </c>
      <c r="L242" s="1"/>
      <c r="M242" s="1"/>
      <c r="N242" s="1"/>
    </row>
    <row r="243" customFormat="false" ht="15.5" hidden="false" customHeight="false" outlineLevel="0" collapsed="false">
      <c r="A243" s="0" t="s">
        <v>390</v>
      </c>
      <c r="B243" s="0" t="s">
        <v>391</v>
      </c>
      <c r="C243" s="0" t="n">
        <v>145.23</v>
      </c>
      <c r="D243" s="0" t="n">
        <v>12</v>
      </c>
      <c r="E243" s="0" t="n">
        <v>38.55</v>
      </c>
      <c r="F243" s="0" t="n">
        <v>10.9</v>
      </c>
      <c r="G243" s="0" t="n">
        <v>15.39</v>
      </c>
      <c r="H243" s="0" t="n">
        <v>129.79</v>
      </c>
      <c r="I243" s="1" t="n">
        <v>4</v>
      </c>
      <c r="J243" s="1" t="n">
        <f aca="false">I243/E243</f>
        <v>0.103761348897536</v>
      </c>
      <c r="K243" s="1" t="n">
        <f aca="false">J243*H243</f>
        <v>13.4671854734112</v>
      </c>
      <c r="L243" s="1"/>
      <c r="M243" s="1"/>
      <c r="N243" s="1"/>
    </row>
    <row r="244" customFormat="false" ht="15.5" hidden="false" customHeight="false" outlineLevel="0" collapsed="false">
      <c r="B244" s="0" t="s">
        <v>303</v>
      </c>
      <c r="C244" s="0" t="n">
        <v>266.66</v>
      </c>
      <c r="D244" s="0" t="n">
        <v>23</v>
      </c>
      <c r="E244" s="0" t="n">
        <v>68.76</v>
      </c>
      <c r="F244" s="0" t="n">
        <v>10.6</v>
      </c>
      <c r="G244" s="0" t="n">
        <v>29.91</v>
      </c>
      <c r="H244" s="0" t="n">
        <v>236.64</v>
      </c>
      <c r="I244" s="0" t="n">
        <f aca="false">SUM(I242:I243)</f>
        <v>7.08</v>
      </c>
      <c r="J244" s="1" t="n">
        <f aca="false">I244/E244</f>
        <v>0.102966841186737</v>
      </c>
      <c r="K244" s="1" t="n">
        <f aca="false">J244*H244</f>
        <v>24.3660732984293</v>
      </c>
      <c r="L244" s="1"/>
      <c r="M244" s="1"/>
      <c r="N244" s="1"/>
    </row>
    <row r="245" customFormat="false" ht="15.5" hidden="false" customHeight="false" outlineLevel="0" collapsed="false">
      <c r="A245" s="0" t="s">
        <v>392</v>
      </c>
      <c r="B245" s="0" t="s">
        <v>304</v>
      </c>
      <c r="C245" s="0" t="n">
        <v>140.57</v>
      </c>
      <c r="D245" s="0" t="n">
        <v>13</v>
      </c>
      <c r="E245" s="0" t="n">
        <v>31.44</v>
      </c>
      <c r="F245" s="0" t="n">
        <v>10.7</v>
      </c>
      <c r="G245" s="0" t="n">
        <v>17.4</v>
      </c>
      <c r="H245" s="0" t="n">
        <v>123.16</v>
      </c>
      <c r="I245" s="1" t="n">
        <v>3.32</v>
      </c>
      <c r="J245" s="1" t="n">
        <f aca="false">I245/E245</f>
        <v>0.10559796437659</v>
      </c>
      <c r="K245" s="1" t="n">
        <f aca="false">J245*H245</f>
        <v>13.0054452926209</v>
      </c>
      <c r="L245" s="1"/>
      <c r="M245" s="1"/>
      <c r="N245" s="1"/>
    </row>
    <row r="246" customFormat="false" ht="15.5" hidden="false" customHeight="false" outlineLevel="0" collapsed="false">
      <c r="A246" s="0" t="s">
        <v>393</v>
      </c>
      <c r="B246" s="0" t="s">
        <v>394</v>
      </c>
      <c r="C246" s="0" t="n">
        <v>138.93</v>
      </c>
      <c r="D246" s="0" t="n">
        <v>12</v>
      </c>
      <c r="E246" s="0" t="n">
        <v>36.42</v>
      </c>
      <c r="F246" s="0" t="n">
        <v>10.8</v>
      </c>
      <c r="G246" s="0" t="n">
        <v>13.29</v>
      </c>
      <c r="H246" s="0" t="n">
        <v>125.62</v>
      </c>
      <c r="I246" s="1" t="n">
        <v>3.81</v>
      </c>
      <c r="J246" s="1" t="n">
        <f aca="false">I246/E246</f>
        <v>0.104612850082372</v>
      </c>
      <c r="K246" s="1" t="n">
        <f aca="false">J246*H246</f>
        <v>13.1414662273476</v>
      </c>
      <c r="L246" s="1"/>
      <c r="M246" s="1"/>
      <c r="N246" s="1"/>
    </row>
    <row r="247" customFormat="false" ht="15.5" hidden="false" customHeight="false" outlineLevel="0" collapsed="false">
      <c r="B247" s="0" t="s">
        <v>304</v>
      </c>
      <c r="C247" s="0" t="n">
        <v>279.5</v>
      </c>
      <c r="D247" s="0" t="n">
        <v>25</v>
      </c>
      <c r="E247" s="0" t="n">
        <v>67.86</v>
      </c>
      <c r="F247" s="0" t="n">
        <v>10.75</v>
      </c>
      <c r="G247" s="0" t="n">
        <v>30.69</v>
      </c>
      <c r="H247" s="0" t="n">
        <v>248.78</v>
      </c>
      <c r="I247" s="0" t="n">
        <f aca="false">SUM(I245:I246)</f>
        <v>7.13</v>
      </c>
      <c r="J247" s="1" t="n">
        <f aca="false">I247/E247</f>
        <v>0.105069260241674</v>
      </c>
      <c r="K247" s="1" t="n">
        <f aca="false">J247*H247</f>
        <v>26.1391305629237</v>
      </c>
      <c r="L247" s="1"/>
      <c r="M247" s="1"/>
      <c r="N247" s="1"/>
    </row>
    <row r="248" customFormat="false" ht="15.5" hidden="false" customHeight="false" outlineLevel="0" collapsed="false">
      <c r="A248" s="0" t="s">
        <v>305</v>
      </c>
      <c r="B248" s="0" t="s">
        <v>306</v>
      </c>
      <c r="C248" s="0" t="n">
        <v>81.56</v>
      </c>
      <c r="D248" s="0" t="n">
        <v>6</v>
      </c>
      <c r="E248" s="0" t="n">
        <v>34.18</v>
      </c>
      <c r="F248" s="0" t="n">
        <v>9.9</v>
      </c>
      <c r="G248" s="0" t="n">
        <v>11.1</v>
      </c>
      <c r="H248" s="0" t="n">
        <v>70.46</v>
      </c>
      <c r="I248" s="1" t="n">
        <v>3.15</v>
      </c>
      <c r="J248" s="1" t="n">
        <f aca="false">I248/E248</f>
        <v>0.0921591574019895</v>
      </c>
      <c r="K248" s="1" t="n">
        <f aca="false">J248*H248</f>
        <v>6.49353423054418</v>
      </c>
      <c r="L248" s="1"/>
      <c r="M248" s="1"/>
      <c r="N248" s="1"/>
    </row>
    <row r="249" customFormat="false" ht="15.5" hidden="false" customHeight="false" outlineLevel="0" collapsed="false">
      <c r="A249" s="0" t="s">
        <v>307</v>
      </c>
      <c r="B249" s="0" t="s">
        <v>258</v>
      </c>
      <c r="C249" s="0" t="n">
        <v>63.41</v>
      </c>
      <c r="D249" s="0" t="n">
        <v>7</v>
      </c>
      <c r="E249" s="0" t="n">
        <v>23.03</v>
      </c>
      <c r="F249" s="0" t="n">
        <v>9.3</v>
      </c>
      <c r="G249" s="0" t="n">
        <v>9.37</v>
      </c>
      <c r="H249" s="0" t="n">
        <v>54.06</v>
      </c>
      <c r="I249" s="1" t="n">
        <v>2.1</v>
      </c>
      <c r="J249" s="1" t="n">
        <f aca="false">I249/E249</f>
        <v>0.0911854103343465</v>
      </c>
      <c r="K249" s="1" t="n">
        <f aca="false">J249*H249</f>
        <v>4.92948328267477</v>
      </c>
      <c r="L249" s="1"/>
      <c r="M249" s="1"/>
      <c r="N249" s="1"/>
    </row>
    <row r="250" customFormat="false" ht="15.5" hidden="false" customHeight="false" outlineLevel="0" collapsed="false">
      <c r="A250" s="0" t="s">
        <v>308</v>
      </c>
      <c r="B250" s="0" t="s">
        <v>309</v>
      </c>
      <c r="C250" s="0" t="n">
        <v>105.1</v>
      </c>
      <c r="D250" s="0" t="n">
        <v>10</v>
      </c>
      <c r="E250" s="0" t="n">
        <v>24.63</v>
      </c>
      <c r="F250" s="0" t="n">
        <v>10.7</v>
      </c>
      <c r="G250" s="0" t="n">
        <v>16.47</v>
      </c>
      <c r="H250" s="0" t="n">
        <v>88.64</v>
      </c>
      <c r="I250" s="1" t="n">
        <v>3.04</v>
      </c>
      <c r="J250" s="1" t="n">
        <f aca="false">I250/E250</f>
        <v>0.123426715387739</v>
      </c>
      <c r="K250" s="1" t="n">
        <f aca="false">J250*H250</f>
        <v>10.9405440519691</v>
      </c>
      <c r="L250" s="1"/>
      <c r="M250" s="1"/>
      <c r="N250" s="1"/>
    </row>
    <row r="251" customFormat="false" ht="15.5" hidden="false" customHeight="false" outlineLevel="0" collapsed="false">
      <c r="A251" s="0" t="s">
        <v>310</v>
      </c>
      <c r="B251" s="0" t="s">
        <v>311</v>
      </c>
      <c r="C251" s="0" t="n">
        <v>42.59</v>
      </c>
      <c r="D251" s="0" t="n">
        <v>6</v>
      </c>
      <c r="E251" s="0" t="n">
        <v>15.87</v>
      </c>
      <c r="F251" s="0" t="n">
        <v>10.3</v>
      </c>
      <c r="G251" s="0" t="n">
        <v>8.23</v>
      </c>
      <c r="H251" s="0" t="n">
        <v>34.45</v>
      </c>
      <c r="I251" s="1" t="n">
        <v>1.54</v>
      </c>
      <c r="J251" s="1" t="n">
        <f aca="false">I251/E251</f>
        <v>0.0970384373030876</v>
      </c>
      <c r="K251" s="1" t="n">
        <f aca="false">J251*H251</f>
        <v>3.34297416509137</v>
      </c>
      <c r="L251" s="1"/>
      <c r="M251" s="1"/>
      <c r="N251" s="1"/>
    </row>
    <row r="252" customFormat="false" ht="15.5" hidden="false" customHeight="false" outlineLevel="0" collapsed="false">
      <c r="A252" s="0" t="s">
        <v>395</v>
      </c>
      <c r="B252" s="0" t="s">
        <v>312</v>
      </c>
      <c r="C252" s="0" t="n">
        <v>151.68</v>
      </c>
      <c r="D252" s="0" t="n">
        <v>14</v>
      </c>
      <c r="E252" s="0" t="n">
        <v>32.59</v>
      </c>
      <c r="F252" s="0" t="n">
        <v>9.9</v>
      </c>
      <c r="G252" s="0" t="n">
        <v>14.15</v>
      </c>
      <c r="H252" s="0" t="n">
        <v>137.48</v>
      </c>
      <c r="I252" s="1" t="n">
        <v>3.09</v>
      </c>
      <c r="J252" s="1" t="n">
        <f aca="false">I252/E252</f>
        <v>0.0948143602332003</v>
      </c>
      <c r="K252" s="1" t="n">
        <f aca="false">J252*H252</f>
        <v>13.0350782448604</v>
      </c>
      <c r="L252" s="1"/>
      <c r="M252" s="1"/>
      <c r="N252" s="1"/>
    </row>
    <row r="253" customFormat="false" ht="15.5" hidden="false" customHeight="false" outlineLevel="0" collapsed="false">
      <c r="A253" s="0" t="s">
        <v>396</v>
      </c>
      <c r="B253" s="0" t="s">
        <v>397</v>
      </c>
      <c r="C253" s="0" t="n">
        <v>138.07</v>
      </c>
      <c r="D253" s="0" t="n">
        <v>11</v>
      </c>
      <c r="E253" s="0" t="n">
        <v>34.38</v>
      </c>
      <c r="F253" s="0" t="n">
        <v>10.2</v>
      </c>
      <c r="G253" s="0" t="n">
        <v>12.97</v>
      </c>
      <c r="H253" s="0" t="n">
        <v>125.11</v>
      </c>
      <c r="I253" s="1" t="n">
        <v>3.32</v>
      </c>
      <c r="J253" s="1" t="n">
        <f aca="false">I253/E253</f>
        <v>0.0965677719604421</v>
      </c>
      <c r="K253" s="1" t="n">
        <f aca="false">J253*H253</f>
        <v>12.0815939499709</v>
      </c>
      <c r="L253" s="1"/>
      <c r="M253" s="1"/>
      <c r="N253" s="1"/>
    </row>
    <row r="254" customFormat="false" ht="15.5" hidden="false" customHeight="false" outlineLevel="0" collapsed="false">
      <c r="B254" s="0" t="s">
        <v>312</v>
      </c>
      <c r="C254" s="0" t="n">
        <v>289.75</v>
      </c>
      <c r="D254" s="0" t="n">
        <v>25</v>
      </c>
      <c r="E254" s="0" t="n">
        <v>66.97</v>
      </c>
      <c r="F254" s="0" t="n">
        <v>10.05</v>
      </c>
      <c r="G254" s="0" t="n">
        <v>27.12</v>
      </c>
      <c r="H254" s="0" t="n">
        <v>262.59</v>
      </c>
      <c r="I254" s="0" t="n">
        <f aca="false">SUM(I252:I253)</f>
        <v>6.41</v>
      </c>
      <c r="J254" s="1" t="n">
        <f aca="false">I254/E254</f>
        <v>0.0957144990294162</v>
      </c>
      <c r="K254" s="1" t="n">
        <f aca="false">J254*H254</f>
        <v>25.1336703001344</v>
      </c>
      <c r="L254" s="1"/>
      <c r="M254" s="1"/>
      <c r="N254" s="1"/>
    </row>
    <row r="255" customFormat="false" ht="15.5" hidden="false" customHeight="false" outlineLevel="0" collapsed="false">
      <c r="A255" s="0" t="s">
        <v>398</v>
      </c>
      <c r="B255" s="0" t="s">
        <v>313</v>
      </c>
      <c r="C255" s="0" t="n">
        <v>73.37</v>
      </c>
      <c r="D255" s="0" t="n">
        <v>7</v>
      </c>
      <c r="E255" s="0" t="n">
        <v>25.27</v>
      </c>
      <c r="F255" s="0" t="n">
        <v>9.5</v>
      </c>
      <c r="G255" s="0" t="n">
        <v>11.27</v>
      </c>
      <c r="H255" s="0" t="n">
        <v>62.03</v>
      </c>
      <c r="I255" s="1" t="n">
        <v>2.64</v>
      </c>
      <c r="J255" s="1" t="n">
        <f aca="false">I255/E255</f>
        <v>0.104471705579739</v>
      </c>
      <c r="K255" s="1" t="n">
        <f aca="false">J255*H255</f>
        <v>6.4803798971112</v>
      </c>
      <c r="L255" s="1"/>
      <c r="M255" s="1"/>
      <c r="N255" s="1"/>
    </row>
    <row r="256" customFormat="false" ht="15.5" hidden="false" customHeight="false" outlineLevel="0" collapsed="false">
      <c r="A256" s="0" t="s">
        <v>399</v>
      </c>
      <c r="B256" s="0" t="s">
        <v>400</v>
      </c>
      <c r="C256" s="0" t="n">
        <v>96.68</v>
      </c>
      <c r="D256" s="0" t="n">
        <v>9</v>
      </c>
      <c r="E256" s="0" t="n">
        <v>32.06</v>
      </c>
      <c r="F256" s="0" t="n">
        <v>10</v>
      </c>
      <c r="G256" s="0" t="n">
        <v>11.41</v>
      </c>
      <c r="H256" s="0" t="n">
        <v>85.28</v>
      </c>
      <c r="I256" s="1" t="n">
        <v>3.04</v>
      </c>
      <c r="J256" s="1" t="n">
        <f aca="false">I256/E256</f>
        <v>0.0948222083593263</v>
      </c>
      <c r="K256" s="1" t="n">
        <f aca="false">J256*H256</f>
        <v>8.08643792888335</v>
      </c>
      <c r="L256" s="1"/>
      <c r="M256" s="1"/>
      <c r="N256" s="1"/>
    </row>
    <row r="257" customFormat="false" ht="15.5" hidden="false" customHeight="false" outlineLevel="0" collapsed="false">
      <c r="B257" s="0" t="s">
        <v>313</v>
      </c>
      <c r="C257" s="0" t="n">
        <v>170.05</v>
      </c>
      <c r="D257" s="0" t="n">
        <v>16</v>
      </c>
      <c r="E257" s="0" t="n">
        <v>57.33</v>
      </c>
      <c r="F257" s="0" t="n">
        <v>9.75</v>
      </c>
      <c r="G257" s="0" t="n">
        <v>22.68</v>
      </c>
      <c r="H257" s="0" t="n">
        <v>147.31</v>
      </c>
      <c r="I257" s="0" t="n">
        <f aca="false">SUM(I255:I256)</f>
        <v>5.68</v>
      </c>
      <c r="J257" s="1" t="n">
        <f aca="false">I257/E257</f>
        <v>0.0990755276469563</v>
      </c>
      <c r="K257" s="1" t="n">
        <f aca="false">J257*H257</f>
        <v>14.5948159776731</v>
      </c>
      <c r="L257" s="1"/>
      <c r="M257" s="1"/>
      <c r="N257" s="1"/>
    </row>
    <row r="258" customFormat="false" ht="15.5" hidden="false" customHeight="false" outlineLevel="0" collapsed="false">
      <c r="A258" s="0" t="s">
        <v>401</v>
      </c>
      <c r="B258" s="0" t="s">
        <v>314</v>
      </c>
      <c r="C258" s="0" t="n">
        <v>139.24</v>
      </c>
      <c r="D258" s="0" t="n">
        <v>12</v>
      </c>
      <c r="E258" s="0" t="n">
        <v>40.5</v>
      </c>
      <c r="F258" s="0" t="n">
        <v>10.6</v>
      </c>
      <c r="G258" s="0" t="n">
        <v>18.01</v>
      </c>
      <c r="H258" s="0" t="n">
        <v>121.18</v>
      </c>
      <c r="I258" s="1" t="n">
        <v>4.44</v>
      </c>
      <c r="J258" s="1" t="n">
        <f aca="false">I258/E258</f>
        <v>0.10962962962963</v>
      </c>
      <c r="K258" s="1" t="n">
        <f aca="false">J258*H258</f>
        <v>13.2849185185185</v>
      </c>
      <c r="L258" s="1"/>
      <c r="M258" s="1"/>
      <c r="N258" s="1"/>
    </row>
    <row r="259" customFormat="false" ht="15.5" hidden="false" customHeight="false" outlineLevel="0" collapsed="false">
      <c r="A259" s="0" t="s">
        <v>402</v>
      </c>
      <c r="B259" s="0" t="s">
        <v>403</v>
      </c>
      <c r="C259" s="0" t="n">
        <v>96.39</v>
      </c>
      <c r="D259" s="0" t="n">
        <v>11</v>
      </c>
      <c r="E259" s="0" t="n">
        <v>24.94</v>
      </c>
      <c r="F259" s="0" t="n">
        <v>10.1</v>
      </c>
      <c r="G259" s="0" t="n">
        <v>14.69</v>
      </c>
      <c r="H259" s="0" t="n">
        <v>81.63</v>
      </c>
      <c r="I259" s="1" t="n">
        <v>2.61</v>
      </c>
      <c r="J259" s="1" t="n">
        <f aca="false">I259/E259</f>
        <v>0.104651162790698</v>
      </c>
      <c r="K259" s="1" t="n">
        <f aca="false">J259*H259</f>
        <v>8.54267441860465</v>
      </c>
      <c r="L259" s="1"/>
      <c r="M259" s="1"/>
      <c r="N259" s="1"/>
    </row>
    <row r="260" customFormat="false" ht="15.5" hidden="false" customHeight="false" outlineLevel="0" collapsed="false">
      <c r="B260" s="0" t="s">
        <v>314</v>
      </c>
      <c r="C260" s="0" t="n">
        <v>235.63</v>
      </c>
      <c r="D260" s="0" t="n">
        <v>23</v>
      </c>
      <c r="E260" s="0" t="n">
        <v>65.44</v>
      </c>
      <c r="F260" s="0" t="n">
        <v>10.35</v>
      </c>
      <c r="G260" s="0" t="n">
        <v>32.7</v>
      </c>
      <c r="H260" s="0" t="n">
        <v>202.81</v>
      </c>
      <c r="I260" s="0" t="n">
        <f aca="false">SUM(I258:I259)</f>
        <v>7.05</v>
      </c>
      <c r="J260" s="1" t="n">
        <f aca="false">I260/E260</f>
        <v>0.107732273838631</v>
      </c>
      <c r="K260" s="1" t="n">
        <f aca="false">J260*H260</f>
        <v>21.8491824572127</v>
      </c>
      <c r="L260" s="1"/>
      <c r="M260" s="1"/>
      <c r="N260" s="1"/>
    </row>
    <row r="261" customFormat="false" ht="15.5" hidden="false" customHeight="false" outlineLevel="0" collapsed="false">
      <c r="A261" s="0" t="s">
        <v>315</v>
      </c>
      <c r="B261" s="0" t="s">
        <v>316</v>
      </c>
      <c r="C261" s="0" t="n">
        <v>96.28</v>
      </c>
      <c r="D261" s="0" t="n">
        <v>10</v>
      </c>
      <c r="E261" s="0" t="n">
        <v>24.67</v>
      </c>
      <c r="F261" s="0" t="n">
        <v>11</v>
      </c>
      <c r="G261" s="0" t="n">
        <v>14.44</v>
      </c>
      <c r="H261" s="0" t="n">
        <v>81.92</v>
      </c>
      <c r="I261" s="1" t="n">
        <v>2.55</v>
      </c>
      <c r="J261" s="1" t="n">
        <f aca="false">I261/E261</f>
        <v>0.103364410214836</v>
      </c>
      <c r="K261" s="1" t="n">
        <f aca="false">J261*H261</f>
        <v>8.46761248479935</v>
      </c>
      <c r="L261" s="1"/>
      <c r="M261" s="1"/>
      <c r="N261" s="1"/>
    </row>
    <row r="262" customFormat="false" ht="15.5" hidden="false" customHeight="false" outlineLevel="0" collapsed="false">
      <c r="A262" s="0" t="s">
        <v>317</v>
      </c>
      <c r="B262" s="0" t="s">
        <v>318</v>
      </c>
      <c r="C262" s="0" t="n">
        <v>84.75</v>
      </c>
      <c r="D262" s="0" t="n">
        <v>11</v>
      </c>
      <c r="E262" s="0" t="n">
        <v>21.12</v>
      </c>
      <c r="F262" s="0" t="n">
        <v>12.7</v>
      </c>
      <c r="G262" s="0" t="n">
        <v>14.38</v>
      </c>
      <c r="H262" s="0" t="n">
        <v>70.3</v>
      </c>
      <c r="I262" s="1" t="n">
        <v>2.5</v>
      </c>
      <c r="J262" s="1" t="n">
        <f aca="false">I262/E262</f>
        <v>0.118371212121212</v>
      </c>
      <c r="K262" s="1" t="n">
        <f aca="false">J262*H262</f>
        <v>8.32149621212121</v>
      </c>
      <c r="L262" s="1"/>
      <c r="M262" s="1"/>
      <c r="N262" s="1"/>
    </row>
    <row r="263" customFormat="false" ht="15.5" hidden="false" customHeight="false" outlineLevel="0" collapsed="false">
      <c r="A263" s="0" t="s">
        <v>319</v>
      </c>
      <c r="B263" s="0" t="s">
        <v>320</v>
      </c>
      <c r="C263" s="0" t="n">
        <v>61.17</v>
      </c>
      <c r="D263" s="0" t="n">
        <v>8</v>
      </c>
      <c r="E263" s="0" t="n">
        <v>19.51</v>
      </c>
      <c r="F263" s="0" t="n">
        <v>11.6</v>
      </c>
      <c r="G263" s="0" t="n">
        <v>8.88</v>
      </c>
      <c r="H263" s="0" t="n">
        <v>52.28</v>
      </c>
      <c r="I263" s="1" t="n">
        <v>2.23</v>
      </c>
      <c r="J263" s="1" t="n">
        <f aca="false">I263/E263</f>
        <v>0.114300358790364</v>
      </c>
      <c r="K263" s="1" t="n">
        <f aca="false">J263*H263</f>
        <v>5.97562275756023</v>
      </c>
      <c r="L263" s="1"/>
      <c r="M263" s="1"/>
      <c r="N263" s="1"/>
    </row>
    <row r="264" customFormat="false" ht="15.5" hidden="false" customHeight="false" outlineLevel="0" collapsed="false">
      <c r="A264" s="0" t="s">
        <v>404</v>
      </c>
      <c r="B264" s="0" t="s">
        <v>321</v>
      </c>
      <c r="C264" s="0" t="n">
        <v>88.84</v>
      </c>
      <c r="D264" s="0" t="n">
        <v>10</v>
      </c>
      <c r="E264" s="0" t="n">
        <v>21.67</v>
      </c>
      <c r="F264" s="0" t="n">
        <v>11.4</v>
      </c>
      <c r="G264" s="0" t="n">
        <v>13</v>
      </c>
      <c r="H264" s="0" t="n">
        <v>75.77</v>
      </c>
      <c r="I264" s="1" t="n">
        <v>2.85</v>
      </c>
      <c r="J264" s="1" t="n">
        <f aca="false">I264/E264</f>
        <v>0.131518227964928</v>
      </c>
      <c r="K264" s="1" t="n">
        <f aca="false">J264*H264</f>
        <v>9.96513613290263</v>
      </c>
      <c r="L264" s="1"/>
      <c r="M264" s="1"/>
      <c r="N264" s="1"/>
    </row>
    <row r="265" customFormat="false" ht="15.5" hidden="false" customHeight="false" outlineLevel="0" collapsed="false">
      <c r="A265" s="0" t="s">
        <v>405</v>
      </c>
      <c r="B265" s="0" t="s">
        <v>406</v>
      </c>
      <c r="C265" s="0" t="n">
        <v>89.47</v>
      </c>
      <c r="D265" s="0" t="n">
        <v>7</v>
      </c>
      <c r="E265" s="0" t="n">
        <v>36.36</v>
      </c>
      <c r="F265" s="0" t="n">
        <v>11</v>
      </c>
      <c r="G265" s="0" t="n">
        <v>10.1</v>
      </c>
      <c r="H265" s="0" t="n">
        <v>79.35</v>
      </c>
      <c r="I265" s="1" t="n">
        <v>3.89</v>
      </c>
      <c r="J265" s="1" t="n">
        <f aca="false">I265/E265</f>
        <v>0.106985698569857</v>
      </c>
      <c r="K265" s="1" t="n">
        <f aca="false">J265*H265</f>
        <v>8.48931518151815</v>
      </c>
      <c r="L265" s="1"/>
      <c r="M265" s="1"/>
      <c r="N265" s="1"/>
    </row>
    <row r="266" customFormat="false" ht="15.5" hidden="false" customHeight="false" outlineLevel="0" collapsed="false">
      <c r="B266" s="0" t="s">
        <v>321</v>
      </c>
      <c r="C266" s="0" t="n">
        <v>178.31</v>
      </c>
      <c r="D266" s="0" t="n">
        <v>17</v>
      </c>
      <c r="E266" s="0" t="n">
        <v>58.03</v>
      </c>
      <c r="F266" s="0" t="n">
        <v>11.2</v>
      </c>
      <c r="G266" s="0" t="n">
        <v>23.1</v>
      </c>
      <c r="H266" s="0" t="n">
        <v>155.12</v>
      </c>
      <c r="I266" s="0" t="n">
        <f aca="false">SUM(I264:I265)</f>
        <v>6.74</v>
      </c>
      <c r="J266" s="1" t="n">
        <f aca="false">I266/E266</f>
        <v>0.116146820610029</v>
      </c>
      <c r="K266" s="1" t="n">
        <f aca="false">J266*H266</f>
        <v>18.0166948130277</v>
      </c>
      <c r="L266" s="1"/>
      <c r="M266" s="1"/>
      <c r="N266" s="1"/>
    </row>
    <row r="267" customFormat="false" ht="15.5" hidden="false" customHeight="false" outlineLevel="0" collapsed="false">
      <c r="A267" s="0" t="s">
        <v>407</v>
      </c>
      <c r="B267" s="0" t="s">
        <v>322</v>
      </c>
      <c r="C267" s="0" t="n">
        <v>57.64</v>
      </c>
      <c r="D267" s="0" t="n">
        <v>7</v>
      </c>
      <c r="E267" s="0" t="n">
        <v>18.86</v>
      </c>
      <c r="F267" s="0" t="n">
        <v>12.5</v>
      </c>
      <c r="G267" s="0" t="n">
        <v>11.68</v>
      </c>
      <c r="H267" s="0" t="n">
        <v>45.98</v>
      </c>
      <c r="I267" s="1" t="n">
        <v>2.53</v>
      </c>
      <c r="J267" s="1" t="n">
        <f aca="false">I267/E267</f>
        <v>0.134146341463415</v>
      </c>
      <c r="K267" s="1" t="n">
        <f aca="false">J267*H267</f>
        <v>6.1680487804878</v>
      </c>
      <c r="L267" s="1"/>
      <c r="M267" s="1"/>
      <c r="N267" s="1"/>
    </row>
    <row r="268" customFormat="false" ht="15.5" hidden="false" customHeight="false" outlineLevel="0" collapsed="false">
      <c r="A268" s="0" t="s">
        <v>408</v>
      </c>
      <c r="B268" s="0" t="s">
        <v>409</v>
      </c>
      <c r="C268" s="0" t="n">
        <v>65.47</v>
      </c>
      <c r="D268" s="0" t="n">
        <v>6</v>
      </c>
      <c r="E268" s="0" t="n">
        <v>23.6</v>
      </c>
      <c r="F268" s="0" t="n">
        <v>11.2</v>
      </c>
      <c r="G268" s="0" t="n">
        <v>10.26</v>
      </c>
      <c r="H268" s="0" t="n">
        <v>55.22</v>
      </c>
      <c r="I268" s="1" t="n">
        <v>2.61</v>
      </c>
      <c r="J268" s="1" t="n">
        <f aca="false">I268/E268</f>
        <v>0.110593220338983</v>
      </c>
      <c r="K268" s="1" t="n">
        <f aca="false">J268*H268</f>
        <v>6.10695762711864</v>
      </c>
      <c r="L268" s="1"/>
      <c r="M268" s="1"/>
      <c r="N268" s="1"/>
    </row>
    <row r="269" customFormat="false" ht="15.5" hidden="false" customHeight="false" outlineLevel="0" collapsed="false">
      <c r="B269" s="0" t="s">
        <v>322</v>
      </c>
      <c r="C269" s="0" t="n">
        <v>123.11</v>
      </c>
      <c r="D269" s="0" t="n">
        <v>13</v>
      </c>
      <c r="E269" s="0" t="n">
        <v>42.46</v>
      </c>
      <c r="F269" s="0" t="n">
        <v>11.85</v>
      </c>
      <c r="G269" s="0" t="n">
        <v>21.94</v>
      </c>
      <c r="H269" s="0" t="n">
        <v>101.2</v>
      </c>
      <c r="I269" s="0" t="n">
        <f aca="false">SUM(I267:I268)</f>
        <v>5.14</v>
      </c>
      <c r="J269" s="1" t="n">
        <f aca="false">I269/E269</f>
        <v>0.121055110692416</v>
      </c>
      <c r="K269" s="1" t="n">
        <f aca="false">J269*H269</f>
        <v>12.2507772020725</v>
      </c>
      <c r="L269" s="1"/>
      <c r="M269" s="1"/>
      <c r="N269" s="1"/>
    </row>
    <row r="270" customFormat="false" ht="15.5" hidden="false" customHeight="false" outlineLevel="0" collapsed="false">
      <c r="A270" s="0" t="s">
        <v>410</v>
      </c>
      <c r="B270" s="0" t="s">
        <v>323</v>
      </c>
      <c r="C270" s="0" t="n">
        <v>83.91</v>
      </c>
      <c r="D270" s="0" t="n">
        <v>7</v>
      </c>
      <c r="E270" s="0" t="n">
        <v>33.57</v>
      </c>
      <c r="F270" s="0" t="n">
        <v>10.9</v>
      </c>
      <c r="G270" s="0" t="n">
        <v>11.45</v>
      </c>
      <c r="H270" s="0" t="n">
        <v>71.92</v>
      </c>
      <c r="I270" s="1" t="n">
        <v>4.09</v>
      </c>
      <c r="J270" s="1" t="n">
        <f aca="false">I270/E270</f>
        <v>0.121834971700923</v>
      </c>
      <c r="K270" s="1" t="n">
        <f aca="false">J270*H270</f>
        <v>8.76237116473041</v>
      </c>
      <c r="L270" s="1"/>
      <c r="M270" s="1"/>
      <c r="N270" s="1"/>
    </row>
    <row r="271" customFormat="false" ht="15.5" hidden="false" customHeight="false" outlineLevel="0" collapsed="false">
      <c r="A271" s="0" t="s">
        <v>411</v>
      </c>
      <c r="B271" s="0" t="s">
        <v>412</v>
      </c>
      <c r="C271" s="0" t="n">
        <v>50.44</v>
      </c>
      <c r="D271" s="0" t="n">
        <v>9</v>
      </c>
      <c r="E271" s="0" t="n">
        <v>12.85</v>
      </c>
      <c r="F271" s="0" t="n">
        <v>9.9</v>
      </c>
      <c r="G271" s="0" t="n">
        <v>13.57</v>
      </c>
      <c r="H271" s="0" t="n">
        <v>36.83</v>
      </c>
      <c r="I271" s="1" t="n">
        <v>1.09</v>
      </c>
      <c r="J271" s="1" t="n">
        <f aca="false">I271/E271</f>
        <v>0.0848249027237354</v>
      </c>
      <c r="K271" s="1" t="n">
        <f aca="false">J271*H271</f>
        <v>3.12410116731517</v>
      </c>
      <c r="L271" s="1"/>
      <c r="M271" s="1"/>
      <c r="N271" s="1"/>
    </row>
    <row r="272" customFormat="false" ht="15.5" hidden="false" customHeight="false" outlineLevel="0" collapsed="false">
      <c r="B272" s="0" t="s">
        <v>323</v>
      </c>
      <c r="C272" s="0" t="n">
        <v>134.35</v>
      </c>
      <c r="D272" s="0" t="n">
        <v>16</v>
      </c>
      <c r="E272" s="0" t="n">
        <v>46.42</v>
      </c>
      <c r="F272" s="0" t="n">
        <v>10.4</v>
      </c>
      <c r="G272" s="0" t="n">
        <v>25.02</v>
      </c>
      <c r="H272" s="0" t="n">
        <v>108.75</v>
      </c>
      <c r="I272" s="0" t="n">
        <f aca="false">SUM(I270:I271)</f>
        <v>5.18</v>
      </c>
      <c r="J272" s="1" t="n">
        <f aca="false">I272/E272</f>
        <v>0.111589831968979</v>
      </c>
      <c r="K272" s="1" t="n">
        <f aca="false">J272*H272</f>
        <v>12.1353942266265</v>
      </c>
      <c r="L272" s="1"/>
      <c r="M272" s="1"/>
      <c r="N272" s="1"/>
    </row>
    <row r="273" customFormat="false" ht="15.5" hidden="false" customHeight="false" outlineLevel="0" collapsed="false">
      <c r="A273" s="0" t="s">
        <v>413</v>
      </c>
      <c r="B273" s="0" t="s">
        <v>324</v>
      </c>
      <c r="C273" s="0" t="n">
        <v>59.97</v>
      </c>
      <c r="D273" s="0" t="n">
        <v>5</v>
      </c>
      <c r="E273" s="0" t="n">
        <v>30.75</v>
      </c>
      <c r="F273" s="0" t="n">
        <v>11.1</v>
      </c>
      <c r="G273" s="0" t="n">
        <v>10.45</v>
      </c>
      <c r="H273" s="0" t="n">
        <v>49.41</v>
      </c>
      <c r="I273" s="1" t="n">
        <v>3.73</v>
      </c>
      <c r="J273" s="1" t="n">
        <f aca="false">I273/E273</f>
        <v>0.12130081300813</v>
      </c>
      <c r="K273" s="1" t="n">
        <f aca="false">J273*H273</f>
        <v>5.99347317073171</v>
      </c>
      <c r="L273" s="1"/>
      <c r="M273" s="1"/>
      <c r="N273" s="1"/>
    </row>
    <row r="274" customFormat="false" ht="15.5" hidden="false" customHeight="false" outlineLevel="0" collapsed="false">
      <c r="A274" s="0" t="s">
        <v>414</v>
      </c>
      <c r="B274" s="0" t="s">
        <v>415</v>
      </c>
      <c r="C274" s="0" t="n">
        <v>91.91</v>
      </c>
      <c r="D274" s="0" t="n">
        <v>9</v>
      </c>
      <c r="E274" s="0" t="n">
        <v>27.32</v>
      </c>
      <c r="F274" s="0" t="n">
        <v>11.4</v>
      </c>
      <c r="G274" s="0" t="n">
        <v>13.64</v>
      </c>
      <c r="H274" s="0" t="n">
        <v>78.22</v>
      </c>
      <c r="I274" s="1" t="n">
        <v>3.19</v>
      </c>
      <c r="J274" s="1" t="n">
        <f aca="false">I274/E274</f>
        <v>0.116764275256223</v>
      </c>
      <c r="K274" s="1" t="n">
        <f aca="false">J274*H274</f>
        <v>9.13330161054173</v>
      </c>
      <c r="L274" s="1"/>
      <c r="M274" s="1"/>
      <c r="N274" s="1"/>
    </row>
    <row r="275" customFormat="false" ht="15.5" hidden="false" customHeight="false" outlineLevel="0" collapsed="false">
      <c r="B275" s="0" t="s">
        <v>324</v>
      </c>
      <c r="C275" s="0" t="n">
        <v>151.88</v>
      </c>
      <c r="D275" s="0" t="n">
        <v>14</v>
      </c>
      <c r="E275" s="0" t="n">
        <v>58.07</v>
      </c>
      <c r="F275" s="0" t="n">
        <v>11.25</v>
      </c>
      <c r="G275" s="0" t="n">
        <v>24.09</v>
      </c>
      <c r="H275" s="0" t="n">
        <v>127.63</v>
      </c>
      <c r="I275" s="0" t="n">
        <f aca="false">SUM(I273:I274)</f>
        <v>6.92</v>
      </c>
      <c r="J275" s="1" t="n">
        <f aca="false">I275/E275</f>
        <v>0.119166523161701</v>
      </c>
      <c r="K275" s="1" t="n">
        <f aca="false">J275*H275</f>
        <v>15.209223351128</v>
      </c>
      <c r="L275" s="1"/>
      <c r="M275" s="1"/>
      <c r="N27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O1" activeCellId="0" sqref="O1"/>
    </sheetView>
  </sheetViews>
  <sheetFormatPr defaultRowHeight="15.5" zeroHeight="false" outlineLevelRow="0" outlineLevelCol="0"/>
  <cols>
    <col collapsed="false" customWidth="true" hidden="false" outlineLevel="0" max="1025" min="1" style="0" width="10.66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114</v>
      </c>
    </row>
    <row r="2" customFormat="false" ht="15.5" hidden="false" customHeight="false" outlineLevel="0" collapsed="false">
      <c r="A2" s="1" t="s">
        <v>416</v>
      </c>
      <c r="B2" s="1" t="s">
        <v>266</v>
      </c>
      <c r="C2" s="1" t="n">
        <v>69.93</v>
      </c>
      <c r="D2" s="1" t="n">
        <v>11</v>
      </c>
      <c r="E2" s="1" t="n">
        <v>18.7</v>
      </c>
      <c r="F2" s="1" t="n">
        <v>10.3</v>
      </c>
      <c r="G2" s="1" t="n">
        <v>9.64</v>
      </c>
      <c r="H2" s="1" t="n">
        <v>57.87</v>
      </c>
      <c r="I2" s="1" t="n">
        <v>2.06</v>
      </c>
      <c r="J2" s="1" t="n">
        <f aca="false">I2/E2</f>
        <v>0.110160427807487</v>
      </c>
      <c r="K2" s="1" t="n">
        <f aca="false">J2*H2</f>
        <v>6.37498395721925</v>
      </c>
      <c r="L2" s="1" t="n">
        <f aca="false">H2/D2</f>
        <v>5.26090909090909</v>
      </c>
      <c r="M2" s="1" t="n">
        <f aca="false">E2/3</f>
        <v>6.23333333333333</v>
      </c>
      <c r="N2" s="1" t="n">
        <f aca="false">H2/K2</f>
        <v>9.07766990291262</v>
      </c>
      <c r="O2" s="1" t="n">
        <f aca="false">K2/H2*100</f>
        <v>11.0160427807487</v>
      </c>
      <c r="P2" s="1"/>
      <c r="Q2" s="1" t="n">
        <v>6.09</v>
      </c>
      <c r="R2" s="1"/>
      <c r="S2" s="1"/>
      <c r="T2" s="1"/>
      <c r="U2" s="1"/>
      <c r="V2" s="1"/>
    </row>
    <row r="3" customFormat="false" ht="15.5" hidden="false" customHeight="false" outlineLevel="0" collapsed="false">
      <c r="A3" s="1" t="s">
        <v>417</v>
      </c>
      <c r="B3" s="1" t="s">
        <v>418</v>
      </c>
      <c r="C3" s="1" t="n">
        <v>83.36</v>
      </c>
      <c r="D3" s="1" t="n">
        <v>10</v>
      </c>
      <c r="E3" s="1" t="n">
        <v>21.18</v>
      </c>
      <c r="F3" s="1" t="n">
        <v>10.1</v>
      </c>
      <c r="G3" s="1" t="n">
        <v>11.39</v>
      </c>
      <c r="H3" s="1" t="n">
        <v>71.92</v>
      </c>
      <c r="I3" s="1" t="n">
        <v>2.39</v>
      </c>
      <c r="J3" s="1" t="n">
        <f aca="false">I3/E3</f>
        <v>0.112842304060434</v>
      </c>
      <c r="K3" s="1" t="n">
        <f aca="false">J3*H3</f>
        <v>8.11561850802644</v>
      </c>
      <c r="L3" s="1" t="n">
        <f aca="false">H3/D3</f>
        <v>7.192</v>
      </c>
      <c r="M3" s="1" t="n">
        <f aca="false">E3/3</f>
        <v>7.06</v>
      </c>
      <c r="N3" s="1" t="n">
        <f aca="false">H3/K3</f>
        <v>8.86192468619247</v>
      </c>
      <c r="O3" s="1" t="n">
        <f aca="false">K3/H3*100</f>
        <v>11.2842304060434</v>
      </c>
      <c r="P3" s="1"/>
      <c r="Q3" s="1"/>
      <c r="R3" s="1"/>
      <c r="S3" s="1"/>
      <c r="T3" s="1"/>
      <c r="U3" s="1"/>
      <c r="V3" s="1"/>
    </row>
    <row r="4" customFormat="false" ht="15.5" hidden="false" customHeight="false" outlineLevel="0" collapsed="false">
      <c r="A4" s="1" t="s">
        <v>419</v>
      </c>
      <c r="B4" s="1" t="s">
        <v>268</v>
      </c>
      <c r="C4" s="1" t="n">
        <v>45.33</v>
      </c>
      <c r="D4" s="1" t="n">
        <v>6</v>
      </c>
      <c r="E4" s="1" t="n">
        <v>15.44</v>
      </c>
      <c r="F4" s="1" t="n">
        <v>11.1</v>
      </c>
      <c r="G4" s="1" t="n">
        <v>10.19</v>
      </c>
      <c r="H4" s="1" t="n">
        <v>35.22</v>
      </c>
      <c r="I4" s="1" t="n">
        <v>2.09</v>
      </c>
      <c r="J4" s="1" t="n">
        <f aca="false">I4/E4</f>
        <v>0.135362694300518</v>
      </c>
      <c r="K4" s="1" t="n">
        <f aca="false">J4*H4</f>
        <v>4.76747409326425</v>
      </c>
      <c r="L4" s="1" t="n">
        <f aca="false">H4/D4</f>
        <v>5.87</v>
      </c>
      <c r="M4" s="1" t="n">
        <f aca="false">E4/3</f>
        <v>5.14666666666667</v>
      </c>
      <c r="N4" s="1" t="n">
        <f aca="false">H4/K4</f>
        <v>7.38755980861244</v>
      </c>
      <c r="O4" s="1" t="n">
        <f aca="false">K4/H4*100</f>
        <v>13.5362694300518</v>
      </c>
      <c r="P4" s="1"/>
      <c r="Q4" s="1"/>
      <c r="R4" s="1" t="s">
        <v>420</v>
      </c>
      <c r="S4" s="1" t="s">
        <v>284</v>
      </c>
      <c r="T4" s="1" t="n">
        <v>44.46</v>
      </c>
      <c r="U4" s="1" t="n">
        <v>7</v>
      </c>
      <c r="V4" s="1" t="n">
        <v>14.19</v>
      </c>
      <c r="W4" s="1" t="n">
        <v>10</v>
      </c>
      <c r="X4" s="1" t="n">
        <v>9.97</v>
      </c>
      <c r="Y4" s="1" t="n">
        <v>34.74</v>
      </c>
      <c r="Z4" s="1" t="n">
        <v>7.72</v>
      </c>
      <c r="AA4" s="1"/>
    </row>
    <row r="5" customFormat="false" ht="15.5" hidden="false" customHeight="false" outlineLevel="0" collapsed="false">
      <c r="A5" s="1" t="s">
        <v>421</v>
      </c>
      <c r="B5" s="1" t="s">
        <v>422</v>
      </c>
      <c r="C5" s="1" t="n">
        <v>31.62</v>
      </c>
      <c r="D5" s="1" t="n">
        <v>3</v>
      </c>
      <c r="E5" s="1" t="n">
        <v>21.96</v>
      </c>
      <c r="F5" s="1"/>
      <c r="G5" s="1" t="n">
        <v>9.72</v>
      </c>
      <c r="H5" s="1" t="n">
        <v>21.96</v>
      </c>
      <c r="I5" s="1" t="n">
        <v>2.22</v>
      </c>
      <c r="J5" s="1" t="n">
        <f aca="false">I5/E5</f>
        <v>0.101092896174863</v>
      </c>
      <c r="K5" s="1" t="n">
        <f aca="false">J5*H5</f>
        <v>2.22</v>
      </c>
      <c r="L5" s="1" t="n">
        <f aca="false">H5/D5</f>
        <v>7.32</v>
      </c>
      <c r="M5" s="1" t="n">
        <f aca="false">E5/3</f>
        <v>7.32</v>
      </c>
      <c r="N5" s="1" t="n">
        <f aca="false">H5/K5</f>
        <v>9.89189189189189</v>
      </c>
      <c r="O5" s="1" t="n">
        <f aca="false">K5/H5*100</f>
        <v>10.1092896174863</v>
      </c>
      <c r="P5" s="1" t="s">
        <v>423</v>
      </c>
      <c r="Q5" s="1"/>
      <c r="R5" s="1" t="s">
        <v>424</v>
      </c>
      <c r="S5" s="1" t="s">
        <v>285</v>
      </c>
      <c r="T5" s="1" t="n">
        <v>43.81</v>
      </c>
      <c r="U5" s="1" t="n">
        <v>7</v>
      </c>
      <c r="V5" s="1" t="n">
        <v>12.97</v>
      </c>
      <c r="W5" s="1" t="n">
        <v>10.8</v>
      </c>
      <c r="X5" s="1" t="n">
        <v>12.08</v>
      </c>
      <c r="Y5" s="1" t="n">
        <v>31.72</v>
      </c>
      <c r="Z5" s="1" t="n">
        <v>7.47</v>
      </c>
      <c r="AA5" s="1" t="s">
        <v>423</v>
      </c>
    </row>
    <row r="6" customFormat="false" ht="15.5" hidden="false" customHeight="false" outlineLevel="0" collapsed="false">
      <c r="A6" s="1" t="s">
        <v>425</v>
      </c>
      <c r="B6" s="1" t="s">
        <v>269</v>
      </c>
      <c r="C6" s="1" t="n">
        <v>44.88</v>
      </c>
      <c r="D6" s="1" t="n">
        <v>3</v>
      </c>
      <c r="E6" s="1" t="n">
        <v>35.17</v>
      </c>
      <c r="F6" s="1"/>
      <c r="G6" s="1" t="n">
        <v>9.81</v>
      </c>
      <c r="H6" s="1" t="n">
        <v>35.17</v>
      </c>
      <c r="I6" s="1" t="n">
        <v>4.06</v>
      </c>
      <c r="J6" s="1" t="n">
        <f aca="false">I6/E6</f>
        <v>0.115439294853568</v>
      </c>
      <c r="K6" s="1" t="n">
        <f aca="false">J6*H6</f>
        <v>4.06</v>
      </c>
      <c r="L6" s="1" t="n">
        <f aca="false">H6/D6</f>
        <v>11.7233333333333</v>
      </c>
      <c r="M6" s="1" t="n">
        <f aca="false">E6/3</f>
        <v>11.7233333333333</v>
      </c>
      <c r="N6" s="1" t="n">
        <f aca="false">H6/K6</f>
        <v>8.66256157635468</v>
      </c>
      <c r="O6" s="1" t="n">
        <f aca="false">K6/H6*100</f>
        <v>11.5439294853568</v>
      </c>
      <c r="P6" s="1"/>
      <c r="Q6" s="1"/>
      <c r="R6" s="1" t="s">
        <v>426</v>
      </c>
      <c r="S6" s="1" t="s">
        <v>427</v>
      </c>
      <c r="T6" s="1" t="n">
        <v>108.95</v>
      </c>
      <c r="U6" s="1" t="n">
        <v>10</v>
      </c>
      <c r="V6" s="1" t="n">
        <v>27.31</v>
      </c>
      <c r="W6" s="1" t="n">
        <v>10.8</v>
      </c>
      <c r="X6" s="1" t="n">
        <v>13.6</v>
      </c>
      <c r="Y6" s="1" t="n">
        <v>95.54</v>
      </c>
      <c r="Z6" s="1" t="n">
        <v>8.75</v>
      </c>
      <c r="AA6" s="1"/>
    </row>
    <row r="7" customFormat="false" ht="15.5" hidden="false" customHeight="false" outlineLevel="0" collapsed="false">
      <c r="A7" s="1" t="s">
        <v>428</v>
      </c>
      <c r="B7" s="1" t="s">
        <v>429</v>
      </c>
      <c r="C7" s="1" t="n">
        <v>63.67</v>
      </c>
      <c r="D7" s="1" t="n">
        <v>7</v>
      </c>
      <c r="E7" s="1" t="n">
        <v>20.9</v>
      </c>
      <c r="F7" s="1" t="n">
        <v>12.3</v>
      </c>
      <c r="G7" s="1" t="n">
        <v>15.59</v>
      </c>
      <c r="H7" s="1" t="n">
        <v>48.05</v>
      </c>
      <c r="I7" s="1" t="n">
        <v>2.75</v>
      </c>
      <c r="J7" s="1" t="n">
        <f aca="false">I7/E7</f>
        <v>0.131578947368421</v>
      </c>
      <c r="K7" s="1" t="n">
        <f aca="false">J7*H7</f>
        <v>6.32236842105263</v>
      </c>
      <c r="L7" s="1" t="n">
        <f aca="false">H7/D7</f>
        <v>6.86428571428571</v>
      </c>
      <c r="M7" s="1" t="n">
        <f aca="false">E7/3</f>
        <v>6.96666666666667</v>
      </c>
      <c r="N7" s="1" t="n">
        <f aca="false">H7/K7</f>
        <v>7.6</v>
      </c>
      <c r="O7" s="1" t="n">
        <f aca="false">K7/H7*100</f>
        <v>13.1578947368421</v>
      </c>
      <c r="P7" s="1"/>
      <c r="Q7" s="1"/>
      <c r="R7" s="1" t="s">
        <v>430</v>
      </c>
      <c r="S7" s="1" t="s">
        <v>288</v>
      </c>
      <c r="T7" s="1" t="n">
        <v>47.06</v>
      </c>
      <c r="U7" s="1" t="n">
        <v>8</v>
      </c>
      <c r="V7" s="1" t="n">
        <v>13.96</v>
      </c>
      <c r="W7" s="1" t="n">
        <v>11.2</v>
      </c>
      <c r="X7" s="1" t="n">
        <v>11.41</v>
      </c>
      <c r="Y7" s="1" t="n">
        <v>35.61</v>
      </c>
      <c r="Z7" s="1" t="n">
        <v>7.95</v>
      </c>
      <c r="AA7" s="1"/>
    </row>
    <row r="8" customFormat="false" ht="15.5" hidden="false" customHeight="false" outlineLevel="0" collapsed="false">
      <c r="A8" s="1" t="s">
        <v>431</v>
      </c>
      <c r="B8" s="1" t="s">
        <v>271</v>
      </c>
      <c r="C8" s="1" t="n">
        <v>106.49</v>
      </c>
      <c r="D8" s="1" t="n">
        <v>9</v>
      </c>
      <c r="E8" s="1" t="n">
        <v>35.18</v>
      </c>
      <c r="F8" s="1" t="n">
        <v>9.9</v>
      </c>
      <c r="G8" s="1" t="n">
        <v>12.28</v>
      </c>
      <c r="H8" s="1" t="n">
        <v>94.29</v>
      </c>
      <c r="I8" s="1" t="n">
        <v>3.62</v>
      </c>
      <c r="J8" s="1" t="n">
        <f aca="false">I8/E8</f>
        <v>0.102899374644685</v>
      </c>
      <c r="K8" s="1" t="n">
        <f aca="false">J8*H8</f>
        <v>9.7023820352473</v>
      </c>
      <c r="L8" s="1" t="n">
        <f aca="false">H8/D8</f>
        <v>10.4766666666667</v>
      </c>
      <c r="M8" s="1" t="n">
        <f aca="false">E8/3</f>
        <v>11.7266666666667</v>
      </c>
      <c r="N8" s="1" t="n">
        <f aca="false">H8/K8</f>
        <v>9.71823204419889</v>
      </c>
      <c r="O8" s="1" t="n">
        <f aca="false">K8/H8*100</f>
        <v>10.2899374644685</v>
      </c>
      <c r="P8" s="1"/>
      <c r="Q8" s="1"/>
      <c r="R8" s="1" t="s">
        <v>432</v>
      </c>
      <c r="S8" s="1" t="s">
        <v>290</v>
      </c>
      <c r="T8" s="1" t="n">
        <v>85.67</v>
      </c>
      <c r="U8" s="1" t="n">
        <v>10</v>
      </c>
      <c r="V8" s="1" t="n">
        <v>22.67</v>
      </c>
      <c r="W8" s="1" t="n">
        <v>10.9</v>
      </c>
      <c r="X8" s="1" t="n">
        <v>11.98</v>
      </c>
      <c r="Y8" s="1" t="n">
        <v>73.81</v>
      </c>
      <c r="Z8" s="1" t="n">
        <v>8.7</v>
      </c>
      <c r="AA8" s="1"/>
    </row>
    <row r="9" customFormat="false" ht="15.5" hidden="false" customHeight="false" outlineLevel="0" collapsed="false">
      <c r="A9" s="1" t="s">
        <v>433</v>
      </c>
      <c r="B9" s="1" t="s">
        <v>434</v>
      </c>
      <c r="C9" s="1" t="n">
        <v>67.56</v>
      </c>
      <c r="D9" s="1" t="n">
        <v>7</v>
      </c>
      <c r="E9" s="1" t="n">
        <v>24.34</v>
      </c>
      <c r="F9" s="1" t="n">
        <v>9.7</v>
      </c>
      <c r="G9" s="1" t="n">
        <v>12.91</v>
      </c>
      <c r="H9" s="1" t="n">
        <v>54.76</v>
      </c>
      <c r="I9" s="1" t="n">
        <v>2.51</v>
      </c>
      <c r="J9" s="1" t="n">
        <f aca="false">I9/E9</f>
        <v>0.103122432210353</v>
      </c>
      <c r="K9" s="1" t="n">
        <f aca="false">J9*H9</f>
        <v>5.64698438783895</v>
      </c>
      <c r="L9" s="1" t="n">
        <f aca="false">H9/D9</f>
        <v>7.82285714285714</v>
      </c>
      <c r="M9" s="1" t="n">
        <f aca="false">E9/3</f>
        <v>8.11333333333333</v>
      </c>
      <c r="N9" s="1" t="n">
        <f aca="false">H9/K9</f>
        <v>9.69721115537849</v>
      </c>
      <c r="O9" s="1" t="n">
        <f aca="false">K9/H9*100</f>
        <v>10.3122432210353</v>
      </c>
      <c r="P9" s="1" t="n">
        <v>2</v>
      </c>
      <c r="Q9" s="1"/>
      <c r="R9" s="1" t="s">
        <v>435</v>
      </c>
      <c r="S9" s="1" t="s">
        <v>292</v>
      </c>
      <c r="T9" s="1" t="n">
        <v>50.05</v>
      </c>
      <c r="U9" s="1" t="n">
        <v>7</v>
      </c>
      <c r="V9" s="1" t="n">
        <v>17.26</v>
      </c>
      <c r="W9" s="1" t="n">
        <v>10.1</v>
      </c>
      <c r="X9" s="1" t="n">
        <v>12.65</v>
      </c>
      <c r="Y9" s="1" t="n">
        <v>37.39</v>
      </c>
      <c r="Z9" s="1" t="n">
        <v>8.09</v>
      </c>
      <c r="AA9" s="1" t="n">
        <v>2</v>
      </c>
    </row>
    <row r="10" customFormat="false" ht="15.5" hidden="false" customHeight="false" outlineLevel="0" collapsed="false">
      <c r="A10" s="1" t="s">
        <v>436</v>
      </c>
      <c r="B10" s="1" t="s">
        <v>273</v>
      </c>
      <c r="C10" s="1" t="n">
        <v>57.45</v>
      </c>
      <c r="D10" s="1" t="n">
        <v>8</v>
      </c>
      <c r="E10" s="1" t="n">
        <v>15.28</v>
      </c>
      <c r="F10" s="1" t="n">
        <v>10.9</v>
      </c>
      <c r="G10" s="1" t="n">
        <v>12.68</v>
      </c>
      <c r="H10" s="1" t="n">
        <v>44.94</v>
      </c>
      <c r="I10" s="1" t="n">
        <v>1.92</v>
      </c>
      <c r="J10" s="1" t="n">
        <f aca="false">I10/E10</f>
        <v>0.12565445026178</v>
      </c>
      <c r="K10" s="1" t="n">
        <f aca="false">J10*H10</f>
        <v>5.6469109947644</v>
      </c>
      <c r="L10" s="1" t="n">
        <f aca="false">H10/D10</f>
        <v>5.6175</v>
      </c>
      <c r="M10" s="1" t="n">
        <f aca="false">E10/3</f>
        <v>5.09333333333333</v>
      </c>
      <c r="N10" s="1" t="n">
        <f aca="false">H10/K10</f>
        <v>7.95833333333333</v>
      </c>
      <c r="O10" s="1" t="n">
        <f aca="false">K10/H10*100</f>
        <v>12.565445026178</v>
      </c>
      <c r="P10" s="1"/>
      <c r="Q10" s="1"/>
      <c r="R10" s="1" t="s">
        <v>437</v>
      </c>
      <c r="S10" s="1" t="s">
        <v>438</v>
      </c>
      <c r="T10" s="1" t="n">
        <v>47.8</v>
      </c>
      <c r="U10" s="1" t="n">
        <v>6</v>
      </c>
      <c r="V10" s="1" t="n">
        <v>14.75</v>
      </c>
      <c r="W10" s="1" t="n">
        <v>10.7</v>
      </c>
      <c r="X10" s="1" t="n">
        <v>13.69</v>
      </c>
      <c r="Y10" s="1" t="n">
        <v>33.87</v>
      </c>
      <c r="Z10" s="1" t="n">
        <v>7.67</v>
      </c>
      <c r="AA10" s="1"/>
    </row>
    <row r="11" customFormat="false" ht="15.5" hidden="false" customHeight="false" outlineLevel="0" collapsed="false">
      <c r="A11" s="1" t="s">
        <v>439</v>
      </c>
      <c r="B11" s="1" t="s">
        <v>440</v>
      </c>
      <c r="C11" s="1" t="n">
        <v>105.48</v>
      </c>
      <c r="D11" s="1" t="n">
        <v>11</v>
      </c>
      <c r="E11" s="1" t="n">
        <v>26.54</v>
      </c>
      <c r="F11" s="1" t="n">
        <v>10.1</v>
      </c>
      <c r="G11" s="1" t="n">
        <v>15.87</v>
      </c>
      <c r="H11" s="1" t="n">
        <v>89.67</v>
      </c>
      <c r="I11" s="1" t="n">
        <v>2.89</v>
      </c>
      <c r="J11" s="1" t="n">
        <f aca="false">I11/E11</f>
        <v>0.108892238131123</v>
      </c>
      <c r="K11" s="1" t="n">
        <f aca="false">J11*H11</f>
        <v>9.76436699321779</v>
      </c>
      <c r="L11" s="1" t="n">
        <f aca="false">H11/D11</f>
        <v>8.15181818181818</v>
      </c>
      <c r="M11" s="1" t="n">
        <f aca="false">E11/3</f>
        <v>8.84666666666667</v>
      </c>
      <c r="N11" s="1" t="n">
        <f aca="false">H11/K11</f>
        <v>9.18339100346021</v>
      </c>
      <c r="O11" s="1" t="n">
        <f aca="false">K11/H11*100</f>
        <v>10.8892238131123</v>
      </c>
      <c r="P11" s="1"/>
      <c r="Q11" s="1"/>
      <c r="R11" s="1"/>
      <c r="S11" s="1"/>
      <c r="T11" s="1"/>
      <c r="U11" s="1"/>
      <c r="V11" s="1"/>
    </row>
    <row r="12" customFormat="false" ht="15.5" hidden="false" customHeight="false" outlineLevel="0" collapsed="false">
      <c r="A12" s="1" t="s">
        <v>441</v>
      </c>
      <c r="B12" s="1" t="s">
        <v>274</v>
      </c>
      <c r="C12" s="1" t="n">
        <v>65.34</v>
      </c>
      <c r="D12" s="1" t="n">
        <v>9</v>
      </c>
      <c r="E12" s="1" t="n">
        <v>20.55</v>
      </c>
      <c r="F12" s="1" t="n">
        <v>10.9</v>
      </c>
      <c r="G12" s="1" t="n">
        <v>12.09</v>
      </c>
      <c r="H12" s="1" t="n">
        <v>53.33</v>
      </c>
      <c r="I12" s="1" t="n">
        <v>2.36</v>
      </c>
      <c r="J12" s="1" t="n">
        <f aca="false">I12/E12</f>
        <v>0.114841849148418</v>
      </c>
      <c r="K12" s="1" t="n">
        <f aca="false">J12*H12</f>
        <v>6.12451581508516</v>
      </c>
      <c r="L12" s="1" t="n">
        <f aca="false">H12/D12</f>
        <v>5.92555555555556</v>
      </c>
      <c r="M12" s="1" t="n">
        <f aca="false">E12/3</f>
        <v>6.85</v>
      </c>
      <c r="N12" s="1" t="n">
        <f aca="false">H12/K12</f>
        <v>8.70762711864407</v>
      </c>
      <c r="O12" s="1" t="n">
        <f aca="false">K12/H12*100</f>
        <v>11.4841849148418</v>
      </c>
      <c r="P12" s="1"/>
      <c r="Q12" s="1"/>
      <c r="R12" s="1"/>
      <c r="S12" s="1"/>
      <c r="T12" s="1"/>
      <c r="U12" s="1"/>
      <c r="V12" s="1"/>
    </row>
    <row r="13" customFormat="false" ht="15.5" hidden="false" customHeight="false" outlineLevel="0" collapsed="false">
      <c r="A13" s="1" t="s">
        <v>442</v>
      </c>
      <c r="B13" s="1" t="s">
        <v>443</v>
      </c>
      <c r="C13" s="1" t="n">
        <v>54.93</v>
      </c>
      <c r="D13" s="1" t="n">
        <v>7</v>
      </c>
      <c r="E13" s="1" t="n">
        <v>18.73</v>
      </c>
      <c r="F13" s="1" t="n">
        <v>10.6</v>
      </c>
      <c r="G13" s="1" t="n">
        <v>15.55</v>
      </c>
      <c r="H13" s="1" t="n">
        <v>39.35</v>
      </c>
      <c r="I13" s="1" t="n">
        <v>2.46</v>
      </c>
      <c r="J13" s="1" t="n">
        <f aca="false">I13/E13</f>
        <v>0.131340096102509</v>
      </c>
      <c r="K13" s="1" t="n">
        <f aca="false">J13*H13</f>
        <v>5.16823278163374</v>
      </c>
      <c r="L13" s="1" t="n">
        <f aca="false">H13/D13</f>
        <v>5.62142857142857</v>
      </c>
      <c r="M13" s="1" t="n">
        <f aca="false">E13/3</f>
        <v>6.24333333333333</v>
      </c>
      <c r="N13" s="1" t="n">
        <f aca="false">H13/K13</f>
        <v>7.61382113821138</v>
      </c>
      <c r="O13" s="1" t="n">
        <f aca="false">K13/H13*100</f>
        <v>13.1340096102509</v>
      </c>
      <c r="P13" s="1"/>
      <c r="Q13" s="1"/>
      <c r="R13" s="1"/>
      <c r="S13" s="1"/>
      <c r="T13" s="1"/>
      <c r="U13" s="1"/>
      <c r="V13" s="1"/>
    </row>
    <row r="14" customFormat="false" ht="15.5" hidden="false" customHeight="false" outlineLevel="0" collapsed="false">
      <c r="A14" s="1" t="s">
        <v>444</v>
      </c>
      <c r="B14" s="1" t="s">
        <v>276</v>
      </c>
      <c r="C14" s="1" t="n">
        <v>73.88</v>
      </c>
      <c r="D14" s="1" t="n">
        <v>7</v>
      </c>
      <c r="E14" s="1" t="n">
        <v>26.41</v>
      </c>
      <c r="F14" s="1" t="n">
        <v>10.5</v>
      </c>
      <c r="G14" s="1" t="n">
        <v>12.26</v>
      </c>
      <c r="H14" s="1" t="n">
        <v>61.62</v>
      </c>
      <c r="I14" s="1" t="n">
        <v>2.79</v>
      </c>
      <c r="J14" s="1" t="n">
        <f aca="false">I14/E14</f>
        <v>0.105641802347596</v>
      </c>
      <c r="K14" s="1" t="n">
        <f aca="false">J14*H14</f>
        <v>6.50964786065884</v>
      </c>
      <c r="L14" s="1" t="n">
        <f aca="false">H14/D14</f>
        <v>8.80285714285714</v>
      </c>
      <c r="M14" s="1" t="n">
        <f aca="false">E14/3</f>
        <v>8.80333333333333</v>
      </c>
      <c r="N14" s="1" t="n">
        <f aca="false">H14/K14</f>
        <v>9.46594982078853</v>
      </c>
      <c r="O14" s="1" t="n">
        <f aca="false">K14/H14*100</f>
        <v>10.5641802347596</v>
      </c>
      <c r="P14" s="1"/>
      <c r="Q14" s="1"/>
      <c r="R14" s="1"/>
      <c r="S14" s="1"/>
      <c r="T14" s="1"/>
      <c r="U14" s="1"/>
      <c r="V14" s="1"/>
    </row>
    <row r="15" customFormat="false" ht="15.5" hidden="false" customHeight="false" outlineLevel="0" collapsed="false">
      <c r="A15" s="1" t="s">
        <v>445</v>
      </c>
      <c r="B15" s="1" t="s">
        <v>277</v>
      </c>
      <c r="C15" s="1" t="n">
        <v>65.55</v>
      </c>
      <c r="D15" s="1" t="n">
        <v>9</v>
      </c>
      <c r="E15" s="1" t="n">
        <v>16.09</v>
      </c>
      <c r="F15" s="1" t="n">
        <v>10.4</v>
      </c>
      <c r="G15" s="1" t="n">
        <v>16</v>
      </c>
      <c r="H15" s="1" t="n">
        <v>49.5</v>
      </c>
      <c r="I15" s="1" t="n">
        <v>2.22</v>
      </c>
      <c r="J15" s="1" t="n">
        <f aca="false">I15/E15</f>
        <v>0.137973896830329</v>
      </c>
      <c r="K15" s="1" t="n">
        <f aca="false">J15*H15</f>
        <v>6.82970789310131</v>
      </c>
      <c r="L15" s="1" t="n">
        <f aca="false">H15/D15</f>
        <v>5.5</v>
      </c>
      <c r="M15" s="1" t="n">
        <f aca="false">E15/3</f>
        <v>5.36333333333333</v>
      </c>
      <c r="N15" s="1" t="n">
        <f aca="false">H15/K15</f>
        <v>7.24774774774775</v>
      </c>
      <c r="O15" s="1" t="n">
        <f aca="false">K15/H15*100</f>
        <v>13.7973896830329</v>
      </c>
      <c r="P15" s="1"/>
      <c r="Q15" s="1"/>
      <c r="R15" s="1"/>
      <c r="S15" s="1"/>
      <c r="T15" s="1"/>
      <c r="U15" s="1"/>
      <c r="V15" s="1"/>
    </row>
    <row r="16" customFormat="false" ht="15.5" hidden="false" customHeight="false" outlineLevel="0" collapsed="false">
      <c r="A16" s="1" t="s">
        <v>446</v>
      </c>
      <c r="B16" s="1" t="s">
        <v>278</v>
      </c>
      <c r="C16" s="1" t="n">
        <v>53.85</v>
      </c>
      <c r="D16" s="1" t="n">
        <v>7</v>
      </c>
      <c r="E16" s="1" t="n">
        <v>19.56</v>
      </c>
      <c r="F16" s="1" t="n">
        <v>10.9</v>
      </c>
      <c r="G16" s="1" t="n">
        <v>11.74</v>
      </c>
      <c r="H16" s="1" t="n">
        <v>38.29</v>
      </c>
      <c r="I16" s="1" t="n">
        <v>2.53</v>
      </c>
      <c r="J16" s="1" t="n">
        <f aca="false">I16/E16</f>
        <v>0.129345603271984</v>
      </c>
      <c r="K16" s="1" t="n">
        <f aca="false">J16*H16</f>
        <v>4.95264314928425</v>
      </c>
      <c r="L16" s="1" t="n">
        <f aca="false">H16/D16</f>
        <v>5.47</v>
      </c>
      <c r="M16" s="1" t="n">
        <f aca="false">E16/3</f>
        <v>6.52</v>
      </c>
      <c r="N16" s="1" t="n">
        <f aca="false">H16/K16</f>
        <v>7.73122529644269</v>
      </c>
      <c r="O16" s="1" t="n">
        <f aca="false">K16/H16*100</f>
        <v>12.9345603271984</v>
      </c>
      <c r="P16" s="1"/>
      <c r="Q16" s="1"/>
      <c r="R16" s="1"/>
      <c r="S16" s="1"/>
      <c r="T16" s="1"/>
      <c r="U16" s="1"/>
      <c r="V16" s="1"/>
    </row>
    <row r="17" customFormat="false" ht="15.5" hidden="false" customHeight="false" outlineLevel="0" collapsed="false">
      <c r="A17" s="1" t="s">
        <v>447</v>
      </c>
      <c r="B17" s="1" t="s">
        <v>279</v>
      </c>
      <c r="C17" s="1" t="n">
        <v>39.95</v>
      </c>
      <c r="D17" s="1" t="n">
        <v>4</v>
      </c>
      <c r="E17" s="1" t="n">
        <v>19.34</v>
      </c>
      <c r="F17" s="1" t="n">
        <v>10.8</v>
      </c>
      <c r="G17" s="1" t="n">
        <v>13.12</v>
      </c>
      <c r="H17" s="1" t="n">
        <v>26.81</v>
      </c>
      <c r="I17" s="1" t="n">
        <v>2.36</v>
      </c>
      <c r="J17" s="1" t="n">
        <f aca="false">I17/E17</f>
        <v>0.122026887280248</v>
      </c>
      <c r="K17" s="1" t="n">
        <f aca="false">J17*H17</f>
        <v>3.27154084798345</v>
      </c>
      <c r="L17" s="1" t="n">
        <f aca="false">H17/D17</f>
        <v>6.7025</v>
      </c>
      <c r="M17" s="1" t="n">
        <f aca="false">E17/3</f>
        <v>6.44666666666667</v>
      </c>
      <c r="N17" s="1" t="n">
        <f aca="false">H17/K17</f>
        <v>8.19491525423729</v>
      </c>
      <c r="O17" s="1" t="n">
        <f aca="false">K17/H17*100</f>
        <v>12.2026887280248</v>
      </c>
      <c r="P17" s="1"/>
      <c r="Q17" s="1"/>
      <c r="R17" s="1"/>
      <c r="S17" s="1"/>
      <c r="T17" s="1"/>
      <c r="U17" s="1"/>
      <c r="V17" s="1"/>
    </row>
    <row r="18" customFormat="false" ht="15.5" hidden="false" customHeight="false" outlineLevel="0" collapsed="false">
      <c r="A18" s="1" t="s">
        <v>448</v>
      </c>
      <c r="B18" s="1" t="s">
        <v>281</v>
      </c>
      <c r="C18" s="1" t="n">
        <v>33.64</v>
      </c>
      <c r="D18" s="1" t="n">
        <v>6</v>
      </c>
      <c r="E18" s="1" t="n">
        <v>8.29</v>
      </c>
      <c r="F18" s="1" t="n">
        <v>10.8</v>
      </c>
      <c r="G18" s="1" t="n">
        <v>14.12</v>
      </c>
      <c r="H18" s="1" t="n">
        <v>19.52</v>
      </c>
      <c r="I18" s="1" t="n">
        <v>1.11</v>
      </c>
      <c r="J18" s="1" t="n">
        <f aca="false">I18/E18</f>
        <v>0.133896260554885</v>
      </c>
      <c r="K18" s="1" t="n">
        <f aca="false">J18*H18</f>
        <v>2.61365500603136</v>
      </c>
      <c r="L18" s="1" t="n">
        <f aca="false">H18/D18</f>
        <v>3.25333333333333</v>
      </c>
      <c r="M18" s="1" t="n">
        <f aca="false">E18/3</f>
        <v>2.76333333333333</v>
      </c>
      <c r="N18" s="1" t="n">
        <f aca="false">H18/K18</f>
        <v>7.46846846846847</v>
      </c>
      <c r="O18" s="1" t="n">
        <f aca="false">K18/H18*100</f>
        <v>13.3896260554885</v>
      </c>
      <c r="P18" s="1"/>
      <c r="Q18" s="1"/>
      <c r="R18" s="1"/>
      <c r="S18" s="1"/>
      <c r="T18" s="1"/>
      <c r="U18" s="1"/>
      <c r="V18" s="1"/>
    </row>
    <row r="19" customFormat="false" ht="15.5" hidden="false" customHeight="false" outlineLevel="0" collapsed="false">
      <c r="A19" s="1" t="s">
        <v>449</v>
      </c>
      <c r="B19" s="1" t="s">
        <v>282</v>
      </c>
      <c r="C19" s="1" t="n">
        <v>42.14</v>
      </c>
      <c r="D19" s="1" t="n">
        <v>9</v>
      </c>
      <c r="E19" s="1" t="n">
        <v>9.68</v>
      </c>
      <c r="F19" s="1" t="n">
        <v>12.4</v>
      </c>
      <c r="G19" s="1" t="n">
        <v>16.49</v>
      </c>
      <c r="H19" s="1" t="n">
        <v>25.65</v>
      </c>
      <c r="I19" s="1" t="n">
        <v>1.72</v>
      </c>
      <c r="J19" s="1" t="n">
        <f aca="false">I19/E19</f>
        <v>0.177685950413223</v>
      </c>
      <c r="K19" s="1" t="n">
        <f aca="false">J19*H19</f>
        <v>4.55764462809917</v>
      </c>
      <c r="L19" s="1" t="n">
        <f aca="false">H19/D19</f>
        <v>2.85</v>
      </c>
      <c r="M19" s="1" t="n">
        <f aca="false">E19/3</f>
        <v>3.22666666666667</v>
      </c>
      <c r="N19" s="1" t="n">
        <f aca="false">H19/K19</f>
        <v>5.62790697674419</v>
      </c>
      <c r="O19" s="1" t="n">
        <f aca="false">K19/H19*100</f>
        <v>17.7685950413223</v>
      </c>
      <c r="P19" s="1"/>
      <c r="Q19" s="1"/>
      <c r="R19" s="1"/>
      <c r="S19" s="1"/>
      <c r="T19" s="1"/>
      <c r="U19" s="1"/>
      <c r="V19" s="1"/>
    </row>
    <row r="20" customFormat="false" ht="15.5" hidden="false" customHeight="false" outlineLevel="0" collapsed="false">
      <c r="A20" s="1" t="s">
        <v>420</v>
      </c>
      <c r="B20" s="1" t="s">
        <v>284</v>
      </c>
      <c r="C20" s="1" t="n">
        <v>44.46</v>
      </c>
      <c r="D20" s="1" t="n">
        <v>7</v>
      </c>
      <c r="E20" s="1" t="n">
        <v>14.19</v>
      </c>
      <c r="F20" s="1" t="n">
        <v>10</v>
      </c>
      <c r="G20" s="1" t="n">
        <v>9.97</v>
      </c>
      <c r="H20" s="1" t="n">
        <v>34.74</v>
      </c>
      <c r="I20" s="1" t="n">
        <v>1.63</v>
      </c>
      <c r="J20" s="1" t="n">
        <f aca="false">I20/E20</f>
        <v>0.114869626497533</v>
      </c>
      <c r="K20" s="1" t="n">
        <f aca="false">J20*H20</f>
        <v>3.99057082452431</v>
      </c>
      <c r="L20" s="1" t="n">
        <f aca="false">H20/D20</f>
        <v>4.96285714285714</v>
      </c>
      <c r="M20" s="1" t="n">
        <f aca="false">E20/3</f>
        <v>4.73</v>
      </c>
      <c r="N20" s="1" t="n">
        <f aca="false">H20/K20</f>
        <v>8.70552147239264</v>
      </c>
      <c r="O20" s="1" t="n">
        <f aca="false">K20/H20*100</f>
        <v>11.4869626497533</v>
      </c>
      <c r="P20" s="1"/>
      <c r="Q20" s="1"/>
      <c r="R20" s="1"/>
      <c r="S20" s="1"/>
      <c r="T20" s="1"/>
      <c r="U20" s="1"/>
      <c r="V20" s="1"/>
    </row>
    <row r="21" customFormat="false" ht="15.5" hidden="false" customHeight="false" outlineLevel="0" collapsed="false">
      <c r="A21" s="1" t="s">
        <v>424</v>
      </c>
      <c r="B21" s="1" t="s">
        <v>285</v>
      </c>
      <c r="C21" s="1" t="n">
        <v>43.81</v>
      </c>
      <c r="D21" s="1" t="n">
        <v>7</v>
      </c>
      <c r="E21" s="1" t="n">
        <v>12.97</v>
      </c>
      <c r="F21" s="1" t="n">
        <v>10.8</v>
      </c>
      <c r="G21" s="1" t="n">
        <v>12.08</v>
      </c>
      <c r="H21" s="1" t="n">
        <v>31.72</v>
      </c>
      <c r="I21" s="1" t="n">
        <v>1.38</v>
      </c>
      <c r="J21" s="1" t="n">
        <f aca="false">I21/E21</f>
        <v>0.106399383191981</v>
      </c>
      <c r="K21" s="1" t="n">
        <f aca="false">J21*H21</f>
        <v>3.37498843484965</v>
      </c>
      <c r="L21" s="1" t="n">
        <f aca="false">H21/D21</f>
        <v>4.53142857142857</v>
      </c>
      <c r="M21" s="1" t="n">
        <f aca="false">E21/3</f>
        <v>4.32333333333333</v>
      </c>
      <c r="N21" s="1" t="n">
        <f aca="false">H21/K21</f>
        <v>9.39855072463768</v>
      </c>
      <c r="O21" s="1" t="n">
        <f aca="false">K21/H21*100</f>
        <v>10.6399383191981</v>
      </c>
      <c r="P21" s="1" t="s">
        <v>423</v>
      </c>
      <c r="Q21" s="1"/>
      <c r="R21" s="1"/>
      <c r="S21" s="1"/>
      <c r="T21" s="1"/>
      <c r="U21" s="1"/>
      <c r="V21" s="1"/>
    </row>
    <row r="22" customFormat="false" ht="15.5" hidden="false" customHeight="false" outlineLevel="0" collapsed="false">
      <c r="A22" s="1" t="s">
        <v>426</v>
      </c>
      <c r="B22" s="1" t="s">
        <v>427</v>
      </c>
      <c r="C22" s="1" t="n">
        <v>108.95</v>
      </c>
      <c r="D22" s="1" t="n">
        <v>10</v>
      </c>
      <c r="E22" s="1" t="n">
        <v>27.31</v>
      </c>
      <c r="F22" s="1" t="n">
        <v>10.8</v>
      </c>
      <c r="G22" s="1" t="n">
        <v>13.6</v>
      </c>
      <c r="H22" s="1" t="n">
        <v>95.54</v>
      </c>
      <c r="I22" s="1" t="n">
        <v>2.66</v>
      </c>
      <c r="J22" s="1" t="n">
        <f aca="false">I22/E22</f>
        <v>0.0974002196997437</v>
      </c>
      <c r="K22" s="1" t="n">
        <f aca="false">J22*H22</f>
        <v>9.30561699011351</v>
      </c>
      <c r="L22" s="1" t="n">
        <f aca="false">H22/D22</f>
        <v>9.554</v>
      </c>
      <c r="M22" s="1" t="n">
        <f aca="false">E22/3</f>
        <v>9.10333333333333</v>
      </c>
      <c r="N22" s="1" t="n">
        <f aca="false">H22/K22</f>
        <v>10.2669172932331</v>
      </c>
      <c r="O22" s="1" t="n">
        <f aca="false">K22/H22*100</f>
        <v>9.74002196997437</v>
      </c>
      <c r="P22" s="1"/>
      <c r="Q22" s="1"/>
      <c r="R22" s="1"/>
      <c r="S22" s="1"/>
      <c r="T22" s="1"/>
      <c r="U22" s="1"/>
      <c r="V22" s="1"/>
    </row>
    <row r="23" customFormat="false" ht="15.5" hidden="false" customHeight="false" outlineLevel="0" collapsed="false">
      <c r="A23" s="1" t="s">
        <v>430</v>
      </c>
      <c r="B23" s="1" t="s">
        <v>288</v>
      </c>
      <c r="C23" s="1" t="n">
        <v>47.06</v>
      </c>
      <c r="D23" s="1" t="n">
        <v>8</v>
      </c>
      <c r="E23" s="1" t="n">
        <v>13.96</v>
      </c>
      <c r="F23" s="1" t="n">
        <v>11.2</v>
      </c>
      <c r="G23" s="1" t="n">
        <v>11.41</v>
      </c>
      <c r="H23" s="1" t="n">
        <v>35.61</v>
      </c>
      <c r="I23" s="1" t="n">
        <v>1.86</v>
      </c>
      <c r="J23" s="1" t="n">
        <f aca="false">I23/E23</f>
        <v>0.13323782234957</v>
      </c>
      <c r="K23" s="1" t="n">
        <f aca="false">J23*H23</f>
        <v>4.7445988538682</v>
      </c>
      <c r="L23" s="1" t="n">
        <f aca="false">H23/D23</f>
        <v>4.45125</v>
      </c>
      <c r="M23" s="1" t="n">
        <f aca="false">E23/3</f>
        <v>4.65333333333333</v>
      </c>
      <c r="N23" s="1" t="n">
        <f aca="false">H23/K23</f>
        <v>7.50537634408602</v>
      </c>
      <c r="O23" s="1" t="n">
        <f aca="false">K23/H23*100</f>
        <v>13.323782234957</v>
      </c>
      <c r="P23" s="1"/>
      <c r="Q23" s="1"/>
      <c r="R23" s="1"/>
      <c r="S23" s="1"/>
      <c r="T23" s="1"/>
      <c r="U23" s="1"/>
      <c r="V23" s="1"/>
    </row>
    <row r="24" customFormat="false" ht="15.5" hidden="false" customHeight="false" outlineLevel="0" collapsed="false">
      <c r="A24" s="1" t="s">
        <v>432</v>
      </c>
      <c r="B24" s="1" t="s">
        <v>290</v>
      </c>
      <c r="C24" s="1" t="n">
        <v>85.67</v>
      </c>
      <c r="D24" s="1" t="n">
        <v>10</v>
      </c>
      <c r="E24" s="1" t="n">
        <v>22.67</v>
      </c>
      <c r="F24" s="1" t="n">
        <v>10.9</v>
      </c>
      <c r="G24" s="1" t="n">
        <v>11.98</v>
      </c>
      <c r="H24" s="1" t="n">
        <v>73.81</v>
      </c>
      <c r="I24" s="1" t="n">
        <v>2.61</v>
      </c>
      <c r="J24" s="1" t="n">
        <f aca="false">I24/E24</f>
        <v>0.115130127922364</v>
      </c>
      <c r="K24" s="1" t="n">
        <f aca="false">J24*H24</f>
        <v>8.49775474194971</v>
      </c>
      <c r="L24" s="1" t="n">
        <f aca="false">H24/D24</f>
        <v>7.381</v>
      </c>
      <c r="M24" s="1" t="n">
        <f aca="false">E24/3</f>
        <v>7.55666666666667</v>
      </c>
      <c r="N24" s="1" t="n">
        <f aca="false">H24/K24</f>
        <v>8.68582375478927</v>
      </c>
      <c r="O24" s="1" t="n">
        <f aca="false">K24/H24*100</f>
        <v>11.5130127922364</v>
      </c>
      <c r="P24" s="1"/>
      <c r="Q24" s="1"/>
      <c r="R24" s="1"/>
      <c r="S24" s="1"/>
      <c r="T24" s="1"/>
      <c r="U24" s="1"/>
      <c r="V24" s="1"/>
    </row>
    <row r="25" customFormat="false" ht="15.5" hidden="false" customHeight="false" outlineLevel="0" collapsed="false">
      <c r="A25" s="0" t="s">
        <v>437</v>
      </c>
      <c r="B25" s="0" t="s">
        <v>65</v>
      </c>
      <c r="C25" s="0" t="n">
        <v>97.85</v>
      </c>
      <c r="D25" s="0" t="n">
        <v>13</v>
      </c>
      <c r="E25" s="0" t="n">
        <v>32.01</v>
      </c>
      <c r="F25" s="0" t="n">
        <v>10.4</v>
      </c>
      <c r="G25" s="0" t="n">
        <v>26.34</v>
      </c>
      <c r="H25" s="0" t="n">
        <v>71.26</v>
      </c>
      <c r="I25" s="1" t="n">
        <v>3.58</v>
      </c>
      <c r="J25" s="1" t="n">
        <f aca="false">I25/E25</f>
        <v>0.11184004998438</v>
      </c>
      <c r="K25" s="1" t="n">
        <f aca="false">J25*H25</f>
        <v>7.96972196188691</v>
      </c>
      <c r="L25" s="1" t="n">
        <f aca="false">H25/D25</f>
        <v>5.48153846153846</v>
      </c>
      <c r="M25" s="1" t="n">
        <f aca="false">E25/3</f>
        <v>10.67</v>
      </c>
      <c r="N25" s="1" t="n">
        <f aca="false">H25/K25</f>
        <v>8.94134078212291</v>
      </c>
      <c r="O25" s="1" t="n">
        <f aca="false">K25/H25*100</f>
        <v>11.184004998438</v>
      </c>
      <c r="Q25" s="1"/>
      <c r="R25" s="1"/>
      <c r="S25" s="1"/>
      <c r="T25" s="1"/>
      <c r="U25" s="1"/>
      <c r="V25" s="1"/>
    </row>
    <row r="26" customFormat="false" ht="15.5" hidden="false" customHeight="false" outlineLevel="0" collapsed="false">
      <c r="A26" s="1" t="s">
        <v>450</v>
      </c>
      <c r="B26" s="1" t="s">
        <v>293</v>
      </c>
      <c r="C26" s="1" t="n">
        <v>74.24</v>
      </c>
      <c r="D26" s="1" t="n">
        <v>10</v>
      </c>
      <c r="E26" s="1" t="n">
        <v>23.19</v>
      </c>
      <c r="F26" s="1" t="n">
        <v>10.7</v>
      </c>
      <c r="G26" s="1" t="n">
        <v>9.86</v>
      </c>
      <c r="H26" s="1" t="n">
        <v>64.29</v>
      </c>
      <c r="I26" s="1" t="n">
        <v>3.14</v>
      </c>
      <c r="J26" s="1" t="n">
        <f aca="false">I26/E26</f>
        <v>0.135403191030617</v>
      </c>
      <c r="K26" s="1" t="n">
        <f aca="false">J26*H26</f>
        <v>8.70507115135835</v>
      </c>
      <c r="L26" s="1" t="n">
        <f aca="false">H26/D26</f>
        <v>6.429</v>
      </c>
      <c r="M26" s="1" t="n">
        <f aca="false">E26/3</f>
        <v>7.73</v>
      </c>
      <c r="N26" s="1" t="n">
        <f aca="false">H26/K26</f>
        <v>7.38535031847134</v>
      </c>
      <c r="O26" s="1" t="n">
        <f aca="false">K26/H26*100</f>
        <v>13.5403191030617</v>
      </c>
      <c r="P26" s="1"/>
      <c r="Q26" s="1"/>
      <c r="R26" s="1"/>
      <c r="S26" s="1"/>
      <c r="T26" s="1"/>
      <c r="U26" s="1"/>
      <c r="V26" s="1"/>
    </row>
    <row r="27" customFormat="false" ht="15.5" hidden="false" customHeight="false" outlineLevel="0" collapsed="false">
      <c r="A27" s="1" t="s">
        <v>451</v>
      </c>
      <c r="B27" s="1" t="s">
        <v>294</v>
      </c>
      <c r="C27" s="1" t="n">
        <v>107.6</v>
      </c>
      <c r="D27" s="1" t="n">
        <v>13</v>
      </c>
      <c r="E27" s="1" t="n">
        <v>21.98</v>
      </c>
      <c r="F27" s="1" t="n">
        <v>10.2</v>
      </c>
      <c r="G27" s="1" t="n">
        <v>9.68</v>
      </c>
      <c r="H27" s="1" t="n">
        <v>97.85</v>
      </c>
      <c r="I27" s="1" t="n">
        <v>2.62</v>
      </c>
      <c r="J27" s="1" t="n">
        <f aca="false">I27/E27</f>
        <v>0.119199272065514</v>
      </c>
      <c r="K27" s="1" t="n">
        <f aca="false">J27*H27</f>
        <v>11.6636487716106</v>
      </c>
      <c r="L27" s="1" t="n">
        <f aca="false">H27/D27</f>
        <v>7.52692307692308</v>
      </c>
      <c r="M27" s="1" t="n">
        <f aca="false">E27/3</f>
        <v>7.32666666666667</v>
      </c>
      <c r="N27" s="1" t="n">
        <f aca="false">H27/K27</f>
        <v>8.38931297709923</v>
      </c>
      <c r="O27" s="1" t="n">
        <f aca="false">K27/H27*100</f>
        <v>11.9199272065514</v>
      </c>
      <c r="P27" s="1"/>
      <c r="Q27" s="1"/>
      <c r="R27" s="1"/>
      <c r="S27" s="1"/>
      <c r="T27" s="1"/>
      <c r="U27" s="1"/>
      <c r="V27" s="1"/>
    </row>
    <row r="28" customFormat="false" ht="15.5" hidden="false" customHeight="false" outlineLevel="0" collapsed="false">
      <c r="A28" s="1" t="s">
        <v>452</v>
      </c>
      <c r="B28" s="1" t="s">
        <v>295</v>
      </c>
      <c r="C28" s="1" t="n">
        <v>61.01</v>
      </c>
      <c r="D28" s="1" t="n">
        <v>8</v>
      </c>
      <c r="E28" s="1" t="n">
        <v>18.05</v>
      </c>
      <c r="F28" s="1" t="n">
        <v>10.2</v>
      </c>
      <c r="G28" s="1" t="n">
        <v>7.01</v>
      </c>
      <c r="H28" s="1" t="n">
        <v>53.91</v>
      </c>
      <c r="I28" s="1" t="n">
        <v>1.81</v>
      </c>
      <c r="J28" s="1" t="n">
        <f aca="false">I28/E28</f>
        <v>0.100277008310249</v>
      </c>
      <c r="K28" s="1" t="n">
        <f aca="false">J28*H28</f>
        <v>5.40593351800554</v>
      </c>
      <c r="L28" s="1" t="n">
        <f aca="false">H28/D28</f>
        <v>6.73875</v>
      </c>
      <c r="M28" s="1" t="n">
        <f aca="false">E28/3</f>
        <v>6.01666666666667</v>
      </c>
      <c r="N28" s="1" t="n">
        <f aca="false">H28/K28</f>
        <v>9.97237569060773</v>
      </c>
      <c r="O28" s="1" t="n">
        <f aca="false">K28/H28*100</f>
        <v>10.0277008310249</v>
      </c>
      <c r="P28" s="1"/>
      <c r="Q28" s="1"/>
      <c r="R28" s="1"/>
      <c r="S28" s="1"/>
      <c r="T28" s="1"/>
      <c r="U28" s="1"/>
      <c r="V28" s="1"/>
    </row>
    <row r="29" customFormat="false" ht="15.5" hidden="false" customHeight="false" outlineLevel="0" collapsed="false">
      <c r="A29" s="1" t="s">
        <v>453</v>
      </c>
      <c r="B29" s="1" t="s">
        <v>296</v>
      </c>
      <c r="C29" s="1" t="n">
        <v>53.15</v>
      </c>
      <c r="D29" s="1" t="n">
        <v>7</v>
      </c>
      <c r="E29" s="1" t="n">
        <v>19.5</v>
      </c>
      <c r="F29" s="1" t="n">
        <v>10.7</v>
      </c>
      <c r="G29" s="1" t="n">
        <v>8.05</v>
      </c>
      <c r="H29" s="1" t="n">
        <v>45.07</v>
      </c>
      <c r="I29" s="1" t="n">
        <v>1.95</v>
      </c>
      <c r="J29" s="1" t="n">
        <f aca="false">I29/E29</f>
        <v>0.1</v>
      </c>
      <c r="K29" s="1" t="n">
        <f aca="false">J29*H29</f>
        <v>4.507</v>
      </c>
      <c r="L29" s="1" t="n">
        <f aca="false">H29/D29</f>
        <v>6.43857142857143</v>
      </c>
      <c r="M29" s="1" t="n">
        <f aca="false">E29/3</f>
        <v>6.5</v>
      </c>
      <c r="N29" s="1" t="n">
        <f aca="false">H29/K29</f>
        <v>10</v>
      </c>
      <c r="O29" s="1" t="n">
        <f aca="false">K29/H29*100</f>
        <v>10</v>
      </c>
      <c r="P29" s="1"/>
      <c r="Q29" s="1"/>
      <c r="R29" s="1"/>
      <c r="S29" s="1" t="s">
        <v>454</v>
      </c>
      <c r="T29" s="1" t="s">
        <v>318</v>
      </c>
      <c r="U29" s="1" t="n">
        <v>36.38</v>
      </c>
      <c r="V29" s="1" t="n">
        <v>7</v>
      </c>
      <c r="W29" s="1" t="n">
        <v>10.73</v>
      </c>
      <c r="X29" s="1" t="n">
        <v>13.2</v>
      </c>
      <c r="Y29" s="1" t="n">
        <v>10.6</v>
      </c>
      <c r="Z29" s="1" t="n">
        <v>25.79</v>
      </c>
      <c r="AA29" s="1" t="n">
        <v>7.63</v>
      </c>
    </row>
    <row r="30" customFormat="false" ht="15.5" hidden="false" customHeight="false" outlineLevel="0" collapsed="false">
      <c r="A30" s="1" t="s">
        <v>455</v>
      </c>
      <c r="B30" s="1" t="s">
        <v>297</v>
      </c>
      <c r="C30" s="1" t="n">
        <v>65.38</v>
      </c>
      <c r="D30" s="1" t="n">
        <v>8</v>
      </c>
      <c r="E30" s="1" t="n">
        <v>19.27</v>
      </c>
      <c r="F30" s="1" t="n">
        <v>11.1</v>
      </c>
      <c r="G30" s="1" t="n">
        <v>10.96</v>
      </c>
      <c r="H30" s="1" t="n">
        <v>54.36</v>
      </c>
      <c r="I30" s="1" t="n">
        <v>2.04</v>
      </c>
      <c r="J30" s="1" t="n">
        <f aca="false">I30/E30</f>
        <v>0.105864037363778</v>
      </c>
      <c r="K30" s="1" t="n">
        <f aca="false">J30*H30</f>
        <v>5.75476907109497</v>
      </c>
      <c r="L30" s="1" t="n">
        <f aca="false">H30/D30</f>
        <v>6.795</v>
      </c>
      <c r="M30" s="1" t="n">
        <f aca="false">E30/3</f>
        <v>6.42333333333333</v>
      </c>
      <c r="N30" s="1" t="n">
        <f aca="false">H30/K30</f>
        <v>9.44607843137254</v>
      </c>
      <c r="O30" s="1" t="n">
        <f aca="false">K30/H30*100</f>
        <v>10.5864037363778</v>
      </c>
      <c r="P30" s="1"/>
      <c r="Q30" s="1"/>
      <c r="R30" s="1"/>
      <c r="S30" s="1" t="s">
        <v>456</v>
      </c>
      <c r="T30" s="1" t="s">
        <v>320</v>
      </c>
      <c r="U30" s="1" t="n">
        <v>69.22</v>
      </c>
      <c r="V30" s="1" t="n">
        <v>7</v>
      </c>
      <c r="W30" s="1" t="n">
        <v>21.53</v>
      </c>
      <c r="X30" s="1" t="n">
        <v>12</v>
      </c>
      <c r="Y30" s="1" t="n">
        <v>8.75</v>
      </c>
      <c r="Z30" s="1" t="n">
        <v>60.48</v>
      </c>
      <c r="AA30" s="1" t="n">
        <v>8.69</v>
      </c>
    </row>
    <row r="31" customFormat="false" ht="15.5" hidden="false" customHeight="false" outlineLevel="0" collapsed="false">
      <c r="A31" s="1" t="s">
        <v>457</v>
      </c>
      <c r="B31" s="1" t="s">
        <v>299</v>
      </c>
      <c r="C31" s="1" t="n">
        <v>70.77</v>
      </c>
      <c r="D31" s="1" t="n">
        <v>8</v>
      </c>
      <c r="E31" s="1" t="n">
        <v>20.23</v>
      </c>
      <c r="F31" s="1" t="n">
        <v>10</v>
      </c>
      <c r="G31" s="1" t="n">
        <v>8.82</v>
      </c>
      <c r="H31" s="1" t="n">
        <v>61.92</v>
      </c>
      <c r="I31" s="1" t="n">
        <v>1.94</v>
      </c>
      <c r="J31" s="1" t="n">
        <f aca="false">I31/E31</f>
        <v>0.0958971824023727</v>
      </c>
      <c r="K31" s="1" t="n">
        <f aca="false">J31*H31</f>
        <v>5.93795353435492</v>
      </c>
      <c r="L31" s="1" t="n">
        <f aca="false">H31/D31</f>
        <v>7.74</v>
      </c>
      <c r="M31" s="1" t="n">
        <f aca="false">E31/3</f>
        <v>6.74333333333333</v>
      </c>
      <c r="N31" s="1" t="n">
        <f aca="false">H31/K31</f>
        <v>10.4278350515464</v>
      </c>
      <c r="O31" s="1" t="n">
        <f aca="false">K31/H31*100</f>
        <v>9.58971824023727</v>
      </c>
      <c r="P31" s="1"/>
      <c r="Q31" s="1"/>
      <c r="R31" s="1"/>
      <c r="S31" s="1" t="s">
        <v>458</v>
      </c>
      <c r="T31" s="1" t="s">
        <v>321</v>
      </c>
      <c r="U31" s="1" t="n">
        <v>32.54</v>
      </c>
      <c r="V31" s="1" t="n">
        <v>7</v>
      </c>
      <c r="W31" s="1" t="n">
        <v>12.74</v>
      </c>
      <c r="X31" s="1" t="n">
        <v>11.1</v>
      </c>
      <c r="Y31" s="1" t="n">
        <v>6.39</v>
      </c>
      <c r="Z31" s="1" t="n">
        <v>26.08</v>
      </c>
      <c r="AA31" s="1" t="n">
        <v>7.44</v>
      </c>
    </row>
    <row r="32" customFormat="false" ht="15.5" hidden="false" customHeight="false" outlineLevel="0" collapsed="false">
      <c r="A32" s="1" t="s">
        <v>459</v>
      </c>
      <c r="B32" s="1" t="s">
        <v>301</v>
      </c>
      <c r="C32" s="1" t="n">
        <v>87.89</v>
      </c>
      <c r="D32" s="1" t="n">
        <v>11</v>
      </c>
      <c r="E32" s="1" t="n">
        <v>19.26</v>
      </c>
      <c r="F32" s="1" t="n">
        <v>10.8</v>
      </c>
      <c r="G32" s="1" t="n">
        <v>9.59</v>
      </c>
      <c r="H32" s="1" t="n">
        <v>78.28</v>
      </c>
      <c r="I32" s="1" t="n">
        <v>2.46</v>
      </c>
      <c r="J32" s="1" t="n">
        <f aca="false">I32/E32</f>
        <v>0.127725856697819</v>
      </c>
      <c r="K32" s="1" t="n">
        <f aca="false">J32*H32</f>
        <v>9.9983800623053</v>
      </c>
      <c r="L32" s="1" t="n">
        <f aca="false">H32/D32</f>
        <v>7.11636363636364</v>
      </c>
      <c r="M32" s="1" t="n">
        <f aca="false">E32/3</f>
        <v>6.42</v>
      </c>
      <c r="N32" s="1" t="n">
        <f aca="false">H32/K32</f>
        <v>7.82926829268292</v>
      </c>
      <c r="O32" s="1" t="n">
        <f aca="false">K32/H32*100</f>
        <v>12.7725856697819</v>
      </c>
      <c r="P32" s="1"/>
      <c r="Q32" s="1"/>
      <c r="R32" s="1"/>
      <c r="S32" s="1" t="s">
        <v>460</v>
      </c>
      <c r="T32" s="1" t="s">
        <v>322</v>
      </c>
      <c r="U32" s="1" t="n">
        <v>19.94</v>
      </c>
      <c r="V32" s="1" t="n">
        <v>4</v>
      </c>
      <c r="W32" s="1" t="n">
        <v>8</v>
      </c>
      <c r="X32" s="1"/>
      <c r="Y32" s="1" t="n">
        <v>8.74</v>
      </c>
      <c r="Z32" s="1" t="n">
        <v>11.2</v>
      </c>
      <c r="AA32" s="1" t="n">
        <v>7.12</v>
      </c>
    </row>
    <row r="33" customFormat="false" ht="15.5" hidden="false" customHeight="false" outlineLevel="0" collapsed="false">
      <c r="A33" s="1" t="s">
        <v>461</v>
      </c>
      <c r="B33" s="1" t="s">
        <v>302</v>
      </c>
      <c r="C33" s="1" t="n">
        <v>75.16</v>
      </c>
      <c r="D33" s="1" t="n">
        <v>10</v>
      </c>
      <c r="E33" s="1" t="n">
        <v>18.79</v>
      </c>
      <c r="F33" s="1" t="n">
        <v>10.5</v>
      </c>
      <c r="G33" s="1" t="n">
        <v>10.27</v>
      </c>
      <c r="H33" s="1" t="n">
        <v>64.77</v>
      </c>
      <c r="I33" s="1" t="n">
        <v>1.9</v>
      </c>
      <c r="J33" s="1" t="n">
        <f aca="false">I33/E33</f>
        <v>0.10111761575306</v>
      </c>
      <c r="K33" s="1" t="n">
        <f aca="false">J33*H33</f>
        <v>6.54938797232571</v>
      </c>
      <c r="L33" s="1" t="n">
        <f aca="false">H33/D33</f>
        <v>6.477</v>
      </c>
      <c r="M33" s="1" t="n">
        <f aca="false">E33/3</f>
        <v>6.26333333333333</v>
      </c>
      <c r="N33" s="1" t="n">
        <f aca="false">H33/K33</f>
        <v>9.88947368421052</v>
      </c>
      <c r="O33" s="1" t="n">
        <f aca="false">K33/H33*100</f>
        <v>10.111761575306</v>
      </c>
      <c r="P33" s="1"/>
      <c r="Q33" s="1"/>
      <c r="R33" s="1"/>
      <c r="S33" s="1" t="s">
        <v>462</v>
      </c>
      <c r="T33" s="1" t="s">
        <v>323</v>
      </c>
      <c r="U33" s="1" t="n">
        <v>75.82</v>
      </c>
      <c r="V33" s="1" t="n">
        <v>10</v>
      </c>
      <c r="W33" s="1" t="n">
        <v>24.74</v>
      </c>
      <c r="X33" s="1" t="n">
        <v>13.8</v>
      </c>
      <c r="Y33" s="1" t="n">
        <v>11.39</v>
      </c>
      <c r="Z33" s="1" t="n">
        <v>64.41</v>
      </c>
      <c r="AA33" s="1" t="n">
        <v>8.71</v>
      </c>
    </row>
    <row r="34" customFormat="false" ht="15.5" hidden="false" customHeight="false" outlineLevel="0" collapsed="false">
      <c r="A34" s="1" t="s">
        <v>463</v>
      </c>
      <c r="B34" s="1" t="s">
        <v>303</v>
      </c>
      <c r="C34" s="1" t="n">
        <v>84.4</v>
      </c>
      <c r="D34" s="1" t="n">
        <v>10</v>
      </c>
      <c r="E34" s="1" t="n">
        <v>23.44</v>
      </c>
      <c r="F34" s="1" t="n">
        <v>10.9</v>
      </c>
      <c r="G34" s="1" t="n">
        <v>12.34</v>
      </c>
      <c r="H34" s="1" t="n">
        <v>72.02</v>
      </c>
      <c r="I34" s="1" t="n">
        <v>2.73</v>
      </c>
      <c r="J34" s="1" t="n">
        <f aca="false">I34/E34</f>
        <v>0.116467576791809</v>
      </c>
      <c r="K34" s="1" t="n">
        <f aca="false">J34*H34</f>
        <v>8.38799488054608</v>
      </c>
      <c r="L34" s="1" t="n">
        <f aca="false">H34/D34</f>
        <v>7.202</v>
      </c>
      <c r="M34" s="1" t="n">
        <f aca="false">E34/3</f>
        <v>7.81333333333333</v>
      </c>
      <c r="N34" s="1" t="n">
        <f aca="false">H34/K34</f>
        <v>8.58608058608058</v>
      </c>
      <c r="O34" s="1" t="n">
        <f aca="false">K34/H34*100</f>
        <v>11.6467576791809</v>
      </c>
      <c r="P34" s="1"/>
      <c r="Q34" s="1"/>
      <c r="R34" s="1"/>
      <c r="S34" s="1" t="s">
        <v>464</v>
      </c>
      <c r="T34" s="1" t="s">
        <v>324</v>
      </c>
      <c r="U34" s="1" t="n">
        <v>55.36</v>
      </c>
      <c r="V34" s="1" t="n">
        <v>7</v>
      </c>
      <c r="W34" s="1" t="n">
        <v>17.71</v>
      </c>
      <c r="X34" s="1" t="n">
        <v>11.2</v>
      </c>
      <c r="Y34" s="1" t="n">
        <v>8.46</v>
      </c>
      <c r="Z34" s="1" t="n">
        <v>46.85</v>
      </c>
      <c r="AA34" s="1" t="n">
        <v>8.08</v>
      </c>
    </row>
    <row r="35" customFormat="false" ht="15.5" hidden="false" customHeight="false" outlineLevel="0" collapsed="false">
      <c r="A35" s="1" t="s">
        <v>465</v>
      </c>
      <c r="B35" s="1" t="s">
        <v>304</v>
      </c>
      <c r="C35" s="1" t="n">
        <v>124.91</v>
      </c>
      <c r="D35" s="1" t="n">
        <v>10</v>
      </c>
      <c r="E35" s="1" t="n">
        <v>32.98</v>
      </c>
      <c r="F35" s="1" t="n">
        <v>10.7</v>
      </c>
      <c r="G35" s="1" t="n">
        <v>12.33</v>
      </c>
      <c r="H35" s="1" t="n">
        <v>112.47</v>
      </c>
      <c r="I35" s="1" t="n">
        <v>3.24</v>
      </c>
      <c r="J35" s="1" t="n">
        <f aca="false">I35/E35</f>
        <v>0.0982413583990297</v>
      </c>
      <c r="K35" s="1" t="n">
        <f aca="false">J35*H35</f>
        <v>11.0492055791389</v>
      </c>
      <c r="L35" s="1" t="n">
        <f aca="false">H35/D35</f>
        <v>11.247</v>
      </c>
      <c r="M35" s="1" t="n">
        <f aca="false">E35/3</f>
        <v>10.9933333333333</v>
      </c>
      <c r="N35" s="1" t="n">
        <f aca="false">H35/K35</f>
        <v>10.179012345679</v>
      </c>
      <c r="O35" s="1" t="n">
        <f aca="false">K35/H35*100</f>
        <v>9.82413583990297</v>
      </c>
      <c r="P35" s="1"/>
      <c r="Q35" s="1"/>
      <c r="R35" s="1"/>
      <c r="S35" s="1"/>
      <c r="T35" s="1"/>
      <c r="U35" s="1"/>
      <c r="V35" s="1"/>
    </row>
    <row r="36" customFormat="false" ht="15.5" hidden="false" customHeight="false" outlineLevel="0" collapsed="false">
      <c r="A36" s="1" t="s">
        <v>466</v>
      </c>
      <c r="B36" s="1" t="s">
        <v>306</v>
      </c>
      <c r="C36" s="1" t="n">
        <v>106.81</v>
      </c>
      <c r="D36" s="1" t="n">
        <v>9</v>
      </c>
      <c r="E36" s="1" t="n">
        <v>33.88</v>
      </c>
      <c r="F36" s="1" t="n">
        <v>8.9</v>
      </c>
      <c r="G36" s="1" t="n">
        <v>11.7</v>
      </c>
      <c r="H36" s="1" t="n">
        <v>95.04</v>
      </c>
      <c r="I36" s="1" t="n">
        <v>3.01</v>
      </c>
      <c r="J36" s="1" t="n">
        <f aca="false">I36/E36</f>
        <v>0.0888429752066116</v>
      </c>
      <c r="K36" s="1" t="n">
        <f aca="false">J36*H36</f>
        <v>8.44363636363636</v>
      </c>
      <c r="L36" s="1" t="n">
        <f aca="false">H36/D36</f>
        <v>10.56</v>
      </c>
      <c r="M36" s="1" t="n">
        <f aca="false">E36/3</f>
        <v>11.2933333333333</v>
      </c>
      <c r="N36" s="1" t="n">
        <f aca="false">H36/K36</f>
        <v>11.2558139534884</v>
      </c>
      <c r="O36" s="1" t="n">
        <f aca="false">K36/H36*100</f>
        <v>8.88429752066115</v>
      </c>
      <c r="P36" s="1" t="n">
        <v>3.51</v>
      </c>
      <c r="Q36" s="1"/>
      <c r="R36" s="1"/>
      <c r="S36" s="1"/>
      <c r="T36" s="1"/>
      <c r="U36" s="1"/>
      <c r="V36" s="1"/>
    </row>
    <row r="37" customFormat="false" ht="15.5" hidden="false" customHeight="false" outlineLevel="0" collapsed="false">
      <c r="A37" s="1" t="s">
        <v>467</v>
      </c>
      <c r="B37" s="1" t="s">
        <v>258</v>
      </c>
      <c r="C37" s="1" t="n">
        <v>108.5</v>
      </c>
      <c r="D37" s="1" t="n">
        <v>11</v>
      </c>
      <c r="E37" s="1" t="n">
        <v>30.07</v>
      </c>
      <c r="F37" s="1" t="n">
        <v>9.7</v>
      </c>
      <c r="G37" s="1" t="n">
        <v>11.98</v>
      </c>
      <c r="H37" s="1" t="n">
        <v>96.51</v>
      </c>
      <c r="I37" s="1" t="n">
        <v>3.05</v>
      </c>
      <c r="J37" s="1" t="n">
        <f aca="false">I37/E37</f>
        <v>0.101429996674426</v>
      </c>
      <c r="K37" s="1" t="n">
        <f aca="false">J37*H37</f>
        <v>9.78900897904889</v>
      </c>
      <c r="L37" s="1" t="n">
        <f aca="false">H37/D37</f>
        <v>8.77363636363636</v>
      </c>
      <c r="M37" s="1" t="n">
        <f aca="false">E37/3</f>
        <v>10.0233333333333</v>
      </c>
      <c r="N37" s="1" t="n">
        <f aca="false">H37/K37</f>
        <v>9.85901639344262</v>
      </c>
      <c r="O37" s="1" t="n">
        <f aca="false">K37/H37*100</f>
        <v>10.1429996674426</v>
      </c>
      <c r="P37" s="1" t="s">
        <v>423</v>
      </c>
      <c r="Q37" s="1"/>
      <c r="R37" s="1"/>
      <c r="S37" s="1"/>
      <c r="T37" s="1" t="s">
        <v>435</v>
      </c>
      <c r="U37" s="1" t="s">
        <v>292</v>
      </c>
      <c r="V37" s="1" t="n">
        <v>50.05</v>
      </c>
      <c r="W37" s="1" t="n">
        <v>7</v>
      </c>
      <c r="X37" s="1" t="n">
        <v>17.26</v>
      </c>
      <c r="Y37" s="1" t="n">
        <v>10.1</v>
      </c>
      <c r="Z37" s="1" t="n">
        <v>12.65</v>
      </c>
      <c r="AA37" s="1" t="n">
        <v>37.39</v>
      </c>
      <c r="AB37" s="1" t="n">
        <v>8.09</v>
      </c>
      <c r="AC37" s="1" t="n">
        <v>2</v>
      </c>
    </row>
    <row r="38" customFormat="false" ht="15.5" hidden="false" customHeight="false" outlineLevel="0" collapsed="false">
      <c r="A38" s="1" t="s">
        <v>468</v>
      </c>
      <c r="B38" s="1" t="s">
        <v>309</v>
      </c>
      <c r="C38" s="1" t="n">
        <v>111.05</v>
      </c>
      <c r="D38" s="1" t="n">
        <v>11</v>
      </c>
      <c r="E38" s="1" t="n">
        <v>28.23</v>
      </c>
      <c r="F38" s="1" t="n">
        <v>12.8</v>
      </c>
      <c r="G38" s="1" t="n">
        <v>17.79</v>
      </c>
      <c r="H38" s="1" t="n">
        <v>93.21</v>
      </c>
      <c r="I38" s="1" t="n">
        <v>3.3</v>
      </c>
      <c r="J38" s="1" t="n">
        <f aca="false">I38/E38</f>
        <v>0.116896918172157</v>
      </c>
      <c r="K38" s="1" t="n">
        <f aca="false">J38*H38</f>
        <v>10.8959617428268</v>
      </c>
      <c r="L38" s="1" t="n">
        <f aca="false">H38/D38</f>
        <v>8.47363636363636</v>
      </c>
      <c r="M38" s="1" t="n">
        <f aca="false">E38/3</f>
        <v>9.41</v>
      </c>
      <c r="N38" s="1" t="n">
        <f aca="false">H38/K38</f>
        <v>8.55454545454545</v>
      </c>
      <c r="O38" s="1" t="n">
        <f aca="false">K38/H38*100</f>
        <v>11.6896918172157</v>
      </c>
      <c r="P38" s="1"/>
      <c r="Q38" s="1"/>
      <c r="R38" s="1"/>
      <c r="S38" s="1"/>
      <c r="T38" s="1" t="s">
        <v>437</v>
      </c>
      <c r="U38" s="1" t="s">
        <v>438</v>
      </c>
      <c r="V38" s="1" t="n">
        <v>47.8</v>
      </c>
      <c r="W38" s="1" t="n">
        <v>6</v>
      </c>
      <c r="X38" s="1" t="n">
        <v>14.75</v>
      </c>
      <c r="Y38" s="1" t="n">
        <v>10.7</v>
      </c>
      <c r="Z38" s="1" t="n">
        <v>13.69</v>
      </c>
      <c r="AA38" s="1" t="n">
        <v>33.87</v>
      </c>
      <c r="AB38" s="1" t="n">
        <v>7.67</v>
      </c>
      <c r="AC38" s="1"/>
    </row>
    <row r="39" customFormat="false" ht="15.5" hidden="false" customHeight="false" outlineLevel="0" collapsed="false">
      <c r="A39" s="1" t="s">
        <v>469</v>
      </c>
      <c r="B39" s="1" t="s">
        <v>311</v>
      </c>
      <c r="C39" s="1" t="n">
        <v>75.83</v>
      </c>
      <c r="D39" s="1" t="n">
        <v>11</v>
      </c>
      <c r="E39" s="1" t="n">
        <v>19.95</v>
      </c>
      <c r="F39" s="1" t="n">
        <v>11.5</v>
      </c>
      <c r="G39" s="1" t="n">
        <v>10.38</v>
      </c>
      <c r="H39" s="1" t="n">
        <v>65.43</v>
      </c>
      <c r="I39" s="1" t="n">
        <v>2.23</v>
      </c>
      <c r="J39" s="1" t="n">
        <f aca="false">I39/E39</f>
        <v>0.111779448621554</v>
      </c>
      <c r="K39" s="1" t="n">
        <f aca="false">J39*H39</f>
        <v>7.31372932330827</v>
      </c>
      <c r="L39" s="1" t="n">
        <f aca="false">H39/D39</f>
        <v>5.94818181818182</v>
      </c>
      <c r="M39" s="1" t="n">
        <f aca="false">E39/3</f>
        <v>6.65</v>
      </c>
      <c r="N39" s="1" t="n">
        <f aca="false">H39/K39</f>
        <v>8.94618834080717</v>
      </c>
      <c r="O39" s="1" t="n">
        <f aca="false">K39/H39*100</f>
        <v>11.1779448621554</v>
      </c>
      <c r="P39" s="1"/>
      <c r="Q39" s="1"/>
      <c r="R39" s="1"/>
      <c r="S39" s="1"/>
      <c r="T39" s="1" t="s">
        <v>437</v>
      </c>
      <c r="U39" s="1" t="s">
        <v>65</v>
      </c>
      <c r="V39" s="1" t="n">
        <f aca="false">SUM(V37:V38)</f>
        <v>97.85</v>
      </c>
      <c r="W39" s="0" t="n">
        <f aca="false">SUM(W37:W38)</f>
        <v>13</v>
      </c>
      <c r="X39" s="0" t="n">
        <f aca="false">SUM(X37:X38)</f>
        <v>32.01</v>
      </c>
      <c r="Y39" s="0" t="n">
        <f aca="false">AVERAGE(Y37:Y38)</f>
        <v>10.4</v>
      </c>
      <c r="Z39" s="0" t="n">
        <f aca="false">SUM(Z37:Z38)</f>
        <v>26.34</v>
      </c>
      <c r="AA39" s="0" t="n">
        <f aca="false">SUM(AA37:AA38)</f>
        <v>71.26</v>
      </c>
      <c r="AB39" s="0" t="n">
        <f aca="false">SUM(AB37:AB38)</f>
        <v>15.76</v>
      </c>
    </row>
    <row r="40" customFormat="false" ht="15.5" hidden="false" customHeight="false" outlineLevel="0" collapsed="false">
      <c r="A40" s="1" t="s">
        <v>470</v>
      </c>
      <c r="B40" s="1" t="s">
        <v>312</v>
      </c>
      <c r="C40" s="1" t="n">
        <v>121.16</v>
      </c>
      <c r="D40" s="1" t="n">
        <v>11</v>
      </c>
      <c r="E40" s="1" t="n">
        <v>27.84</v>
      </c>
      <c r="F40" s="1" t="n">
        <v>11.2</v>
      </c>
      <c r="G40" s="1" t="n">
        <v>16.69</v>
      </c>
      <c r="H40" s="1" t="n">
        <v>104.43</v>
      </c>
      <c r="I40" s="1" t="n">
        <v>2.93</v>
      </c>
      <c r="J40" s="1" t="n">
        <f aca="false">I40/E40</f>
        <v>0.105244252873563</v>
      </c>
      <c r="K40" s="1" t="n">
        <f aca="false">J40*H40</f>
        <v>10.9906573275862</v>
      </c>
      <c r="L40" s="1" t="n">
        <f aca="false">H40/D40</f>
        <v>9.49363636363636</v>
      </c>
      <c r="M40" s="1" t="n">
        <f aca="false">E40/3</f>
        <v>9.28</v>
      </c>
      <c r="N40" s="1" t="n">
        <f aca="false">H40/K40</f>
        <v>9.50170648464164</v>
      </c>
      <c r="O40" s="1" t="n">
        <f aca="false">K40/H40*100</f>
        <v>10.5244252873563</v>
      </c>
      <c r="P40" s="1"/>
      <c r="Q40" s="1"/>
      <c r="R40" s="1"/>
      <c r="S40" s="1"/>
      <c r="T40" s="1"/>
      <c r="U40" s="1"/>
      <c r="V40" s="1"/>
    </row>
    <row r="41" customFormat="false" ht="15.5" hidden="false" customHeight="false" outlineLevel="0" collapsed="false">
      <c r="A41" s="1" t="s">
        <v>471</v>
      </c>
      <c r="B41" s="1" t="s">
        <v>313</v>
      </c>
      <c r="C41" s="1" t="n">
        <v>85.6</v>
      </c>
      <c r="D41" s="1" t="n">
        <v>9</v>
      </c>
      <c r="E41" s="1" t="n">
        <v>25.15</v>
      </c>
      <c r="F41" s="1" t="n">
        <v>10</v>
      </c>
      <c r="G41" s="1" t="n">
        <v>10.58</v>
      </c>
      <c r="H41" s="1" t="n">
        <v>75.01</v>
      </c>
      <c r="I41" s="1" t="n">
        <v>2.74</v>
      </c>
      <c r="J41" s="1" t="n">
        <f aca="false">I41/E41</f>
        <v>0.108946322067594</v>
      </c>
      <c r="K41" s="1" t="n">
        <f aca="false">J41*H41</f>
        <v>8.17206361829026</v>
      </c>
      <c r="L41" s="1" t="n">
        <f aca="false">H41/D41</f>
        <v>8.33444444444445</v>
      </c>
      <c r="M41" s="1" t="n">
        <f aca="false">E41/3</f>
        <v>8.38333333333333</v>
      </c>
      <c r="N41" s="1" t="n">
        <f aca="false">H41/K41</f>
        <v>9.17883211678832</v>
      </c>
      <c r="O41" s="1" t="n">
        <f aca="false">K41/H41*100</f>
        <v>10.8946322067594</v>
      </c>
      <c r="P41" s="1"/>
      <c r="Q41" s="1"/>
      <c r="R41" s="1"/>
      <c r="S41" s="1"/>
      <c r="T41" s="1"/>
      <c r="U41" s="1"/>
      <c r="V41" s="1"/>
    </row>
    <row r="42" customFormat="false" ht="15.5" hidden="false" customHeight="false" outlineLevel="0" collapsed="false">
      <c r="A42" s="1" t="s">
        <v>472</v>
      </c>
      <c r="B42" s="1" t="s">
        <v>314</v>
      </c>
      <c r="C42" s="1" t="n">
        <v>107.44</v>
      </c>
      <c r="D42" s="1" t="n">
        <v>12</v>
      </c>
      <c r="E42" s="1" t="n">
        <v>25.11</v>
      </c>
      <c r="F42" s="1" t="n">
        <v>11</v>
      </c>
      <c r="G42" s="1" t="n">
        <v>14.87</v>
      </c>
      <c r="H42" s="1" t="n">
        <v>92.59</v>
      </c>
      <c r="I42" s="1" t="n">
        <v>3.14</v>
      </c>
      <c r="J42" s="1" t="n">
        <f aca="false">I42/E42</f>
        <v>0.125049780963759</v>
      </c>
      <c r="K42" s="1" t="n">
        <f aca="false">J42*H42</f>
        <v>11.5783592194345</v>
      </c>
      <c r="L42" s="1" t="n">
        <f aca="false">H42/D42</f>
        <v>7.71583333333333</v>
      </c>
      <c r="M42" s="1" t="n">
        <f aca="false">E42/3</f>
        <v>8.37</v>
      </c>
      <c r="N42" s="1" t="n">
        <f aca="false">H42/K42</f>
        <v>7.9968152866242</v>
      </c>
      <c r="O42" s="1" t="n">
        <f aca="false">K42/H42*100</f>
        <v>12.504978096376</v>
      </c>
      <c r="P42" s="1"/>
      <c r="Q42" s="1"/>
      <c r="R42" s="1"/>
      <c r="S42" s="1"/>
      <c r="T42" s="1"/>
      <c r="U42" s="1"/>
      <c r="V42" s="1"/>
    </row>
    <row r="43" customFormat="false" ht="15.5" hidden="false" customHeight="false" outlineLevel="0" collapsed="false">
      <c r="A43" s="1" t="s">
        <v>473</v>
      </c>
      <c r="B43" s="1" t="s">
        <v>316</v>
      </c>
      <c r="C43" s="1" t="n">
        <v>99.57</v>
      </c>
      <c r="D43" s="1" t="n">
        <v>12</v>
      </c>
      <c r="E43" s="1" t="n">
        <v>18.01</v>
      </c>
      <c r="F43" s="1" t="n">
        <v>11.7</v>
      </c>
      <c r="G43" s="1" t="n">
        <v>14.83</v>
      </c>
      <c r="H43" s="1" t="n">
        <v>84.72</v>
      </c>
      <c r="I43" s="1" t="n">
        <v>2.08</v>
      </c>
      <c r="J43" s="1" t="n">
        <f aca="false">I43/E43</f>
        <v>0.115491393670183</v>
      </c>
      <c r="K43" s="1" t="n">
        <f aca="false">J43*H43</f>
        <v>9.78443087173792</v>
      </c>
      <c r="L43" s="1" t="n">
        <f aca="false">H43/D43</f>
        <v>7.06</v>
      </c>
      <c r="M43" s="1" t="n">
        <f aca="false">E43/3</f>
        <v>6.00333333333333</v>
      </c>
      <c r="N43" s="1" t="n">
        <f aca="false">H43/K43</f>
        <v>8.65865384615385</v>
      </c>
      <c r="O43" s="1" t="n">
        <f aca="false">K43/H43*100</f>
        <v>11.5491393670183</v>
      </c>
      <c r="P43" s="1"/>
      <c r="Q43" s="1"/>
      <c r="R43" s="1"/>
      <c r="S43" s="1"/>
      <c r="T43" s="1"/>
      <c r="U43" s="1"/>
      <c r="V43" s="1"/>
    </row>
    <row r="44" customFormat="false" ht="15.5" hidden="false" customHeight="false" outlineLevel="0" collapsed="false">
      <c r="A44" s="1" t="s">
        <v>454</v>
      </c>
      <c r="B44" s="1" t="s">
        <v>318</v>
      </c>
      <c r="C44" s="1" t="n">
        <v>36.38</v>
      </c>
      <c r="D44" s="1" t="n">
        <v>7</v>
      </c>
      <c r="E44" s="1" t="n">
        <v>10.73</v>
      </c>
      <c r="F44" s="1" t="n">
        <v>13.2</v>
      </c>
      <c r="G44" s="1" t="n">
        <v>10.6</v>
      </c>
      <c r="H44" s="1" t="n">
        <v>25.79</v>
      </c>
      <c r="I44" s="1" t="n">
        <v>1.54</v>
      </c>
      <c r="J44" s="1" t="n">
        <f aca="false">I44/E44</f>
        <v>0.143522833178006</v>
      </c>
      <c r="K44" s="1" t="n">
        <f aca="false">J44*H44</f>
        <v>3.70145386766076</v>
      </c>
      <c r="L44" s="1" t="n">
        <f aca="false">H44/D44</f>
        <v>3.68428571428571</v>
      </c>
      <c r="M44" s="1" t="n">
        <f aca="false">E44/3</f>
        <v>3.57666666666667</v>
      </c>
      <c r="N44" s="1" t="n">
        <f aca="false">H44/K44</f>
        <v>6.96753246753247</v>
      </c>
      <c r="O44" s="1" t="n">
        <f aca="false">K44/H44*100</f>
        <v>14.3522833178006</v>
      </c>
      <c r="P44" s="1"/>
      <c r="Q44" s="1"/>
      <c r="R44" s="1"/>
      <c r="S44" s="1"/>
      <c r="T44" s="1"/>
      <c r="U44" s="1"/>
      <c r="V44" s="1"/>
    </row>
    <row r="45" customFormat="false" ht="15.5" hidden="false" customHeight="false" outlineLevel="0" collapsed="false">
      <c r="A45" s="1" t="s">
        <v>456</v>
      </c>
      <c r="B45" s="1" t="s">
        <v>320</v>
      </c>
      <c r="C45" s="1" t="n">
        <v>69.22</v>
      </c>
      <c r="D45" s="1" t="n">
        <v>7</v>
      </c>
      <c r="E45" s="1" t="n">
        <v>21.53</v>
      </c>
      <c r="F45" s="1" t="n">
        <v>12</v>
      </c>
      <c r="G45" s="1" t="n">
        <v>8.75</v>
      </c>
      <c r="H45" s="1" t="n">
        <v>60.48</v>
      </c>
      <c r="I45" s="1" t="n">
        <v>2.6</v>
      </c>
      <c r="J45" s="1" t="n">
        <f aca="false">I45/E45</f>
        <v>0.120761727821644</v>
      </c>
      <c r="K45" s="1" t="n">
        <f aca="false">J45*H45</f>
        <v>7.30366929865304</v>
      </c>
      <c r="L45" s="1" t="n">
        <f aca="false">H45/D45</f>
        <v>8.64</v>
      </c>
      <c r="M45" s="1" t="n">
        <f aca="false">E45/3</f>
        <v>7.17666666666667</v>
      </c>
      <c r="N45" s="1" t="n">
        <f aca="false">H45/K45</f>
        <v>8.28076923076923</v>
      </c>
      <c r="O45" s="1" t="n">
        <f aca="false">K45/H45*100</f>
        <v>12.0761727821644</v>
      </c>
      <c r="P45" s="1"/>
      <c r="Q45" s="1"/>
      <c r="R45" s="1"/>
      <c r="S45" s="1"/>
      <c r="T45" s="1"/>
      <c r="U45" s="1"/>
      <c r="V45" s="1"/>
    </row>
    <row r="46" customFormat="false" ht="15.5" hidden="false" customHeight="false" outlineLevel="0" collapsed="false">
      <c r="A46" s="1" t="s">
        <v>458</v>
      </c>
      <c r="B46" s="1" t="s">
        <v>321</v>
      </c>
      <c r="C46" s="1" t="n">
        <v>32.54</v>
      </c>
      <c r="D46" s="1" t="n">
        <v>7</v>
      </c>
      <c r="E46" s="1" t="n">
        <v>12.74</v>
      </c>
      <c r="F46" s="1" t="n">
        <v>11.1</v>
      </c>
      <c r="G46" s="1" t="n">
        <v>6.39</v>
      </c>
      <c r="H46" s="1" t="n">
        <v>26.08</v>
      </c>
      <c r="I46" s="1" t="n">
        <v>1.35</v>
      </c>
      <c r="J46" s="1" t="n">
        <f aca="false">I46/E46</f>
        <v>0.10596546310832</v>
      </c>
      <c r="K46" s="1" t="n">
        <f aca="false">J46*H46</f>
        <v>2.76357927786499</v>
      </c>
      <c r="L46" s="1" t="n">
        <f aca="false">H46/D46</f>
        <v>3.72571428571429</v>
      </c>
      <c r="M46" s="1" t="n">
        <f aca="false">E46/3</f>
        <v>4.24666666666667</v>
      </c>
      <c r="N46" s="1" t="n">
        <f aca="false">H46/K46</f>
        <v>9.43703703703703</v>
      </c>
      <c r="O46" s="1" t="n">
        <f aca="false">K46/H46*100</f>
        <v>10.596546310832</v>
      </c>
      <c r="P46" s="1"/>
      <c r="Q46" s="1"/>
      <c r="R46" s="1"/>
      <c r="S46" s="1"/>
      <c r="T46" s="1"/>
      <c r="U46" s="1"/>
      <c r="V46" s="1"/>
    </row>
    <row r="47" customFormat="false" ht="15.5" hidden="false" customHeight="false" outlineLevel="0" collapsed="false">
      <c r="A47" s="1" t="s">
        <v>460</v>
      </c>
      <c r="B47" s="1" t="s">
        <v>322</v>
      </c>
      <c r="C47" s="1" t="n">
        <v>19.94</v>
      </c>
      <c r="D47" s="1" t="n">
        <v>4</v>
      </c>
      <c r="E47" s="1" t="n">
        <v>8</v>
      </c>
      <c r="F47" s="1"/>
      <c r="G47" s="1" t="n">
        <v>8.74</v>
      </c>
      <c r="H47" s="1" t="n">
        <v>11.2</v>
      </c>
      <c r="I47" s="1" t="n">
        <v>1.03</v>
      </c>
      <c r="J47" s="1" t="n">
        <f aca="false">I47/E47</f>
        <v>0.12875</v>
      </c>
      <c r="K47" s="1" t="n">
        <f aca="false">J47*H47</f>
        <v>1.442</v>
      </c>
      <c r="L47" s="1" t="n">
        <f aca="false">H47/D47</f>
        <v>2.8</v>
      </c>
      <c r="M47" s="1" t="n">
        <f aca="false">E47/3</f>
        <v>2.66666666666667</v>
      </c>
      <c r="N47" s="1" t="n">
        <f aca="false">H47/K47</f>
        <v>7.76699029126213</v>
      </c>
      <c r="O47" s="1" t="n">
        <f aca="false">K47/H47*100</f>
        <v>12.875</v>
      </c>
      <c r="P47" s="1"/>
      <c r="Q47" s="1"/>
      <c r="R47" s="1"/>
      <c r="S47" s="1"/>
      <c r="T47" s="1"/>
      <c r="U47" s="1"/>
      <c r="V47" s="1"/>
    </row>
    <row r="48" customFormat="false" ht="15.5" hidden="false" customHeight="false" outlineLevel="0" collapsed="false">
      <c r="A48" s="1" t="s">
        <v>462</v>
      </c>
      <c r="B48" s="1" t="s">
        <v>323</v>
      </c>
      <c r="C48" s="1" t="n">
        <v>75.82</v>
      </c>
      <c r="D48" s="1" t="n">
        <v>10</v>
      </c>
      <c r="E48" s="1" t="n">
        <v>24.74</v>
      </c>
      <c r="F48" s="1" t="n">
        <v>13.8</v>
      </c>
      <c r="G48" s="1" t="n">
        <v>11.39</v>
      </c>
      <c r="H48" s="1" t="n">
        <v>64.41</v>
      </c>
      <c r="I48" s="1" t="n">
        <v>2.62</v>
      </c>
      <c r="J48" s="1" t="n">
        <f aca="false">I48/E48</f>
        <v>0.105901374292644</v>
      </c>
      <c r="K48" s="1" t="n">
        <f aca="false">J48*H48</f>
        <v>6.82110751818917</v>
      </c>
      <c r="L48" s="1" t="n">
        <f aca="false">H48/D48</f>
        <v>6.441</v>
      </c>
      <c r="M48" s="1" t="n">
        <f aca="false">E48/3</f>
        <v>8.24666666666667</v>
      </c>
      <c r="N48" s="1" t="n">
        <f aca="false">H48/K48</f>
        <v>9.44274809160305</v>
      </c>
      <c r="O48" s="1" t="n">
        <f aca="false">K48/H48*100</f>
        <v>10.5901374292644</v>
      </c>
      <c r="P48" s="1"/>
      <c r="Q48" s="1"/>
      <c r="R48" s="1"/>
      <c r="S48" s="1"/>
      <c r="T48" s="1"/>
      <c r="U48" s="1"/>
      <c r="V48" s="1"/>
    </row>
    <row r="49" customFormat="false" ht="15.5" hidden="false" customHeight="false" outlineLevel="0" collapsed="false">
      <c r="A49" s="1" t="s">
        <v>464</v>
      </c>
      <c r="B49" s="1" t="s">
        <v>324</v>
      </c>
      <c r="C49" s="1" t="n">
        <v>55.36</v>
      </c>
      <c r="D49" s="1" t="n">
        <v>7</v>
      </c>
      <c r="E49" s="1" t="n">
        <v>17.71</v>
      </c>
      <c r="F49" s="1" t="n">
        <v>11.2</v>
      </c>
      <c r="G49" s="1" t="n">
        <v>8.46</v>
      </c>
      <c r="H49" s="1" t="n">
        <v>46.85</v>
      </c>
      <c r="I49" s="1" t="n">
        <v>1.99</v>
      </c>
      <c r="J49" s="1" t="n">
        <f aca="false">I49/E49</f>
        <v>0.112365894974591</v>
      </c>
      <c r="K49" s="1" t="n">
        <f aca="false">J49*H49</f>
        <v>5.26434217955957</v>
      </c>
      <c r="L49" s="1" t="n">
        <f aca="false">H49/D49</f>
        <v>6.69285714285714</v>
      </c>
      <c r="M49" s="1" t="n">
        <f aca="false">E49/3</f>
        <v>5.90333333333333</v>
      </c>
      <c r="N49" s="1" t="n">
        <f aca="false">H49/K49</f>
        <v>8.89949748743718</v>
      </c>
      <c r="O49" s="1" t="n">
        <f aca="false">K49/H49*100</f>
        <v>11.2365894974591</v>
      </c>
      <c r="P49" s="1"/>
      <c r="Q49" s="1"/>
      <c r="R49" s="1"/>
      <c r="S49" s="1"/>
      <c r="T49" s="1"/>
      <c r="U49" s="1"/>
      <c r="V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RowHeight="15.5" zeroHeight="false" outlineLevelRow="0" outlineLevelCol="0"/>
  <cols>
    <col collapsed="false" customWidth="true" hidden="false" outlineLevel="0" max="1025" min="1" style="0" width="10.66"/>
  </cols>
  <sheetData>
    <row r="1" customFormat="false" ht="15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114</v>
      </c>
    </row>
    <row r="2" customFormat="false" ht="15.5" hidden="false" customHeight="false" outlineLevel="0" collapsed="false">
      <c r="A2" s="1" t="s">
        <v>474</v>
      </c>
      <c r="B2" s="1" t="s">
        <v>266</v>
      </c>
      <c r="C2" s="1" t="n">
        <v>35.05</v>
      </c>
      <c r="D2" s="1" t="n">
        <v>6</v>
      </c>
      <c r="E2" s="0" t="n">
        <v>11.46</v>
      </c>
      <c r="F2" s="0" t="n">
        <v>11.5</v>
      </c>
      <c r="G2" s="0" t="n">
        <v>9.29</v>
      </c>
      <c r="H2" s="0" t="n">
        <v>25.86</v>
      </c>
      <c r="I2" s="1" t="n">
        <v>1.01</v>
      </c>
      <c r="J2" s="1" t="n">
        <f aca="false">I2/E2</f>
        <v>0.0881326352530541</v>
      </c>
      <c r="K2" s="1" t="n">
        <f aca="false">J2*H2</f>
        <v>2.27910994764398</v>
      </c>
      <c r="L2" s="1" t="n">
        <f aca="false">H2/D2</f>
        <v>4.31</v>
      </c>
      <c r="M2" s="1" t="n">
        <f aca="false">E2/3</f>
        <v>3.82</v>
      </c>
      <c r="N2" s="1" t="n">
        <f aca="false">H2/K2</f>
        <v>11.3465346534654</v>
      </c>
      <c r="O2" s="1" t="n">
        <f aca="false">K2/H2*100</f>
        <v>8.81326352530541</v>
      </c>
      <c r="R2" s="1"/>
    </row>
    <row r="3" customFormat="false" ht="15.5" hidden="false" customHeight="false" outlineLevel="0" collapsed="false">
      <c r="A3" s="1"/>
      <c r="B3" s="1" t="s">
        <v>418</v>
      </c>
      <c r="C3" s="1" t="n">
        <v>95.65</v>
      </c>
      <c r="D3" s="1" t="n">
        <v>15</v>
      </c>
      <c r="E3" s="0" t="n">
        <v>30.1</v>
      </c>
      <c r="F3" s="0" t="n">
        <v>12.9</v>
      </c>
      <c r="G3" s="0" t="n">
        <v>18.99</v>
      </c>
      <c r="H3" s="0" t="n">
        <v>76.82</v>
      </c>
      <c r="I3" s="1" t="n">
        <v>3.39</v>
      </c>
      <c r="J3" s="1" t="n">
        <f aca="false">I3/E3</f>
        <v>0.112624584717608</v>
      </c>
      <c r="K3" s="1" t="n">
        <f aca="false">J3*H3</f>
        <v>8.65182059800664</v>
      </c>
      <c r="L3" s="1" t="n">
        <f aca="false">H3/D3</f>
        <v>5.12133333333333</v>
      </c>
      <c r="M3" s="1" t="n">
        <f aca="false">E3/3</f>
        <v>10.0333333333333</v>
      </c>
      <c r="N3" s="1" t="n">
        <f aca="false">H3/K3</f>
        <v>8.87905604719764</v>
      </c>
      <c r="O3" s="1" t="n">
        <f aca="false">K3/H3*100</f>
        <v>11.2624584717608</v>
      </c>
      <c r="Q3" s="0" t="n">
        <v>2</v>
      </c>
      <c r="R3" s="1"/>
    </row>
    <row r="4" customFormat="false" ht="15.5" hidden="false" customHeight="false" outlineLevel="0" collapsed="false">
      <c r="A4" s="1" t="s">
        <v>475</v>
      </c>
      <c r="B4" s="1" t="s">
        <v>268</v>
      </c>
      <c r="C4" s="1" t="n">
        <v>27.73</v>
      </c>
      <c r="D4" s="1" t="n">
        <v>3</v>
      </c>
      <c r="E4" s="1" t="n">
        <v>21.66</v>
      </c>
      <c r="F4" s="1"/>
      <c r="G4" s="1" t="n">
        <v>6.16</v>
      </c>
      <c r="H4" s="1" t="n">
        <v>21.66</v>
      </c>
      <c r="I4" s="1" t="n">
        <v>2.39</v>
      </c>
      <c r="J4" s="1" t="n">
        <f aca="false">I4/E4</f>
        <v>0.110341643582641</v>
      </c>
      <c r="K4" s="1" t="n">
        <f aca="false">J4*H4</f>
        <v>2.39</v>
      </c>
      <c r="L4" s="1" t="n">
        <f aca="false">H4/D4</f>
        <v>7.22</v>
      </c>
      <c r="M4" s="1" t="n">
        <f aca="false">E4/3</f>
        <v>7.22</v>
      </c>
      <c r="N4" s="1" t="n">
        <f aca="false">H4/K4</f>
        <v>9.06276150627615</v>
      </c>
      <c r="O4" s="1" t="n">
        <f aca="false">K4/H4*100</f>
        <v>11.0341643582641</v>
      </c>
      <c r="P4" s="1"/>
      <c r="R4" s="1"/>
    </row>
    <row r="5" customFormat="false" ht="15.5" hidden="false" customHeight="false" outlineLevel="0" collapsed="false">
      <c r="A5" s="1"/>
      <c r="B5" s="1" t="s">
        <v>422</v>
      </c>
      <c r="C5" s="1" t="n">
        <v>56.83</v>
      </c>
      <c r="D5" s="1" t="n">
        <v>9</v>
      </c>
      <c r="E5" s="1" t="n">
        <v>28.79</v>
      </c>
      <c r="F5" s="1" t="n">
        <v>11.2</v>
      </c>
      <c r="G5" s="1" t="n">
        <v>13.82</v>
      </c>
      <c r="H5" s="1" t="n">
        <v>43.22</v>
      </c>
      <c r="I5" s="1" t="n">
        <v>2.51</v>
      </c>
      <c r="J5" s="1" t="n">
        <f aca="false">I5/E5</f>
        <v>0.0871830496700243</v>
      </c>
      <c r="K5" s="1" t="n">
        <f aca="false">J5*H5</f>
        <v>3.76805140673845</v>
      </c>
      <c r="L5" s="1" t="n">
        <f aca="false">H5/D5</f>
        <v>4.80222222222222</v>
      </c>
      <c r="M5" s="1" t="n">
        <f aca="false">E5/3</f>
        <v>9.59666666666667</v>
      </c>
      <c r="N5" s="1" t="n">
        <f aca="false">H5/K5</f>
        <v>11.4701195219124</v>
      </c>
      <c r="O5" s="1" t="n">
        <f aca="false">K5/H5*100</f>
        <v>8.71830496700243</v>
      </c>
      <c r="P5" s="1"/>
      <c r="Q5" s="0" t="n">
        <v>2</v>
      </c>
      <c r="R5" s="1"/>
    </row>
    <row r="6" customFormat="false" ht="15.5" hidden="false" customHeight="false" outlineLevel="0" collapsed="false">
      <c r="A6" s="1" t="s">
        <v>476</v>
      </c>
      <c r="B6" s="1" t="s">
        <v>269</v>
      </c>
      <c r="C6" s="1" t="n">
        <v>30.57</v>
      </c>
      <c r="D6" s="1" t="n">
        <v>6</v>
      </c>
      <c r="E6" s="1" t="n">
        <v>9.93</v>
      </c>
      <c r="F6" s="1" t="n">
        <v>11.4</v>
      </c>
      <c r="G6" s="1" t="n">
        <v>8.28</v>
      </c>
      <c r="H6" s="1" t="n">
        <v>22.36</v>
      </c>
      <c r="I6" s="1" t="n">
        <v>0.98</v>
      </c>
      <c r="J6" s="1" t="n">
        <f aca="false">I6/E6</f>
        <v>0.0986908358509567</v>
      </c>
      <c r="K6" s="1" t="n">
        <f aca="false">J6*H6</f>
        <v>2.20672708962739</v>
      </c>
      <c r="L6" s="1" t="n">
        <f aca="false">H6/D6</f>
        <v>3.72666666666667</v>
      </c>
      <c r="M6" s="1" t="n">
        <f aca="false">E6/3</f>
        <v>3.31</v>
      </c>
      <c r="N6" s="1" t="n">
        <f aca="false">H6/K6</f>
        <v>10.1326530612245</v>
      </c>
      <c r="O6" s="1" t="n">
        <f aca="false">K6/H6*100</f>
        <v>9.86908358509568</v>
      </c>
      <c r="P6" s="1"/>
      <c r="R6" s="1"/>
    </row>
    <row r="7" customFormat="false" ht="15.5" hidden="false" customHeight="false" outlineLevel="0" collapsed="false">
      <c r="A7" s="1" t="s">
        <v>477</v>
      </c>
      <c r="B7" s="1" t="s">
        <v>429</v>
      </c>
      <c r="C7" s="1" t="n">
        <v>21.86</v>
      </c>
      <c r="D7" s="1" t="n">
        <v>3</v>
      </c>
      <c r="E7" s="1" t="n">
        <v>12.98</v>
      </c>
      <c r="F7" s="1"/>
      <c r="G7" s="1" t="n">
        <v>9.09</v>
      </c>
      <c r="H7" s="1" t="n">
        <v>12.98</v>
      </c>
      <c r="I7" s="1" t="n">
        <v>1.1</v>
      </c>
      <c r="J7" s="1" t="n">
        <f aca="false">I7/E7</f>
        <v>0.0847457627118645</v>
      </c>
      <c r="K7" s="1" t="n">
        <f aca="false">J7*H7</f>
        <v>1.1</v>
      </c>
      <c r="L7" s="1" t="n">
        <f aca="false">H7/D7</f>
        <v>4.32666666666667</v>
      </c>
      <c r="M7" s="1" t="n">
        <f aca="false">E7/3</f>
        <v>4.32666666666667</v>
      </c>
      <c r="N7" s="1" t="n">
        <f aca="false">H7/K7</f>
        <v>11.8</v>
      </c>
      <c r="O7" s="1" t="n">
        <f aca="false">K7/H7*100</f>
        <v>8.47457627118645</v>
      </c>
      <c r="P7" s="1"/>
      <c r="R7" s="1"/>
    </row>
    <row r="8" customFormat="false" ht="15.5" hidden="false" customHeight="false" outlineLevel="0" collapsed="false">
      <c r="A8" s="1" t="s">
        <v>478</v>
      </c>
      <c r="B8" s="1" t="s">
        <v>271</v>
      </c>
      <c r="C8" s="1" t="n">
        <v>62.34</v>
      </c>
      <c r="D8" s="1" t="n">
        <v>9</v>
      </c>
      <c r="E8" s="1" t="n">
        <v>19.08</v>
      </c>
      <c r="F8" s="1" t="n">
        <v>10.4</v>
      </c>
      <c r="G8" s="1" t="n">
        <v>8.1</v>
      </c>
      <c r="H8" s="1" t="n">
        <v>54.25</v>
      </c>
      <c r="I8" s="1" t="n">
        <v>1.81</v>
      </c>
      <c r="J8" s="1" t="n">
        <f aca="false">I8/E8</f>
        <v>0.0948637316561845</v>
      </c>
      <c r="K8" s="1" t="n">
        <f aca="false">J8*H8</f>
        <v>5.14635744234801</v>
      </c>
      <c r="L8" s="1" t="n">
        <f aca="false">H8/D8</f>
        <v>6.02777777777778</v>
      </c>
      <c r="M8" s="1" t="n">
        <f aca="false">E8/3</f>
        <v>6.36</v>
      </c>
      <c r="N8" s="1" t="n">
        <f aca="false">H8/K8</f>
        <v>10.5414364640884</v>
      </c>
      <c r="O8" s="1" t="n">
        <f aca="false">K8/H8*100</f>
        <v>9.48637316561845</v>
      </c>
      <c r="P8" s="1"/>
      <c r="R8" s="1"/>
    </row>
    <row r="9" customFormat="false" ht="15.5" hidden="false" customHeight="false" outlineLevel="0" collapsed="false">
      <c r="A9" s="1" t="s">
        <v>479</v>
      </c>
      <c r="B9" s="1" t="s">
        <v>434</v>
      </c>
      <c r="C9" s="1" t="n">
        <v>51.81</v>
      </c>
      <c r="D9" s="1" t="n">
        <v>8</v>
      </c>
      <c r="E9" s="1" t="n">
        <v>14.06</v>
      </c>
      <c r="F9" s="1" t="n">
        <v>10</v>
      </c>
      <c r="G9" s="1" t="n">
        <v>9.3</v>
      </c>
      <c r="H9" s="1" t="n">
        <v>42.75</v>
      </c>
      <c r="I9" s="1" t="n">
        <v>1.43</v>
      </c>
      <c r="J9" s="1" t="n">
        <f aca="false">I9/E9</f>
        <v>0.101706970128023</v>
      </c>
      <c r="K9" s="1" t="n">
        <f aca="false">J9*H9</f>
        <v>4.34797297297297</v>
      </c>
      <c r="L9" s="1" t="n">
        <f aca="false">H9/D9</f>
        <v>5.34375</v>
      </c>
      <c r="M9" s="1" t="n">
        <f aca="false">E9/3</f>
        <v>4.68666666666667</v>
      </c>
      <c r="N9" s="1" t="n">
        <f aca="false">H9/K9</f>
        <v>9.83216783216784</v>
      </c>
      <c r="O9" s="1" t="n">
        <f aca="false">K9/H9*100</f>
        <v>10.1706970128023</v>
      </c>
      <c r="P9" s="1"/>
      <c r="R9" s="1"/>
    </row>
    <row r="10" customFormat="false" ht="15.5" hidden="false" customHeight="false" outlineLevel="0" collapsed="false">
      <c r="A10" s="1" t="s">
        <v>480</v>
      </c>
      <c r="B10" s="1" t="s">
        <v>273</v>
      </c>
      <c r="C10" s="1" t="n">
        <v>62.39</v>
      </c>
      <c r="D10" s="1" t="n">
        <v>7</v>
      </c>
      <c r="E10" s="0" t="n">
        <v>22.93</v>
      </c>
      <c r="F10" s="0" t="n">
        <v>12.5</v>
      </c>
      <c r="G10" s="0" t="n">
        <v>10.34</v>
      </c>
      <c r="H10" s="0" t="n">
        <v>52.27</v>
      </c>
      <c r="I10" s="1" t="n">
        <v>3.01</v>
      </c>
      <c r="J10" s="1" t="n">
        <f aca="false">I10/E10</f>
        <v>0.131269079808112</v>
      </c>
      <c r="K10" s="1" t="n">
        <f aca="false">J10*H10</f>
        <v>6.86143480157</v>
      </c>
      <c r="L10" s="1" t="n">
        <f aca="false">H10/D10</f>
        <v>7.46714285714286</v>
      </c>
      <c r="M10" s="1" t="n">
        <f aca="false">E10/3</f>
        <v>7.64333333333333</v>
      </c>
      <c r="N10" s="1" t="n">
        <f aca="false">H10/K10</f>
        <v>7.61794019933555</v>
      </c>
      <c r="O10" s="1" t="n">
        <f aca="false">K10/H10*100</f>
        <v>13.1269079808112</v>
      </c>
      <c r="R10" s="1"/>
    </row>
    <row r="11" customFormat="false" ht="15.5" hidden="false" customHeight="false" outlineLevel="0" collapsed="false">
      <c r="A11" s="1"/>
      <c r="B11" s="1" t="s">
        <v>440</v>
      </c>
      <c r="C11" s="1" t="n">
        <v>41.64</v>
      </c>
      <c r="D11" s="1" t="n">
        <v>6</v>
      </c>
      <c r="E11" s="0" t="n">
        <v>20.99</v>
      </c>
      <c r="F11" s="0" t="n">
        <v>11.3</v>
      </c>
      <c r="G11" s="0" t="n">
        <v>16.53</v>
      </c>
      <c r="H11" s="0" t="n">
        <v>25.49</v>
      </c>
      <c r="I11" s="1" t="n">
        <v>1.86</v>
      </c>
      <c r="J11" s="1" t="n">
        <f aca="false">I11/E11</f>
        <v>0.0886136255359695</v>
      </c>
      <c r="K11" s="1" t="n">
        <f aca="false">J11*H11</f>
        <v>2.25876131491186</v>
      </c>
      <c r="L11" s="1" t="n">
        <f aca="false">H11/D11</f>
        <v>4.24833333333333</v>
      </c>
      <c r="M11" s="1" t="n">
        <f aca="false">E11/3</f>
        <v>6.99666666666667</v>
      </c>
      <c r="N11" s="1" t="n">
        <f aca="false">H11/K11</f>
        <v>11.2849462365591</v>
      </c>
      <c r="O11" s="1" t="n">
        <f aca="false">K11/H11*100</f>
        <v>8.86136255359695</v>
      </c>
      <c r="Q11" s="0" t="n">
        <v>2</v>
      </c>
      <c r="R11" s="1"/>
    </row>
    <row r="12" customFormat="false" ht="15.5" hidden="false" customHeight="false" outlineLevel="0" collapsed="false">
      <c r="A12" s="1"/>
      <c r="B12" s="1" t="s">
        <v>274</v>
      </c>
      <c r="C12" s="1" t="n">
        <v>54.76</v>
      </c>
      <c r="D12" s="1" t="n">
        <v>8</v>
      </c>
      <c r="E12" s="0" t="n">
        <v>23.23</v>
      </c>
      <c r="F12" s="0" t="n">
        <v>11.45</v>
      </c>
      <c r="G12" s="0" t="n">
        <v>16.17</v>
      </c>
      <c r="H12" s="0" t="n">
        <v>38.47</v>
      </c>
      <c r="I12" s="1" t="n">
        <v>2.54</v>
      </c>
      <c r="J12" s="1" t="n">
        <f aca="false">I12/E12</f>
        <v>0.109341368919501</v>
      </c>
      <c r="K12" s="1" t="n">
        <f aca="false">J12*H12</f>
        <v>4.20636246233319</v>
      </c>
      <c r="L12" s="1" t="n">
        <f aca="false">H12/D12</f>
        <v>4.80875</v>
      </c>
      <c r="M12" s="1" t="n">
        <f aca="false">E12/3</f>
        <v>7.74333333333333</v>
      </c>
      <c r="N12" s="1" t="n">
        <f aca="false">H12/K12</f>
        <v>9.14566929133858</v>
      </c>
      <c r="O12" s="1" t="n">
        <f aca="false">K12/H12*100</f>
        <v>10.9341368919501</v>
      </c>
      <c r="Q12" s="0" t="n">
        <v>2</v>
      </c>
      <c r="R12" s="1"/>
    </row>
    <row r="13" customFormat="false" ht="15.5" hidden="false" customHeight="false" outlineLevel="0" collapsed="false">
      <c r="A13" s="1"/>
      <c r="B13" s="1" t="s">
        <v>443</v>
      </c>
      <c r="C13" s="1" t="n">
        <v>63.96</v>
      </c>
      <c r="D13" s="1" t="n">
        <v>9</v>
      </c>
      <c r="E13" s="0" t="n">
        <v>32.49</v>
      </c>
      <c r="F13" s="0" t="n">
        <v>10.8</v>
      </c>
      <c r="G13" s="0" t="n">
        <v>18.63</v>
      </c>
      <c r="H13" s="0" t="n">
        <v>45.4</v>
      </c>
      <c r="I13" s="1" t="n">
        <v>3.6</v>
      </c>
      <c r="J13" s="1" t="n">
        <f aca="false">I13/E13</f>
        <v>0.110803324099723</v>
      </c>
      <c r="K13" s="1" t="n">
        <f aca="false">J13*H13</f>
        <v>5.03047091412742</v>
      </c>
      <c r="L13" s="1" t="n">
        <f aca="false">H13/D13</f>
        <v>5.04444444444444</v>
      </c>
      <c r="M13" s="1" t="n">
        <f aca="false">E13/3</f>
        <v>10.83</v>
      </c>
      <c r="N13" s="1" t="n">
        <f aca="false">H13/K13</f>
        <v>9.025</v>
      </c>
      <c r="O13" s="1" t="n">
        <f aca="false">K13/H13*100</f>
        <v>11.0803324099723</v>
      </c>
      <c r="Q13" s="0" t="n">
        <v>2</v>
      </c>
      <c r="R13" s="1"/>
    </row>
    <row r="14" customFormat="false" ht="15.5" hidden="false" customHeight="false" outlineLevel="0" collapsed="false">
      <c r="A14" s="1" t="s">
        <v>481</v>
      </c>
      <c r="B14" s="1" t="s">
        <v>276</v>
      </c>
      <c r="C14" s="1" t="n">
        <v>31.09</v>
      </c>
      <c r="D14" s="1" t="n">
        <v>4</v>
      </c>
      <c r="E14" s="0" t="n">
        <v>16.66</v>
      </c>
      <c r="F14" s="0" t="n">
        <v>10.5</v>
      </c>
      <c r="G14" s="0" t="n">
        <v>6.6</v>
      </c>
      <c r="H14" s="0" t="n">
        <v>24.57</v>
      </c>
      <c r="I14" s="1" t="n">
        <v>2.18</v>
      </c>
      <c r="J14" s="1" t="n">
        <f aca="false">I14/E14</f>
        <v>0.130852340936375</v>
      </c>
      <c r="K14" s="1" t="n">
        <f aca="false">J14*H14</f>
        <v>3.21504201680672</v>
      </c>
      <c r="L14" s="1" t="n">
        <f aca="false">H14/D14</f>
        <v>6.1425</v>
      </c>
      <c r="M14" s="1" t="n">
        <f aca="false">E14/3</f>
        <v>5.55333333333333</v>
      </c>
      <c r="N14" s="1" t="n">
        <f aca="false">H14/K14</f>
        <v>7.64220183486239</v>
      </c>
      <c r="O14" s="1" t="n">
        <f aca="false">K14/H14*100</f>
        <v>13.0852340936375</v>
      </c>
      <c r="R14" s="1"/>
    </row>
    <row r="15" customFormat="false" ht="15.5" hidden="false" customHeight="false" outlineLevel="0" collapsed="false">
      <c r="A15" s="1"/>
      <c r="B15" s="1" t="s">
        <v>277</v>
      </c>
      <c r="C15" s="1" t="n">
        <v>79.94</v>
      </c>
      <c r="D15" s="1" t="n">
        <v>14</v>
      </c>
      <c r="E15" s="0" t="n">
        <v>23.06</v>
      </c>
      <c r="F15" s="0" t="n">
        <v>11.6</v>
      </c>
      <c r="G15" s="0" t="n">
        <v>22.72</v>
      </c>
      <c r="H15" s="0" t="n">
        <v>57.81</v>
      </c>
      <c r="I15" s="1" t="n">
        <v>2.44</v>
      </c>
      <c r="J15" s="1" t="n">
        <f aca="false">I15/E15</f>
        <v>0.105810928013877</v>
      </c>
      <c r="K15" s="1" t="n">
        <f aca="false">J15*H15</f>
        <v>6.11692974848222</v>
      </c>
      <c r="L15" s="1" t="n">
        <f aca="false">H15/D15</f>
        <v>4.12928571428571</v>
      </c>
      <c r="M15" s="1" t="n">
        <f aca="false">E15/3</f>
        <v>7.68666666666667</v>
      </c>
      <c r="N15" s="1" t="n">
        <f aca="false">H15/K15</f>
        <v>9.45081967213114</v>
      </c>
      <c r="O15" s="1" t="n">
        <f aca="false">K15/H15*100</f>
        <v>10.5810928013877</v>
      </c>
      <c r="Q15" s="0" t="n">
        <v>2</v>
      </c>
      <c r="R15" s="1"/>
    </row>
    <row r="16" customFormat="false" ht="15.5" hidden="false" customHeight="false" outlineLevel="0" collapsed="false">
      <c r="A16" s="1" t="s">
        <v>482</v>
      </c>
      <c r="B16" s="1" t="s">
        <v>278</v>
      </c>
      <c r="C16" s="1" t="n">
        <v>23.11</v>
      </c>
      <c r="D16" s="1" t="n">
        <v>4</v>
      </c>
      <c r="E16" s="0" t="n">
        <v>11.22</v>
      </c>
      <c r="F16" s="0" t="n">
        <v>10.2</v>
      </c>
      <c r="G16" s="0" t="n">
        <v>8.63</v>
      </c>
      <c r="H16" s="0" t="n">
        <v>14.43</v>
      </c>
      <c r="I16" s="1" t="n">
        <v>1.17</v>
      </c>
      <c r="J16" s="1" t="n">
        <f aca="false">I16/E16</f>
        <v>0.10427807486631</v>
      </c>
      <c r="K16" s="1" t="n">
        <f aca="false">J16*H16</f>
        <v>1.50473262032086</v>
      </c>
      <c r="L16" s="1" t="n">
        <f aca="false">H16/D16</f>
        <v>3.6075</v>
      </c>
      <c r="M16" s="1" t="n">
        <f aca="false">E16/3</f>
        <v>3.74</v>
      </c>
      <c r="N16" s="1" t="n">
        <f aca="false">H16/K16</f>
        <v>9.58974358974359</v>
      </c>
      <c r="O16" s="1" t="n">
        <f aca="false">K16/H16*100</f>
        <v>10.427807486631</v>
      </c>
      <c r="R16" s="1"/>
    </row>
    <row r="17" customFormat="false" ht="15.5" hidden="false" customHeight="false" outlineLevel="0" collapsed="false">
      <c r="A17" s="1" t="s">
        <v>483</v>
      </c>
      <c r="B17" s="1" t="s">
        <v>279</v>
      </c>
      <c r="C17" s="1" t="n">
        <v>26.01</v>
      </c>
      <c r="D17" s="1" t="n">
        <v>4</v>
      </c>
      <c r="E17" s="0" t="n">
        <v>12.28</v>
      </c>
      <c r="F17" s="0" t="n">
        <v>10.8</v>
      </c>
      <c r="G17" s="0" t="n">
        <v>9.83</v>
      </c>
      <c r="H17" s="0" t="n">
        <v>16.34</v>
      </c>
      <c r="I17" s="1" t="n">
        <v>1.3</v>
      </c>
      <c r="J17" s="1" t="n">
        <f aca="false">I17/E17</f>
        <v>0.10586319218241</v>
      </c>
      <c r="K17" s="1" t="n">
        <f aca="false">J17*H17</f>
        <v>1.72980456026059</v>
      </c>
      <c r="L17" s="1" t="n">
        <f aca="false">H17/D17</f>
        <v>4.085</v>
      </c>
      <c r="M17" s="1" t="n">
        <f aca="false">E17/3</f>
        <v>4.09333333333333</v>
      </c>
      <c r="N17" s="1" t="n">
        <f aca="false">H17/K17</f>
        <v>9.44615384615385</v>
      </c>
      <c r="O17" s="1" t="n">
        <f aca="false">K17/H17*100</f>
        <v>10.586319218241</v>
      </c>
      <c r="R17" s="1"/>
    </row>
    <row r="18" customFormat="false" ht="15.5" hidden="false" customHeight="false" outlineLevel="0" collapsed="false">
      <c r="A18" s="1" t="s">
        <v>484</v>
      </c>
      <c r="B18" s="1" t="s">
        <v>281</v>
      </c>
      <c r="C18" s="1" t="n">
        <v>25.21</v>
      </c>
      <c r="D18" s="1" t="n">
        <v>5</v>
      </c>
      <c r="E18" s="0" t="n">
        <v>7.97</v>
      </c>
      <c r="F18" s="0" t="n">
        <v>13.1</v>
      </c>
      <c r="G18" s="0" t="n">
        <v>11.92</v>
      </c>
      <c r="H18" s="0" t="n">
        <v>13.4</v>
      </c>
      <c r="I18" s="1" t="n">
        <v>1</v>
      </c>
      <c r="J18" s="1" t="n">
        <f aca="false">I18/E18</f>
        <v>0.125470514429109</v>
      </c>
      <c r="K18" s="1" t="n">
        <f aca="false">J18*H18</f>
        <v>1.68130489335006</v>
      </c>
      <c r="L18" s="1" t="n">
        <f aca="false">H18/D18</f>
        <v>2.68</v>
      </c>
      <c r="M18" s="1" t="n">
        <f aca="false">E18/3</f>
        <v>2.65666666666667</v>
      </c>
      <c r="N18" s="1" t="n">
        <f aca="false">H18/K18</f>
        <v>7.97</v>
      </c>
      <c r="O18" s="1" t="n">
        <f aca="false">K18/H18*100</f>
        <v>12.5470514429109</v>
      </c>
      <c r="R18" s="1"/>
    </row>
    <row r="19" customFormat="false" ht="15.5" hidden="false" customHeight="false" outlineLevel="0" collapsed="false">
      <c r="A19" s="1"/>
      <c r="B19" s="1" t="s">
        <v>282</v>
      </c>
      <c r="C19" s="1" t="n">
        <v>53.22</v>
      </c>
      <c r="D19" s="1" t="n">
        <v>14</v>
      </c>
      <c r="E19" s="0" t="n">
        <v>14.66</v>
      </c>
      <c r="F19" s="0" t="n">
        <v>12.55</v>
      </c>
      <c r="G19" s="0" t="n">
        <v>23.11</v>
      </c>
      <c r="H19" s="0" t="n">
        <v>31</v>
      </c>
      <c r="I19" s="1" t="n">
        <v>1.71</v>
      </c>
      <c r="J19" s="1" t="n">
        <f aca="false">I19/E19</f>
        <v>0.116643929058663</v>
      </c>
      <c r="K19" s="1" t="n">
        <f aca="false">J19*H19</f>
        <v>3.61596180081856</v>
      </c>
      <c r="L19" s="1" t="n">
        <f aca="false">H19/D19</f>
        <v>2.21428571428571</v>
      </c>
      <c r="M19" s="1" t="n">
        <f aca="false">E19/3</f>
        <v>4.88666666666667</v>
      </c>
      <c r="N19" s="1" t="n">
        <f aca="false">H19/K19</f>
        <v>8.57309941520468</v>
      </c>
      <c r="O19" s="1" t="n">
        <f aca="false">K19/H19*100</f>
        <v>11.6643929058663</v>
      </c>
      <c r="Q19" s="0" t="n">
        <v>2</v>
      </c>
      <c r="R19" s="1"/>
    </row>
    <row r="20" customFormat="false" ht="15.5" hidden="false" customHeight="false" outlineLevel="0" collapsed="false">
      <c r="A20" s="1" t="s">
        <v>485</v>
      </c>
      <c r="B20" s="1" t="s">
        <v>284</v>
      </c>
      <c r="C20" s="1" t="n">
        <v>41.36</v>
      </c>
      <c r="D20" s="1" t="n">
        <v>10</v>
      </c>
      <c r="E20" s="0" t="n">
        <v>10.72</v>
      </c>
      <c r="F20" s="0" t="n">
        <v>10.8</v>
      </c>
      <c r="G20" s="0" t="n">
        <v>9.06</v>
      </c>
      <c r="H20" s="0" t="n">
        <v>32.3</v>
      </c>
      <c r="I20" s="1" t="n">
        <v>1.19</v>
      </c>
      <c r="J20" s="1" t="n">
        <f aca="false">I20/E20</f>
        <v>0.111007462686567</v>
      </c>
      <c r="K20" s="1" t="n">
        <f aca="false">J20*H20</f>
        <v>3.58554104477612</v>
      </c>
      <c r="L20" s="1" t="n">
        <f aca="false">H20/D20</f>
        <v>3.23</v>
      </c>
      <c r="M20" s="1" t="n">
        <f aca="false">E20/3</f>
        <v>3.57333333333333</v>
      </c>
      <c r="N20" s="1" t="n">
        <f aca="false">H20/K20</f>
        <v>9.00840336134453</v>
      </c>
      <c r="O20" s="1" t="n">
        <f aca="false">K20/H20*100</f>
        <v>11.1007462686567</v>
      </c>
      <c r="R20" s="1"/>
    </row>
    <row r="21" customFormat="false" ht="15.5" hidden="false" customHeight="false" outlineLevel="0" collapsed="false">
      <c r="A21" s="1" t="s">
        <v>486</v>
      </c>
      <c r="B21" s="1" t="s">
        <v>285</v>
      </c>
      <c r="C21" s="1" t="n">
        <v>35.98</v>
      </c>
      <c r="D21" s="1" t="n">
        <v>7</v>
      </c>
      <c r="E21" s="0" t="n">
        <v>10.36</v>
      </c>
      <c r="F21" s="0" t="n">
        <v>12.2</v>
      </c>
      <c r="G21" s="0" t="n">
        <v>9.46</v>
      </c>
      <c r="H21" s="0" t="n">
        <v>26.54</v>
      </c>
      <c r="I21" s="1" t="n">
        <v>1.12</v>
      </c>
      <c r="J21" s="1" t="n">
        <f aca="false">I21/E21</f>
        <v>0.108108108108108</v>
      </c>
      <c r="K21" s="1" t="n">
        <f aca="false">J21*H21</f>
        <v>2.86918918918919</v>
      </c>
      <c r="L21" s="1" t="n">
        <f aca="false">H21/D21</f>
        <v>3.79142857142857</v>
      </c>
      <c r="M21" s="1" t="n">
        <f aca="false">E21/3</f>
        <v>3.45333333333333</v>
      </c>
      <c r="N21" s="1" t="n">
        <f aca="false">H21/K21</f>
        <v>9.25</v>
      </c>
      <c r="O21" s="1" t="n">
        <f aca="false">K21/H21*100</f>
        <v>10.8108108108108</v>
      </c>
      <c r="R21" s="1"/>
    </row>
    <row r="22" customFormat="false" ht="15.5" hidden="false" customHeight="false" outlineLevel="0" collapsed="false">
      <c r="A22" s="1" t="s">
        <v>487</v>
      </c>
      <c r="B22" s="1" t="s">
        <v>427</v>
      </c>
      <c r="C22" s="1" t="n">
        <v>75.26</v>
      </c>
      <c r="D22" s="1" t="n">
        <v>11</v>
      </c>
      <c r="E22" s="0" t="n">
        <v>16.66</v>
      </c>
      <c r="F22" s="0" t="n">
        <v>13.1</v>
      </c>
      <c r="G22" s="0" t="n">
        <v>13.43</v>
      </c>
      <c r="H22" s="0" t="n">
        <v>61.96</v>
      </c>
      <c r="I22" s="1" t="n">
        <v>2.03</v>
      </c>
      <c r="J22" s="1" t="n">
        <f aca="false">I22/E22</f>
        <v>0.121848739495798</v>
      </c>
      <c r="K22" s="1" t="n">
        <f aca="false">J22*H22</f>
        <v>7.54974789915966</v>
      </c>
      <c r="L22" s="1" t="n">
        <f aca="false">H22/D22</f>
        <v>5.63272727272727</v>
      </c>
      <c r="M22" s="1" t="n">
        <f aca="false">E22/3</f>
        <v>5.55333333333333</v>
      </c>
      <c r="N22" s="1" t="n">
        <f aca="false">H22/K22</f>
        <v>8.20689655172414</v>
      </c>
      <c r="O22" s="1" t="n">
        <f aca="false">K22/H22*100</f>
        <v>12.1848739495798</v>
      </c>
      <c r="R22" s="1"/>
    </row>
    <row r="23" customFormat="false" ht="15.5" hidden="false" customHeight="false" outlineLevel="0" collapsed="false">
      <c r="A23" s="1" t="s">
        <v>488</v>
      </c>
      <c r="B23" s="1" t="s">
        <v>288</v>
      </c>
      <c r="C23" s="1" t="n">
        <v>20.68</v>
      </c>
      <c r="D23" s="1" t="n">
        <v>3</v>
      </c>
      <c r="E23" s="0" t="n">
        <v>12.81</v>
      </c>
      <c r="G23" s="0" t="n">
        <v>7.99</v>
      </c>
      <c r="H23" s="0" t="n">
        <v>12.81</v>
      </c>
      <c r="I23" s="1" t="n">
        <v>1.43</v>
      </c>
      <c r="J23" s="1" t="n">
        <f aca="false">I23/E23</f>
        <v>0.111631537861046</v>
      </c>
      <c r="K23" s="1" t="n">
        <f aca="false">J23*H23</f>
        <v>1.43</v>
      </c>
      <c r="L23" s="1" t="n">
        <f aca="false">H23/D23</f>
        <v>4.27</v>
      </c>
      <c r="M23" s="1" t="n">
        <f aca="false">E23/3</f>
        <v>4.27</v>
      </c>
      <c r="N23" s="1" t="n">
        <f aca="false">H23/K23</f>
        <v>8.95804195804196</v>
      </c>
      <c r="O23" s="1" t="n">
        <f aca="false">K23/H23*100</f>
        <v>11.1631537861046</v>
      </c>
      <c r="R23" s="1"/>
    </row>
    <row r="24" customFormat="false" ht="15.5" hidden="false" customHeight="false" outlineLevel="0" collapsed="false">
      <c r="A24" s="1"/>
      <c r="B24" s="1" t="s">
        <v>290</v>
      </c>
      <c r="C24" s="1" t="n">
        <v>79.58</v>
      </c>
      <c r="D24" s="1" t="n">
        <v>12</v>
      </c>
      <c r="E24" s="0" t="n">
        <v>29.73</v>
      </c>
      <c r="F24" s="0" t="n">
        <v>12.05</v>
      </c>
      <c r="G24" s="0" t="n">
        <v>18.11</v>
      </c>
      <c r="H24" s="0" t="n">
        <v>61.41</v>
      </c>
      <c r="I24" s="1" t="n">
        <v>3.87</v>
      </c>
      <c r="J24" s="1" t="n">
        <f aca="false">I24/E24</f>
        <v>0.130171543895056</v>
      </c>
      <c r="K24" s="1" t="n">
        <f aca="false">J24*H24</f>
        <v>7.99383451059536</v>
      </c>
      <c r="L24" s="1" t="n">
        <f aca="false">H24/D24</f>
        <v>5.1175</v>
      </c>
      <c r="M24" s="1" t="n">
        <f aca="false">E24/3</f>
        <v>9.91</v>
      </c>
      <c r="N24" s="1" t="n">
        <f aca="false">H24/K24</f>
        <v>7.68217054263566</v>
      </c>
      <c r="O24" s="1" t="n">
        <f aca="false">K24/H24*100</f>
        <v>13.0171543895056</v>
      </c>
      <c r="Q24" s="0" t="n">
        <v>2</v>
      </c>
      <c r="R24" s="1"/>
    </row>
    <row r="25" customFormat="false" ht="15.5" hidden="false" customHeight="false" outlineLevel="0" collapsed="false">
      <c r="A25" s="1" t="s">
        <v>489</v>
      </c>
      <c r="B25" s="1" t="s">
        <v>292</v>
      </c>
      <c r="C25" s="1" t="n">
        <v>20.34</v>
      </c>
      <c r="D25" s="1" t="n">
        <v>3</v>
      </c>
      <c r="E25" s="0" t="n">
        <v>11.82</v>
      </c>
      <c r="G25" s="0" t="n">
        <v>8.62</v>
      </c>
      <c r="H25" s="0" t="n">
        <v>11.82</v>
      </c>
      <c r="I25" s="1" t="n">
        <v>1.41</v>
      </c>
      <c r="J25" s="1" t="n">
        <f aca="false">I25/E25</f>
        <v>0.119289340101523</v>
      </c>
      <c r="K25" s="1" t="n">
        <f aca="false">J25*H25</f>
        <v>1.41</v>
      </c>
      <c r="L25" s="1" t="n">
        <f aca="false">H25/D25</f>
        <v>3.94</v>
      </c>
      <c r="M25" s="1" t="n">
        <f aca="false">E25/3</f>
        <v>3.94</v>
      </c>
      <c r="N25" s="1" t="n">
        <f aca="false">H25/K25</f>
        <v>8.38297872340426</v>
      </c>
      <c r="O25" s="1" t="n">
        <f aca="false">K25/H25*100</f>
        <v>11.9289340101523</v>
      </c>
      <c r="R25" s="1"/>
    </row>
    <row r="26" customFormat="false" ht="15.5" hidden="false" customHeight="false" outlineLevel="0" collapsed="false">
      <c r="A26" s="1" t="s">
        <v>490</v>
      </c>
      <c r="B26" s="1" t="s">
        <v>293</v>
      </c>
      <c r="C26" s="1" t="n">
        <v>77.99</v>
      </c>
      <c r="D26" s="1" t="n">
        <v>11</v>
      </c>
      <c r="E26" s="0" t="n">
        <v>18.41</v>
      </c>
      <c r="F26" s="0" t="n">
        <v>13.6</v>
      </c>
      <c r="G26" s="0" t="n">
        <v>8.39</v>
      </c>
      <c r="H26" s="0" t="n">
        <v>69.63</v>
      </c>
      <c r="I26" s="1" t="n">
        <v>2.51</v>
      </c>
      <c r="J26" s="1" t="n">
        <f aca="false">I26/E26</f>
        <v>0.136338946224878</v>
      </c>
      <c r="K26" s="1" t="n">
        <f aca="false">J26*H26</f>
        <v>9.49328082563824</v>
      </c>
      <c r="L26" s="1" t="n">
        <f aca="false">H26/D26</f>
        <v>6.33</v>
      </c>
      <c r="M26" s="1" t="n">
        <f aca="false">E26/3</f>
        <v>6.13666666666667</v>
      </c>
      <c r="N26" s="1" t="n">
        <f aca="false">H26/K26</f>
        <v>7.33466135458167</v>
      </c>
      <c r="O26" s="1" t="n">
        <f aca="false">K26/H26*100</f>
        <v>13.6338946224878</v>
      </c>
      <c r="R26" s="1"/>
    </row>
    <row r="27" customFormat="false" ht="15.5" hidden="false" customHeight="false" outlineLevel="0" collapsed="false">
      <c r="A27" s="1" t="s">
        <v>491</v>
      </c>
      <c r="B27" s="1" t="s">
        <v>294</v>
      </c>
      <c r="C27" s="1" t="n">
        <v>79.89</v>
      </c>
      <c r="D27" s="1" t="n">
        <v>11</v>
      </c>
      <c r="E27" s="0" t="n">
        <v>18.88</v>
      </c>
      <c r="F27" s="0" t="n">
        <v>11.6</v>
      </c>
      <c r="G27" s="0" t="n">
        <v>8.52</v>
      </c>
      <c r="H27" s="0" t="n">
        <v>71.31</v>
      </c>
      <c r="I27" s="1" t="n">
        <v>2.07</v>
      </c>
      <c r="J27" s="1" t="n">
        <f aca="false">I27/E27</f>
        <v>0.109639830508475</v>
      </c>
      <c r="K27" s="1" t="n">
        <f aca="false">J27*H27</f>
        <v>7.81841631355932</v>
      </c>
      <c r="L27" s="1" t="n">
        <f aca="false">H27/D27</f>
        <v>6.48272727272727</v>
      </c>
      <c r="M27" s="1" t="n">
        <f aca="false">E27/3</f>
        <v>6.29333333333333</v>
      </c>
      <c r="N27" s="1" t="n">
        <f aca="false">H27/K27</f>
        <v>9.1207729468599</v>
      </c>
      <c r="O27" s="1" t="n">
        <f aca="false">K27/H27*100</f>
        <v>10.9639830508475</v>
      </c>
      <c r="R27" s="1"/>
    </row>
    <row r="28" customFormat="false" ht="15.5" hidden="false" customHeight="false" outlineLevel="0" collapsed="false">
      <c r="A28" s="1" t="s">
        <v>492</v>
      </c>
      <c r="B28" s="1" t="s">
        <v>295</v>
      </c>
      <c r="C28" s="1" t="n">
        <v>20.18</v>
      </c>
      <c r="D28" s="1" t="n">
        <v>4</v>
      </c>
      <c r="E28" s="1" t="n">
        <v>11.6</v>
      </c>
      <c r="F28" s="1" t="n">
        <v>9</v>
      </c>
      <c r="G28" s="1" t="n">
        <v>5.76</v>
      </c>
      <c r="H28" s="1" t="n">
        <v>14.46</v>
      </c>
      <c r="I28" s="1" t="n">
        <v>1.4</v>
      </c>
      <c r="J28" s="1" t="n">
        <f aca="false">I28/E28</f>
        <v>0.120689655172414</v>
      </c>
      <c r="K28" s="1" t="n">
        <f aca="false">J28*H28</f>
        <v>1.7451724137931</v>
      </c>
      <c r="L28" s="1" t="n">
        <f aca="false">H28/D28</f>
        <v>3.615</v>
      </c>
      <c r="M28" s="1" t="n">
        <f aca="false">E28/3</f>
        <v>3.86666666666667</v>
      </c>
      <c r="N28" s="1" t="n">
        <f aca="false">H28/K28</f>
        <v>8.28571428571429</v>
      </c>
      <c r="O28" s="1" t="n">
        <f aca="false">K28/H28*100</f>
        <v>12.0689655172414</v>
      </c>
      <c r="R28" s="1"/>
    </row>
    <row r="29" customFormat="false" ht="15.5" hidden="false" customHeight="false" outlineLevel="0" collapsed="false">
      <c r="A29" s="1"/>
      <c r="B29" s="1" t="s">
        <v>296</v>
      </c>
      <c r="C29" s="1" t="n">
        <v>78.8</v>
      </c>
      <c r="D29" s="1" t="n">
        <v>12</v>
      </c>
      <c r="E29" s="1" t="n">
        <v>30.42</v>
      </c>
      <c r="F29" s="1" t="n">
        <v>10.05</v>
      </c>
      <c r="G29" s="1" t="n">
        <v>11.72</v>
      </c>
      <c r="H29" s="1" t="n">
        <v>63.11</v>
      </c>
      <c r="I29" s="1" t="n">
        <v>2.98</v>
      </c>
      <c r="J29" s="1" t="n">
        <f aca="false">I29/E29</f>
        <v>0.0979618671926364</v>
      </c>
      <c r="K29" s="1" t="n">
        <f aca="false">J29*H29</f>
        <v>6.18237343852729</v>
      </c>
      <c r="L29" s="1" t="n">
        <f aca="false">H29/D29</f>
        <v>5.25916666666667</v>
      </c>
      <c r="M29" s="1" t="n">
        <f aca="false">E29/3</f>
        <v>10.14</v>
      </c>
      <c r="N29" s="1" t="n">
        <f aca="false">H29/K29</f>
        <v>10.2080536912752</v>
      </c>
      <c r="O29" s="1" t="n">
        <f aca="false">K29/H29*100</f>
        <v>9.79618671926364</v>
      </c>
      <c r="Q29" s="0" t="n">
        <v>2</v>
      </c>
      <c r="R29" s="1"/>
    </row>
    <row r="30" customFormat="false" ht="15.5" hidden="false" customHeight="false" outlineLevel="0" collapsed="false">
      <c r="A30" s="1" t="s">
        <v>493</v>
      </c>
      <c r="B30" s="1" t="s">
        <v>297</v>
      </c>
      <c r="C30" s="1" t="n">
        <v>33.23</v>
      </c>
      <c r="D30" s="1" t="n">
        <v>6</v>
      </c>
      <c r="E30" s="1" t="n">
        <v>11.06</v>
      </c>
      <c r="F30" s="1" t="n">
        <v>12.2</v>
      </c>
      <c r="G30" s="1" t="n">
        <v>6.11</v>
      </c>
      <c r="H30" s="1" t="n">
        <v>27.01</v>
      </c>
      <c r="I30" s="1" t="n">
        <v>1.42</v>
      </c>
      <c r="J30" s="1" t="n">
        <f aca="false">I30/E30</f>
        <v>0.128390596745027</v>
      </c>
      <c r="K30" s="1" t="n">
        <f aca="false">J30*H30</f>
        <v>3.46783001808318</v>
      </c>
      <c r="L30" s="1" t="n">
        <f aca="false">H30/D30</f>
        <v>4.50166666666667</v>
      </c>
      <c r="M30" s="1" t="n">
        <f aca="false">E30/3</f>
        <v>3.68666666666667</v>
      </c>
      <c r="N30" s="1" t="n">
        <f aca="false">H30/K30</f>
        <v>7.7887323943662</v>
      </c>
      <c r="O30" s="1" t="n">
        <f aca="false">K30/H30*100</f>
        <v>12.8390596745027</v>
      </c>
      <c r="R30" s="1"/>
    </row>
    <row r="31" customFormat="false" ht="15.5" hidden="false" customHeight="false" outlineLevel="0" collapsed="false">
      <c r="A31" s="1"/>
      <c r="B31" s="1" t="s">
        <v>299</v>
      </c>
      <c r="C31" s="1" t="n">
        <v>123.48</v>
      </c>
      <c r="D31" s="1" t="n">
        <v>18</v>
      </c>
      <c r="E31" s="1" t="n">
        <v>38.28</v>
      </c>
      <c r="F31" s="1" t="n">
        <v>10.4</v>
      </c>
      <c r="G31" s="1" t="n">
        <v>13.14</v>
      </c>
      <c r="H31" s="1" t="n">
        <v>110.34</v>
      </c>
      <c r="I31" s="1" t="n">
        <v>3.91</v>
      </c>
      <c r="J31" s="1" t="n">
        <f aca="false">I31/E31</f>
        <v>0.1021421107628</v>
      </c>
      <c r="K31" s="1" t="n">
        <f aca="false">J31*H31</f>
        <v>11.2703605015674</v>
      </c>
      <c r="L31" s="1" t="n">
        <f aca="false">H31/D31</f>
        <v>6.13</v>
      </c>
      <c r="M31" s="1" t="n">
        <f aca="false">E31/3</f>
        <v>12.76</v>
      </c>
      <c r="N31" s="1" t="n">
        <f aca="false">H31/K31</f>
        <v>9.79028132992328</v>
      </c>
      <c r="O31" s="1" t="n">
        <f aca="false">K31/H31*100</f>
        <v>10.21421107628</v>
      </c>
      <c r="Q31" s="0" t="n">
        <v>2</v>
      </c>
      <c r="R31" s="1"/>
    </row>
    <row r="32" customFormat="false" ht="15.5" hidden="false" customHeight="false" outlineLevel="0" collapsed="false">
      <c r="A32" s="1"/>
      <c r="B32" s="1" t="s">
        <v>301</v>
      </c>
      <c r="C32" s="1" t="n">
        <v>112.81</v>
      </c>
      <c r="D32" s="1" t="n">
        <v>15</v>
      </c>
      <c r="E32" s="1" t="n">
        <v>39.77</v>
      </c>
      <c r="F32" s="1" t="n">
        <v>11.85</v>
      </c>
      <c r="G32" s="1" t="n">
        <v>17.17</v>
      </c>
      <c r="H32" s="1" t="n">
        <v>95.85</v>
      </c>
      <c r="I32" s="1" t="n">
        <v>4.56</v>
      </c>
      <c r="J32" s="1" t="n">
        <f aca="false">I32/E32</f>
        <v>0.114659290922806</v>
      </c>
      <c r="K32" s="1" t="n">
        <f aca="false">J32*H32</f>
        <v>10.990093034951</v>
      </c>
      <c r="L32" s="1" t="n">
        <f aca="false">H32/D32</f>
        <v>6.39</v>
      </c>
      <c r="M32" s="1" t="n">
        <f aca="false">E32/3</f>
        <v>13.2566666666667</v>
      </c>
      <c r="N32" s="1" t="n">
        <f aca="false">H32/K32</f>
        <v>8.72149122807017</v>
      </c>
      <c r="O32" s="1" t="n">
        <f aca="false">K32/H32*100</f>
        <v>11.4659290922806</v>
      </c>
      <c r="Q32" s="0" t="n">
        <v>2</v>
      </c>
      <c r="R32" s="1"/>
    </row>
    <row r="33" customFormat="false" ht="15.5" hidden="false" customHeight="false" outlineLevel="0" collapsed="false">
      <c r="A33" s="1" t="s">
        <v>494</v>
      </c>
      <c r="B33" s="1" t="s">
        <v>302</v>
      </c>
      <c r="C33" s="1" t="n">
        <v>76.32</v>
      </c>
      <c r="D33" s="1" t="n">
        <v>9</v>
      </c>
      <c r="E33" s="1" t="n">
        <v>19.6</v>
      </c>
      <c r="F33" s="1" t="n">
        <v>12.2</v>
      </c>
      <c r="G33" s="1" t="n">
        <v>9.71</v>
      </c>
      <c r="H33" s="1" t="n">
        <v>66.67</v>
      </c>
      <c r="I33" s="1" t="n">
        <v>2.12</v>
      </c>
      <c r="J33" s="1" t="n">
        <f aca="false">I33/E33</f>
        <v>0.108163265306122</v>
      </c>
      <c r="K33" s="1" t="n">
        <f aca="false">J33*H33</f>
        <v>7.21124489795919</v>
      </c>
      <c r="L33" s="1" t="n">
        <f aca="false">H33/D33</f>
        <v>7.40777777777778</v>
      </c>
      <c r="M33" s="1" t="n">
        <f aca="false">E33/3</f>
        <v>6.53333333333333</v>
      </c>
      <c r="N33" s="1" t="n">
        <f aca="false">H33/K33</f>
        <v>9.24528301886792</v>
      </c>
      <c r="O33" s="1" t="n">
        <f aca="false">K33/H33*100</f>
        <v>10.8163265306123</v>
      </c>
      <c r="R33" s="1"/>
    </row>
    <row r="34" customFormat="false" ht="15.5" hidden="false" customHeight="false" outlineLevel="0" collapsed="false">
      <c r="A34" s="1"/>
      <c r="B34" s="1" t="s">
        <v>303</v>
      </c>
      <c r="C34" s="1" t="n">
        <v>172.16</v>
      </c>
      <c r="D34" s="1" t="n">
        <v>22</v>
      </c>
      <c r="E34" s="0" t="n">
        <v>41.78</v>
      </c>
      <c r="F34" s="0" t="n">
        <v>13.15</v>
      </c>
      <c r="G34" s="0" t="n">
        <v>25.6</v>
      </c>
      <c r="H34" s="0" t="n">
        <v>146.44</v>
      </c>
      <c r="I34" s="1" t="n">
        <v>5.26</v>
      </c>
      <c r="J34" s="1" t="n">
        <f aca="false">I34/E34</f>
        <v>0.125897558640498</v>
      </c>
      <c r="K34" s="1" t="n">
        <f aca="false">J34*H34</f>
        <v>18.4364384873145</v>
      </c>
      <c r="L34" s="1" t="n">
        <f aca="false">H34/D34</f>
        <v>6.65636363636364</v>
      </c>
      <c r="M34" s="1" t="n">
        <f aca="false">E34/3</f>
        <v>13.9266666666667</v>
      </c>
      <c r="N34" s="1" t="n">
        <f aca="false">H34/K34</f>
        <v>7.94296577946768</v>
      </c>
      <c r="O34" s="1" t="n">
        <f aca="false">K34/H34*100</f>
        <v>12.5897558640498</v>
      </c>
      <c r="Q34" s="0" t="n">
        <v>2</v>
      </c>
      <c r="R34" s="1"/>
    </row>
    <row r="35" customFormat="false" ht="15.5" hidden="false" customHeight="false" outlineLevel="0" collapsed="false">
      <c r="A35" s="1"/>
      <c r="B35" s="1" t="s">
        <v>304</v>
      </c>
      <c r="C35" s="1" t="n">
        <v>142.23</v>
      </c>
      <c r="D35" s="1" t="n">
        <v>16</v>
      </c>
      <c r="E35" s="0" t="n">
        <v>45.44</v>
      </c>
      <c r="F35" s="0" t="n">
        <v>10.15</v>
      </c>
      <c r="G35" s="0" t="n">
        <v>20.49</v>
      </c>
      <c r="H35" s="0" t="n">
        <v>121.88</v>
      </c>
      <c r="I35" s="1" t="n">
        <v>4.91</v>
      </c>
      <c r="J35" s="1" t="n">
        <f aca="false">I35/E35</f>
        <v>0.108054577464789</v>
      </c>
      <c r="K35" s="1" t="n">
        <f aca="false">J35*H35</f>
        <v>13.1696919014085</v>
      </c>
      <c r="L35" s="1" t="n">
        <f aca="false">H35/D35</f>
        <v>7.6175</v>
      </c>
      <c r="M35" s="1" t="n">
        <f aca="false">E35/3</f>
        <v>15.1466666666667</v>
      </c>
      <c r="N35" s="1" t="n">
        <f aca="false">H35/K35</f>
        <v>9.25458248472505</v>
      </c>
      <c r="O35" s="1" t="n">
        <f aca="false">K35/H35*100</f>
        <v>10.8054577464789</v>
      </c>
      <c r="Q35" s="0" t="n">
        <v>2</v>
      </c>
      <c r="R35" s="1"/>
    </row>
    <row r="36" customFormat="false" ht="15.5" hidden="false" customHeight="false" outlineLevel="0" collapsed="false">
      <c r="A36" s="1"/>
      <c r="B36" s="1" t="s">
        <v>306</v>
      </c>
      <c r="C36" s="1" t="n">
        <v>156.46</v>
      </c>
      <c r="D36" s="1" t="n">
        <v>17</v>
      </c>
      <c r="E36" s="0" t="n">
        <v>44.64</v>
      </c>
      <c r="F36" s="0" t="n">
        <v>11.2</v>
      </c>
      <c r="G36" s="0" t="n">
        <v>18.94</v>
      </c>
      <c r="H36" s="0" t="n">
        <v>137.82</v>
      </c>
      <c r="I36" s="1" t="n">
        <v>4.79</v>
      </c>
      <c r="J36" s="1" t="n">
        <f aca="false">I36/E36</f>
        <v>0.107302867383513</v>
      </c>
      <c r="K36" s="1" t="n">
        <f aca="false">J36*H36</f>
        <v>14.7884811827957</v>
      </c>
      <c r="L36" s="1" t="n">
        <f aca="false">H36/D36</f>
        <v>8.10705882352941</v>
      </c>
      <c r="M36" s="1" t="n">
        <f aca="false">E36/3</f>
        <v>14.88</v>
      </c>
      <c r="N36" s="1" t="n">
        <f aca="false">H36/K36</f>
        <v>9.31941544885178</v>
      </c>
      <c r="O36" s="1" t="n">
        <f aca="false">K36/H36*100</f>
        <v>10.7302867383513</v>
      </c>
      <c r="Q36" s="0" t="n">
        <v>2</v>
      </c>
      <c r="R36" s="1"/>
    </row>
    <row r="37" customFormat="false" ht="15.5" hidden="false" customHeight="false" outlineLevel="0" collapsed="false">
      <c r="A37" s="1" t="s">
        <v>495</v>
      </c>
      <c r="B37" s="1" t="s">
        <v>258</v>
      </c>
      <c r="C37" s="1" t="n">
        <v>23.45</v>
      </c>
      <c r="D37" s="1" t="n">
        <v>3</v>
      </c>
      <c r="E37" s="0" t="n">
        <v>18.06</v>
      </c>
      <c r="G37" s="0" t="n">
        <v>5.43</v>
      </c>
      <c r="H37" s="0" t="n">
        <v>18.06</v>
      </c>
      <c r="I37" s="1" t="n">
        <v>1.94</v>
      </c>
      <c r="J37" s="1" t="n">
        <f aca="false">I37/E37</f>
        <v>0.107419712070875</v>
      </c>
      <c r="K37" s="1" t="n">
        <f aca="false">J37*H37</f>
        <v>1.94</v>
      </c>
      <c r="L37" s="1" t="n">
        <f aca="false">H37/D37</f>
        <v>6.02</v>
      </c>
      <c r="M37" s="1" t="n">
        <f aca="false">E37/3</f>
        <v>6.02</v>
      </c>
      <c r="N37" s="1" t="n">
        <f aca="false">H37/K37</f>
        <v>9.30927835051546</v>
      </c>
      <c r="O37" s="1" t="n">
        <f aca="false">K37/H37*100</f>
        <v>10.7419712070875</v>
      </c>
      <c r="R37" s="1"/>
    </row>
    <row r="38" customFormat="false" ht="15.5" hidden="false" customHeight="false" outlineLevel="0" collapsed="false">
      <c r="A38" s="1" t="s">
        <v>496</v>
      </c>
      <c r="B38" s="1" t="s">
        <v>309</v>
      </c>
      <c r="C38" s="1" t="n">
        <v>54.84</v>
      </c>
      <c r="D38" s="1" t="n">
        <v>8</v>
      </c>
      <c r="E38" s="0" t="n">
        <v>17.83</v>
      </c>
      <c r="F38" s="0" t="n">
        <v>11.1</v>
      </c>
      <c r="G38" s="0" t="n">
        <v>13.04</v>
      </c>
      <c r="H38" s="0" t="n">
        <v>41.86</v>
      </c>
      <c r="I38" s="1" t="n">
        <v>2.36</v>
      </c>
      <c r="J38" s="1" t="n">
        <f aca="false">I38/E38</f>
        <v>0.132361189007291</v>
      </c>
      <c r="K38" s="1" t="n">
        <f aca="false">J38*H38</f>
        <v>5.5406393718452</v>
      </c>
      <c r="L38" s="1" t="n">
        <f aca="false">H38/D38</f>
        <v>5.2325</v>
      </c>
      <c r="M38" s="1" t="n">
        <f aca="false">E38/3</f>
        <v>5.94333333333333</v>
      </c>
      <c r="N38" s="1" t="n">
        <f aca="false">H38/K38</f>
        <v>7.55508474576271</v>
      </c>
      <c r="O38" s="1" t="n">
        <f aca="false">K38/H38*100</f>
        <v>13.2361189007291</v>
      </c>
      <c r="R38" s="1"/>
    </row>
    <row r="39" customFormat="false" ht="15.5" hidden="false" customHeight="false" outlineLevel="0" collapsed="false">
      <c r="A39" s="1"/>
      <c r="B39" s="1" t="s">
        <v>311</v>
      </c>
      <c r="C39" s="1" t="n">
        <v>124.04</v>
      </c>
      <c r="D39" s="1" t="n">
        <v>17</v>
      </c>
      <c r="E39" s="0" t="n">
        <v>36.57</v>
      </c>
      <c r="F39" s="0" t="n">
        <v>10.3</v>
      </c>
      <c r="G39" s="0" t="n">
        <v>18.61</v>
      </c>
      <c r="H39" s="0" t="n">
        <v>105.4</v>
      </c>
      <c r="I39" s="1" t="n">
        <v>3.76</v>
      </c>
      <c r="J39" s="1" t="n">
        <f aca="false">I39/E39</f>
        <v>0.102816516270167</v>
      </c>
      <c r="K39" s="1" t="n">
        <f aca="false">J39*H39</f>
        <v>10.8368608148756</v>
      </c>
      <c r="L39" s="1" t="n">
        <f aca="false">H39/D39</f>
        <v>6.2</v>
      </c>
      <c r="M39" s="1" t="n">
        <f aca="false">E39/3</f>
        <v>12.19</v>
      </c>
      <c r="N39" s="1" t="n">
        <f aca="false">H39/K39</f>
        <v>9.72606382978723</v>
      </c>
      <c r="O39" s="1" t="n">
        <f aca="false">K39/H39*100</f>
        <v>10.2816516270167</v>
      </c>
      <c r="Q39" s="0" t="n">
        <v>2</v>
      </c>
      <c r="R39" s="1"/>
    </row>
    <row r="40" customFormat="false" ht="15.5" hidden="false" customHeight="false" outlineLevel="0" collapsed="false">
      <c r="A40" s="1"/>
      <c r="B40" s="1" t="s">
        <v>312</v>
      </c>
      <c r="C40" s="1" t="n">
        <v>152.49</v>
      </c>
      <c r="D40" s="1" t="n">
        <v>20</v>
      </c>
      <c r="E40" s="0" t="n">
        <v>39.27</v>
      </c>
      <c r="F40" s="0" t="n">
        <v>12.65</v>
      </c>
      <c r="G40" s="0" t="n">
        <v>18.91</v>
      </c>
      <c r="H40" s="0" t="n">
        <v>133.54</v>
      </c>
      <c r="I40" s="1" t="n">
        <v>4.45</v>
      </c>
      <c r="J40" s="1" t="n">
        <f aca="false">I40/E40</f>
        <v>0.113318054494525</v>
      </c>
      <c r="K40" s="1" t="n">
        <f aca="false">J40*H40</f>
        <v>15.1324929971989</v>
      </c>
      <c r="L40" s="1" t="n">
        <f aca="false">H40/D40</f>
        <v>6.677</v>
      </c>
      <c r="M40" s="1" t="n">
        <f aca="false">E40/3</f>
        <v>13.09</v>
      </c>
      <c r="N40" s="1" t="n">
        <f aca="false">H40/K40</f>
        <v>8.82471910112359</v>
      </c>
      <c r="O40" s="1" t="n">
        <f aca="false">K40/H40*100</f>
        <v>11.3318054494525</v>
      </c>
      <c r="Q40" s="0" t="n">
        <v>2</v>
      </c>
      <c r="R40" s="1"/>
    </row>
    <row r="41" customFormat="false" ht="15.5" hidden="false" customHeight="false" outlineLevel="0" collapsed="false">
      <c r="A41" s="1" t="s">
        <v>497</v>
      </c>
      <c r="B41" s="1" t="s">
        <v>313</v>
      </c>
      <c r="C41" s="1" t="n">
        <v>80.27</v>
      </c>
      <c r="D41" s="1" t="n">
        <v>9</v>
      </c>
      <c r="E41" s="0" t="n">
        <v>19.26</v>
      </c>
      <c r="F41" s="0" t="n">
        <v>10.3</v>
      </c>
      <c r="G41" s="0" t="n">
        <v>10.11</v>
      </c>
      <c r="H41" s="0" t="n">
        <v>70.07</v>
      </c>
      <c r="I41" s="1" t="n">
        <v>2.06</v>
      </c>
      <c r="J41" s="1" t="n">
        <f aca="false">I41/E41</f>
        <v>0.106957424714434</v>
      </c>
      <c r="K41" s="1" t="n">
        <f aca="false">J41*H41</f>
        <v>7.4945067497404</v>
      </c>
      <c r="L41" s="1" t="n">
        <f aca="false">H41/D41</f>
        <v>7.78555555555556</v>
      </c>
      <c r="M41" s="1" t="n">
        <f aca="false">E41/3</f>
        <v>6.42</v>
      </c>
      <c r="N41" s="1" t="n">
        <f aca="false">H41/K41</f>
        <v>9.34951456310679</v>
      </c>
      <c r="O41" s="1" t="n">
        <f aca="false">K41/H41*100</f>
        <v>10.6957424714434</v>
      </c>
      <c r="R41" s="1"/>
    </row>
    <row r="42" customFormat="false" ht="15.5" hidden="false" customHeight="false" outlineLevel="0" collapsed="false">
      <c r="A42" s="1" t="s">
        <v>498</v>
      </c>
      <c r="B42" s="1" t="s">
        <v>314</v>
      </c>
      <c r="C42" s="1" t="n">
        <v>53.67</v>
      </c>
      <c r="D42" s="1" t="n">
        <v>8</v>
      </c>
      <c r="E42" s="0" t="n">
        <v>19.98</v>
      </c>
      <c r="F42" s="0" t="n">
        <v>9.1</v>
      </c>
      <c r="G42" s="0" t="n">
        <v>10.8</v>
      </c>
      <c r="H42" s="0" t="n">
        <v>42.82</v>
      </c>
      <c r="I42" s="1" t="n">
        <v>2.23</v>
      </c>
      <c r="J42" s="1" t="n">
        <f aca="false">I42/E42</f>
        <v>0.111611611611612</v>
      </c>
      <c r="K42" s="1" t="n">
        <f aca="false">J42*H42</f>
        <v>4.77920920920921</v>
      </c>
      <c r="L42" s="1" t="n">
        <f aca="false">H42/D42</f>
        <v>5.3525</v>
      </c>
      <c r="M42" s="1" t="n">
        <f aca="false">E42/3</f>
        <v>6.66</v>
      </c>
      <c r="N42" s="1" t="n">
        <f aca="false">H42/K42</f>
        <v>8.95964125560538</v>
      </c>
      <c r="O42" s="1" t="n">
        <f aca="false">K42/H42*100</f>
        <v>11.1611611611612</v>
      </c>
      <c r="R42" s="1"/>
    </row>
    <row r="43" customFormat="false" ht="15.5" hidden="false" customHeight="false" outlineLevel="0" collapsed="false">
      <c r="A43" s="1"/>
      <c r="B43" s="1" t="s">
        <v>316</v>
      </c>
      <c r="C43" s="1" t="n">
        <v>73.61</v>
      </c>
      <c r="D43" s="1" t="n">
        <v>14</v>
      </c>
      <c r="E43" s="0" t="n">
        <v>26.23</v>
      </c>
      <c r="F43" s="0" t="n">
        <v>10.4</v>
      </c>
      <c r="G43" s="0" t="n">
        <v>20.68</v>
      </c>
      <c r="H43" s="0" t="n">
        <v>52.99</v>
      </c>
      <c r="I43" s="1" t="n">
        <v>3.31</v>
      </c>
      <c r="J43" s="1" t="n">
        <f aca="false">I43/E43</f>
        <v>0.126191383911552</v>
      </c>
      <c r="K43" s="1" t="n">
        <f aca="false">J43*H43</f>
        <v>6.68688143347312</v>
      </c>
      <c r="L43" s="1" t="n">
        <f aca="false">H43/D43</f>
        <v>3.785</v>
      </c>
      <c r="M43" s="1" t="n">
        <f aca="false">E43/3</f>
        <v>8.74333333333333</v>
      </c>
      <c r="N43" s="1" t="n">
        <f aca="false">H43/K43</f>
        <v>7.92447129909365</v>
      </c>
      <c r="O43" s="1" t="n">
        <f aca="false">K43/H43*100</f>
        <v>12.6191383911552</v>
      </c>
      <c r="Q43" s="0" t="n">
        <v>2</v>
      </c>
      <c r="R43" s="1"/>
    </row>
    <row r="44" customFormat="false" ht="15.5" hidden="false" customHeight="false" outlineLevel="0" collapsed="false">
      <c r="A44" s="1"/>
      <c r="B44" s="1" t="s">
        <v>318</v>
      </c>
      <c r="C44" s="1" t="n">
        <v>98.62</v>
      </c>
      <c r="D44" s="1" t="n">
        <v>18</v>
      </c>
      <c r="E44" s="0" t="n">
        <v>33.78</v>
      </c>
      <c r="F44" s="0" t="n">
        <v>12.5</v>
      </c>
      <c r="G44" s="0" t="n">
        <v>16.37</v>
      </c>
      <c r="H44" s="0" t="n">
        <v>82.29</v>
      </c>
      <c r="I44" s="1" t="n">
        <v>4.38</v>
      </c>
      <c r="J44" s="1" t="n">
        <f aca="false">I44/E44</f>
        <v>0.129662522202487</v>
      </c>
      <c r="K44" s="1" t="n">
        <f aca="false">J44*H44</f>
        <v>10.6699289520426</v>
      </c>
      <c r="L44" s="1" t="n">
        <f aca="false">H44/D44</f>
        <v>4.57166666666667</v>
      </c>
      <c r="M44" s="1" t="n">
        <f aca="false">E44/3</f>
        <v>11.26</v>
      </c>
      <c r="N44" s="1" t="n">
        <f aca="false">H44/K44</f>
        <v>7.71232876712328</v>
      </c>
      <c r="O44" s="1" t="n">
        <f aca="false">K44/H44*100</f>
        <v>12.9662522202487</v>
      </c>
      <c r="Q44" s="0" t="n">
        <v>2</v>
      </c>
      <c r="R44" s="1"/>
    </row>
    <row r="45" customFormat="false" ht="15.5" hidden="false" customHeight="false" outlineLevel="0" collapsed="false">
      <c r="A45" s="1"/>
      <c r="B45" s="1" t="s">
        <v>320</v>
      </c>
      <c r="C45" s="1" t="n">
        <v>115.54</v>
      </c>
      <c r="D45" s="1" t="n">
        <v>18</v>
      </c>
      <c r="E45" s="0" t="n">
        <v>34.31</v>
      </c>
      <c r="F45" s="0" t="n">
        <v>12.4</v>
      </c>
      <c r="G45" s="0" t="n">
        <v>15.39</v>
      </c>
      <c r="H45" s="0" t="n">
        <v>100.04</v>
      </c>
      <c r="I45" s="1" t="n">
        <v>3.65</v>
      </c>
      <c r="J45" s="1" t="n">
        <f aca="false">I45/E45</f>
        <v>0.106382978723404</v>
      </c>
      <c r="K45" s="1" t="n">
        <f aca="false">J45*H45</f>
        <v>10.6425531914894</v>
      </c>
      <c r="L45" s="1" t="n">
        <f aca="false">H45/D45</f>
        <v>5.55777777777778</v>
      </c>
      <c r="M45" s="1" t="n">
        <f aca="false">E45/3</f>
        <v>11.4366666666667</v>
      </c>
      <c r="N45" s="1" t="n">
        <f aca="false">H45/K45</f>
        <v>9.40000000000001</v>
      </c>
      <c r="O45" s="1" t="n">
        <f aca="false">K45/H45*100</f>
        <v>10.6382978723404</v>
      </c>
      <c r="Q45" s="0" t="n">
        <v>2</v>
      </c>
      <c r="R45" s="1"/>
    </row>
    <row r="46" customFormat="false" ht="15.5" hidden="false" customHeight="false" outlineLevel="0" collapsed="false">
      <c r="A46" s="1" t="s">
        <v>499</v>
      </c>
      <c r="B46" s="1" t="s">
        <v>321</v>
      </c>
      <c r="C46" s="1" t="n">
        <v>51.44</v>
      </c>
      <c r="D46" s="1" t="n">
        <v>11</v>
      </c>
      <c r="E46" s="0" t="n">
        <v>13.11</v>
      </c>
      <c r="F46" s="0" t="n">
        <v>11.4</v>
      </c>
      <c r="G46" s="0" t="n">
        <v>10.48</v>
      </c>
      <c r="H46" s="0" t="n">
        <v>40.83</v>
      </c>
      <c r="I46" s="1" t="n">
        <v>1.88</v>
      </c>
      <c r="J46" s="1" t="n">
        <f aca="false">I46/E46</f>
        <v>0.143401983218917</v>
      </c>
      <c r="K46" s="1" t="n">
        <f aca="false">J46*H46</f>
        <v>5.85510297482838</v>
      </c>
      <c r="L46" s="1" t="n">
        <f aca="false">H46/D46</f>
        <v>3.71181818181818</v>
      </c>
      <c r="M46" s="1" t="n">
        <f aca="false">E46/3</f>
        <v>4.37</v>
      </c>
      <c r="N46" s="1" t="n">
        <f aca="false">H46/K46</f>
        <v>6.97340425531915</v>
      </c>
      <c r="O46" s="1" t="n">
        <f aca="false">K46/H46*100</f>
        <v>14.3401983218917</v>
      </c>
      <c r="R46" s="1"/>
    </row>
    <row r="47" customFormat="false" ht="15.5" hidden="false" customHeight="false" outlineLevel="0" collapsed="false">
      <c r="A47" s="1"/>
      <c r="B47" s="1" t="s">
        <v>322</v>
      </c>
      <c r="C47" s="1" t="n">
        <v>52.32</v>
      </c>
      <c r="D47" s="1" t="n">
        <v>11</v>
      </c>
      <c r="E47" s="0" t="n">
        <v>22.54</v>
      </c>
      <c r="F47" s="0" t="n">
        <v>12.25</v>
      </c>
      <c r="G47" s="0" t="n">
        <v>11.87</v>
      </c>
      <c r="H47" s="0" t="n">
        <v>40.5</v>
      </c>
      <c r="I47" s="1" t="n">
        <v>2.41</v>
      </c>
      <c r="J47" s="1" t="n">
        <f aca="false">I47/E47</f>
        <v>0.106921029281278</v>
      </c>
      <c r="K47" s="1" t="n">
        <f aca="false">J47*H47</f>
        <v>4.33030168589175</v>
      </c>
      <c r="L47" s="1" t="n">
        <f aca="false">H47/D47</f>
        <v>3.68181818181818</v>
      </c>
      <c r="M47" s="1" t="n">
        <f aca="false">E47/3</f>
        <v>7.51333333333333</v>
      </c>
      <c r="N47" s="1" t="n">
        <f aca="false">H47/K47</f>
        <v>9.35269709543568</v>
      </c>
      <c r="O47" s="1" t="n">
        <f aca="false">K47/H47*100</f>
        <v>10.6921029281278</v>
      </c>
      <c r="Q47" s="0" t="n">
        <v>2</v>
      </c>
      <c r="R47" s="1"/>
    </row>
    <row r="48" customFormat="false" ht="15.5" hidden="false" customHeight="false" outlineLevel="0" collapsed="false">
      <c r="A48" s="1"/>
      <c r="B48" s="1" t="s">
        <v>323</v>
      </c>
      <c r="C48" s="1" t="n">
        <v>80.88</v>
      </c>
      <c r="D48" s="1" t="n">
        <v>15</v>
      </c>
      <c r="E48" s="0" t="n">
        <v>26.71</v>
      </c>
      <c r="F48" s="0" t="n">
        <v>11.85</v>
      </c>
      <c r="G48" s="0" t="n">
        <v>14.93</v>
      </c>
      <c r="H48" s="0" t="n">
        <v>66.27</v>
      </c>
      <c r="I48" s="1" t="n">
        <v>3.37</v>
      </c>
      <c r="J48" s="1" t="n">
        <f aca="false">I48/E48</f>
        <v>0.126169973792587</v>
      </c>
      <c r="K48" s="1" t="n">
        <f aca="false">J48*H48</f>
        <v>8.36128416323475</v>
      </c>
      <c r="L48" s="1" t="n">
        <f aca="false">H48/D48</f>
        <v>4.418</v>
      </c>
      <c r="M48" s="1" t="n">
        <f aca="false">E48/3</f>
        <v>8.90333333333333</v>
      </c>
      <c r="N48" s="1" t="n">
        <f aca="false">H48/K48</f>
        <v>7.92581602373887</v>
      </c>
      <c r="O48" s="1" t="n">
        <f aca="false">K48/H48*100</f>
        <v>12.6169973792587</v>
      </c>
      <c r="Q48" s="0" t="n">
        <v>2</v>
      </c>
      <c r="R48" s="1"/>
    </row>
    <row r="49" customFormat="false" ht="15.5" hidden="false" customHeight="false" outlineLevel="0" collapsed="false">
      <c r="A49" s="1" t="s">
        <v>500</v>
      </c>
      <c r="B49" s="1" t="s">
        <v>324</v>
      </c>
      <c r="C49" s="1" t="n">
        <v>42.8</v>
      </c>
      <c r="D49" s="1" t="n">
        <v>9</v>
      </c>
      <c r="E49" s="0" t="n">
        <v>12.83</v>
      </c>
      <c r="F49" s="0" t="n">
        <v>12.5</v>
      </c>
      <c r="G49" s="0" t="n">
        <v>6.28</v>
      </c>
      <c r="H49" s="0" t="n">
        <v>36.15</v>
      </c>
      <c r="I49" s="1" t="n">
        <v>1.37</v>
      </c>
      <c r="J49" s="1" t="n">
        <f aca="false">I49/E49</f>
        <v>0.106780982073266</v>
      </c>
      <c r="K49" s="1" t="n">
        <f aca="false">J49*H49</f>
        <v>3.86013250194856</v>
      </c>
      <c r="L49" s="1" t="n">
        <f aca="false">H49/D49</f>
        <v>4.01666666666667</v>
      </c>
      <c r="M49" s="1" t="n">
        <f aca="false">E49/3</f>
        <v>4.27666666666667</v>
      </c>
      <c r="N49" s="1" t="n">
        <f aca="false">H49/K49</f>
        <v>9.36496350364963</v>
      </c>
      <c r="O49" s="1" t="n">
        <f aca="false">K49/H49*100</f>
        <v>10.6780982073266</v>
      </c>
      <c r="R49" s="1"/>
    </row>
    <row r="50" customFormat="false" ht="15.5" hidden="false" customHeight="false" outlineLevel="0" collapsed="false">
      <c r="J50" s="1" t="e">
        <f aca="false">I50/E50</f>
        <v>#DIV/0!</v>
      </c>
      <c r="K50" s="1" t="e">
        <f aca="false">J50*H50</f>
        <v>#DIV/0!</v>
      </c>
      <c r="L50" s="1" t="e">
        <f aca="false">H50/D50</f>
        <v>#DIV/0!</v>
      </c>
      <c r="M50" s="1" t="n">
        <f aca="false">E50/3</f>
        <v>0</v>
      </c>
      <c r="N50" s="1"/>
    </row>
    <row r="51" customFormat="false" ht="15.5" hidden="false" customHeight="false" outlineLevel="0" collapsed="false">
      <c r="J51" s="1" t="e">
        <f aca="false">I51/E51</f>
        <v>#DIV/0!</v>
      </c>
      <c r="K51" s="1" t="e">
        <f aca="false">J51*H51</f>
        <v>#DIV/0!</v>
      </c>
      <c r="L51" s="1" t="e">
        <f aca="false">H51/D51</f>
        <v>#DIV/0!</v>
      </c>
      <c r="M51" s="1" t="n">
        <f aca="false">E51/3</f>
        <v>0</v>
      </c>
      <c r="N51" s="1"/>
    </row>
    <row r="52" customFormat="false" ht="15.5" hidden="false" customHeight="false" outlineLevel="0" collapsed="false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e">
        <f aca="false">I52/E52</f>
        <v>#VALUE!</v>
      </c>
      <c r="K52" s="1" t="e">
        <f aca="false">J52*H52</f>
        <v>#VALUE!</v>
      </c>
      <c r="L52" s="1" t="e">
        <f aca="false">H52/D52</f>
        <v>#VALUE!</v>
      </c>
      <c r="M52" s="1" t="e">
        <f aca="false">E52/3</f>
        <v>#VALUE!</v>
      </c>
      <c r="N52" s="1"/>
      <c r="P52" s="1"/>
      <c r="Q52" s="1" t="s">
        <v>114</v>
      </c>
    </row>
    <row r="53" customFormat="false" ht="15.5" hidden="false" customHeight="false" outlineLevel="0" collapsed="false">
      <c r="A53" s="1" t="s">
        <v>474</v>
      </c>
      <c r="B53" s="1" t="s">
        <v>266</v>
      </c>
      <c r="C53" s="1" t="n">
        <v>35.05</v>
      </c>
      <c r="D53" s="1" t="n">
        <v>6</v>
      </c>
      <c r="E53" s="1" t="n">
        <v>11.46</v>
      </c>
      <c r="F53" s="1" t="n">
        <v>11.5</v>
      </c>
      <c r="G53" s="1" t="n">
        <v>9.29</v>
      </c>
      <c r="H53" s="1" t="n">
        <v>25.86</v>
      </c>
      <c r="I53" s="0" t="n">
        <v>1.01</v>
      </c>
      <c r="J53" s="1" t="n">
        <f aca="false">I53/E53</f>
        <v>0.0881326352530541</v>
      </c>
      <c r="K53" s="1" t="n">
        <f aca="false">J53*H53</f>
        <v>2.27910994764398</v>
      </c>
      <c r="L53" s="1" t="n">
        <f aca="false">H53/D53</f>
        <v>4.31</v>
      </c>
      <c r="M53" s="1" t="n">
        <f aca="false">E53/3</f>
        <v>3.82</v>
      </c>
      <c r="N53" s="1"/>
      <c r="P53" s="1"/>
      <c r="Q53" s="1"/>
      <c r="R53" s="1"/>
    </row>
    <row r="54" customFormat="false" ht="15.5" hidden="false" customHeight="false" outlineLevel="0" collapsed="false">
      <c r="A54" s="1" t="s">
        <v>501</v>
      </c>
      <c r="B54" s="1" t="s">
        <v>418</v>
      </c>
      <c r="C54" s="1" t="n">
        <v>50.78</v>
      </c>
      <c r="D54" s="1" t="n">
        <v>9</v>
      </c>
      <c r="E54" s="1" t="n">
        <v>15.05</v>
      </c>
      <c r="F54" s="1" t="n">
        <v>11.2</v>
      </c>
      <c r="G54" s="1" t="n">
        <v>8.98</v>
      </c>
      <c r="H54" s="1" t="n">
        <v>41.88</v>
      </c>
      <c r="I54" s="0" t="n">
        <v>1.57</v>
      </c>
      <c r="J54" s="1" t="n">
        <f aca="false">I54/E54</f>
        <v>0.104318936877076</v>
      </c>
      <c r="K54" s="1" t="n">
        <f aca="false">J54*H54</f>
        <v>4.36887707641196</v>
      </c>
      <c r="L54" s="1" t="n">
        <f aca="false">H54/D54</f>
        <v>4.65333333333333</v>
      </c>
      <c r="M54" s="1" t="n">
        <f aca="false">E54/3</f>
        <v>5.01666666666667</v>
      </c>
      <c r="N54" s="1"/>
      <c r="P54" s="1"/>
      <c r="Q54" s="1"/>
      <c r="R54" s="1"/>
    </row>
    <row r="55" customFormat="false" ht="15.5" hidden="false" customHeight="false" outlineLevel="0" collapsed="false">
      <c r="A55" s="1" t="s">
        <v>502</v>
      </c>
      <c r="B55" s="1" t="s">
        <v>503</v>
      </c>
      <c r="C55" s="1" t="n">
        <v>44.87</v>
      </c>
      <c r="D55" s="1" t="n">
        <v>6</v>
      </c>
      <c r="E55" s="1" t="n">
        <v>15.05</v>
      </c>
      <c r="F55" s="1" t="n">
        <v>14.6</v>
      </c>
      <c r="G55" s="1" t="n">
        <v>10.01</v>
      </c>
      <c r="H55" s="1" t="n">
        <v>34.94</v>
      </c>
      <c r="I55" s="0" t="n">
        <v>1.82</v>
      </c>
      <c r="J55" s="1" t="n">
        <f aca="false">I55/E55</f>
        <v>0.12093023255814</v>
      </c>
      <c r="K55" s="1" t="n">
        <f aca="false">J55*H55</f>
        <v>4.2253023255814</v>
      </c>
      <c r="L55" s="1" t="n">
        <f aca="false">H55/D55</f>
        <v>5.82333333333333</v>
      </c>
      <c r="M55" s="1" t="n">
        <f aca="false">E55/3</f>
        <v>5.01666666666667</v>
      </c>
      <c r="N55" s="1"/>
      <c r="P55" s="1"/>
      <c r="Q55" s="1" t="s">
        <v>423</v>
      </c>
      <c r="R55" s="1"/>
    </row>
    <row r="56" customFormat="false" ht="15.5" hidden="false" customHeight="false" outlineLevel="0" collapsed="false">
      <c r="A56" s="1"/>
      <c r="B56" s="1" t="s">
        <v>418</v>
      </c>
      <c r="C56" s="1" t="n">
        <f aca="false">SUM(C54:C55)</f>
        <v>95.65</v>
      </c>
      <c r="D56" s="1" t="n">
        <f aca="false">SUM(D54:D55)</f>
        <v>15</v>
      </c>
      <c r="E56" s="1" t="n">
        <f aca="false">SUM(E54:E55)</f>
        <v>30.1</v>
      </c>
      <c r="F56" s="1" t="n">
        <f aca="false">AVERAGE(F54:F55)</f>
        <v>12.9</v>
      </c>
      <c r="G56" s="1" t="n">
        <f aca="false">SUM(G54:G55)</f>
        <v>18.99</v>
      </c>
      <c r="H56" s="1" t="n">
        <f aca="false">SUM(H54:H55)</f>
        <v>76.82</v>
      </c>
      <c r="I56" s="1" t="n">
        <f aca="false">SUM(I54:I55)</f>
        <v>3.39</v>
      </c>
      <c r="J56" s="1" t="n">
        <f aca="false">I56/E56</f>
        <v>0.112624584717608</v>
      </c>
      <c r="K56" s="1" t="n">
        <f aca="false">J56*H56</f>
        <v>8.65182059800664</v>
      </c>
      <c r="L56" s="1" t="n">
        <f aca="false">H56/D56</f>
        <v>5.12133333333333</v>
      </c>
      <c r="M56" s="1" t="n">
        <f aca="false">E56/3</f>
        <v>10.0333333333333</v>
      </c>
      <c r="N56" s="1"/>
      <c r="P56" s="1"/>
      <c r="Q56" s="1"/>
      <c r="R56" s="1" t="n">
        <v>2</v>
      </c>
    </row>
    <row r="57" customFormat="false" ht="15.5" hidden="false" customHeight="false" outlineLevel="0" collapsed="false">
      <c r="A57" s="1" t="s">
        <v>475</v>
      </c>
      <c r="B57" s="1" t="s">
        <v>268</v>
      </c>
      <c r="C57" s="1" t="n">
        <v>27.73</v>
      </c>
      <c r="D57" s="1" t="n">
        <v>3</v>
      </c>
      <c r="E57" s="1" t="n">
        <v>21.66</v>
      </c>
      <c r="F57" s="1"/>
      <c r="G57" s="1" t="n">
        <v>6.16</v>
      </c>
      <c r="H57" s="1" t="n">
        <v>21.66</v>
      </c>
      <c r="I57" s="0" t="n">
        <v>2.39</v>
      </c>
      <c r="J57" s="1" t="n">
        <f aca="false">I57/E57</f>
        <v>0.110341643582641</v>
      </c>
      <c r="K57" s="1" t="n">
        <f aca="false">J57*H57</f>
        <v>2.39</v>
      </c>
      <c r="L57" s="1" t="n">
        <f aca="false">H57/D57</f>
        <v>7.22</v>
      </c>
      <c r="M57" s="1" t="n">
        <f aca="false">E57/3</f>
        <v>7.22</v>
      </c>
      <c r="N57" s="1"/>
      <c r="P57" s="1"/>
      <c r="Q57" s="1"/>
      <c r="R57" s="1"/>
    </row>
    <row r="58" customFormat="false" ht="15.5" hidden="false" customHeight="false" outlineLevel="0" collapsed="false">
      <c r="A58" s="1" t="s">
        <v>504</v>
      </c>
      <c r="B58" s="1" t="s">
        <v>422</v>
      </c>
      <c r="C58" s="1" t="n">
        <v>21.95</v>
      </c>
      <c r="D58" s="1" t="n">
        <v>3</v>
      </c>
      <c r="E58" s="1" t="n">
        <v>16.03</v>
      </c>
      <c r="F58" s="1"/>
      <c r="G58" s="1" t="n">
        <v>6.05</v>
      </c>
      <c r="H58" s="1" t="n">
        <v>16.03</v>
      </c>
      <c r="I58" s="0" t="n">
        <v>1.46</v>
      </c>
      <c r="J58" s="1" t="n">
        <f aca="false">I58/E58</f>
        <v>0.0910792264504055</v>
      </c>
      <c r="K58" s="1" t="n">
        <f aca="false">J58*H58</f>
        <v>1.46</v>
      </c>
      <c r="L58" s="1" t="n">
        <f aca="false">H58/D58</f>
        <v>5.34333333333333</v>
      </c>
      <c r="M58" s="1" t="n">
        <f aca="false">E58/3</f>
        <v>5.34333333333333</v>
      </c>
      <c r="N58" s="1"/>
      <c r="P58" s="1"/>
      <c r="Q58" s="1"/>
      <c r="R58" s="1"/>
    </row>
    <row r="59" customFormat="false" ht="15.5" hidden="false" customHeight="false" outlineLevel="0" collapsed="false">
      <c r="A59" s="1" t="s">
        <v>505</v>
      </c>
      <c r="B59" s="1" t="s">
        <v>506</v>
      </c>
      <c r="C59" s="1" t="n">
        <v>34.88</v>
      </c>
      <c r="D59" s="1" t="n">
        <v>6</v>
      </c>
      <c r="E59" s="1" t="n">
        <v>12.76</v>
      </c>
      <c r="F59" s="1" t="n">
        <v>11.2</v>
      </c>
      <c r="G59" s="1" t="n">
        <v>7.77</v>
      </c>
      <c r="H59" s="1" t="n">
        <v>27.19</v>
      </c>
      <c r="I59" s="0" t="n">
        <v>1.05</v>
      </c>
      <c r="J59" s="1" t="n">
        <f aca="false">I59/E59</f>
        <v>0.0822884012539185</v>
      </c>
      <c r="K59" s="1" t="n">
        <f aca="false">J59*H59</f>
        <v>2.23742163009404</v>
      </c>
      <c r="L59" s="1" t="n">
        <f aca="false">H59/D59</f>
        <v>4.53166666666667</v>
      </c>
      <c r="M59" s="1" t="n">
        <f aca="false">E59/3</f>
        <v>4.25333333333333</v>
      </c>
      <c r="N59" s="1"/>
      <c r="P59" s="1"/>
      <c r="Q59" s="1" t="s">
        <v>423</v>
      </c>
      <c r="R59" s="1"/>
    </row>
    <row r="60" customFormat="false" ht="15.5" hidden="false" customHeight="false" outlineLevel="0" collapsed="false">
      <c r="A60" s="1"/>
      <c r="B60" s="1" t="s">
        <v>422</v>
      </c>
      <c r="C60" s="1" t="n">
        <f aca="false">SUM(C58:C59)</f>
        <v>56.83</v>
      </c>
      <c r="D60" s="1" t="n">
        <f aca="false">SUM(D58:D59)</f>
        <v>9</v>
      </c>
      <c r="E60" s="1" t="n">
        <f aca="false">SUM(E58:E59)</f>
        <v>28.79</v>
      </c>
      <c r="F60" s="1" t="n">
        <f aca="false">SUM(F58:F59)</f>
        <v>11.2</v>
      </c>
      <c r="G60" s="1" t="n">
        <f aca="false">SUM(G58:G59)</f>
        <v>13.82</v>
      </c>
      <c r="H60" s="1" t="n">
        <f aca="false">SUM(H58:H59)</f>
        <v>43.22</v>
      </c>
      <c r="I60" s="1" t="n">
        <f aca="false">SUM(I58:I59)</f>
        <v>2.51</v>
      </c>
      <c r="J60" s="1" t="n">
        <f aca="false">I60/E60</f>
        <v>0.0871830496700243</v>
      </c>
      <c r="K60" s="1" t="n">
        <f aca="false">J60*H60</f>
        <v>3.76805140673845</v>
      </c>
      <c r="L60" s="1" t="n">
        <f aca="false">H60/D60</f>
        <v>4.80222222222222</v>
      </c>
      <c r="M60" s="1" t="n">
        <f aca="false">E60/3</f>
        <v>9.59666666666667</v>
      </c>
      <c r="N60" s="1"/>
      <c r="P60" s="1"/>
      <c r="Q60" s="1"/>
      <c r="R60" s="1" t="n">
        <v>2</v>
      </c>
    </row>
    <row r="61" customFormat="false" ht="15.5" hidden="false" customHeight="false" outlineLevel="0" collapsed="false">
      <c r="A61" s="1" t="s">
        <v>476</v>
      </c>
      <c r="B61" s="1" t="s">
        <v>269</v>
      </c>
      <c r="C61" s="1" t="n">
        <v>30.57</v>
      </c>
      <c r="D61" s="1" t="n">
        <v>6</v>
      </c>
      <c r="E61" s="1" t="n">
        <v>9.93</v>
      </c>
      <c r="F61" s="1" t="n">
        <v>11.4</v>
      </c>
      <c r="G61" s="1" t="n">
        <v>8.28</v>
      </c>
      <c r="H61" s="1" t="n">
        <v>22.36</v>
      </c>
      <c r="I61" s="0" t="n">
        <v>0.98</v>
      </c>
      <c r="J61" s="1" t="n">
        <f aca="false">I61/E61</f>
        <v>0.0986908358509567</v>
      </c>
      <c r="K61" s="1" t="n">
        <f aca="false">J61*H61</f>
        <v>2.20672708962739</v>
      </c>
      <c r="L61" s="1" t="n">
        <f aca="false">H61/D61</f>
        <v>3.72666666666667</v>
      </c>
      <c r="M61" s="1" t="n">
        <f aca="false">E61/3</f>
        <v>3.31</v>
      </c>
      <c r="N61" s="1"/>
      <c r="P61" s="1"/>
      <c r="Q61" s="1"/>
      <c r="R61" s="1"/>
    </row>
    <row r="62" customFormat="false" ht="15.5" hidden="false" customHeight="false" outlineLevel="0" collapsed="false">
      <c r="A62" s="1" t="s">
        <v>477</v>
      </c>
      <c r="B62" s="1" t="s">
        <v>429</v>
      </c>
      <c r="C62" s="1" t="n">
        <v>21.86</v>
      </c>
      <c r="D62" s="1" t="n">
        <v>3</v>
      </c>
      <c r="E62" s="1" t="n">
        <v>12.98</v>
      </c>
      <c r="F62" s="1"/>
      <c r="G62" s="1" t="n">
        <v>9.09</v>
      </c>
      <c r="H62" s="1" t="n">
        <v>12.98</v>
      </c>
      <c r="I62" s="0" t="n">
        <v>1.1</v>
      </c>
      <c r="J62" s="1" t="n">
        <f aca="false">I62/E62</f>
        <v>0.0847457627118645</v>
      </c>
      <c r="K62" s="1" t="n">
        <f aca="false">J62*H62</f>
        <v>1.1</v>
      </c>
      <c r="L62" s="1" t="n">
        <f aca="false">H62/D62</f>
        <v>4.32666666666667</v>
      </c>
      <c r="M62" s="1" t="n">
        <f aca="false">E62/3</f>
        <v>4.32666666666667</v>
      </c>
      <c r="N62" s="1"/>
      <c r="P62" s="1"/>
      <c r="Q62" s="1"/>
      <c r="R62" s="1"/>
    </row>
    <row r="63" customFormat="false" ht="15.5" hidden="false" customHeight="false" outlineLevel="0" collapsed="false">
      <c r="A63" s="1" t="s">
        <v>478</v>
      </c>
      <c r="B63" s="1" t="s">
        <v>271</v>
      </c>
      <c r="C63" s="1" t="n">
        <v>62.34</v>
      </c>
      <c r="D63" s="1" t="n">
        <v>9</v>
      </c>
      <c r="E63" s="1" t="n">
        <v>19.08</v>
      </c>
      <c r="F63" s="1" t="n">
        <v>10.4</v>
      </c>
      <c r="G63" s="1" t="n">
        <v>8.1</v>
      </c>
      <c r="H63" s="1" t="n">
        <v>54.25</v>
      </c>
      <c r="I63" s="0" t="n">
        <v>1.81</v>
      </c>
      <c r="J63" s="1" t="n">
        <f aca="false">I63/E63</f>
        <v>0.0948637316561845</v>
      </c>
      <c r="K63" s="1" t="n">
        <f aca="false">J63*H63</f>
        <v>5.14635744234801</v>
      </c>
      <c r="L63" s="1" t="n">
        <f aca="false">H63/D63</f>
        <v>6.02777777777778</v>
      </c>
      <c r="M63" s="1" t="n">
        <f aca="false">E63/3</f>
        <v>6.36</v>
      </c>
      <c r="N63" s="1"/>
      <c r="P63" s="1"/>
      <c r="Q63" s="1"/>
      <c r="R63" s="1"/>
    </row>
    <row r="64" customFormat="false" ht="15.5" hidden="false" customHeight="false" outlineLevel="0" collapsed="false">
      <c r="A64" s="1" t="s">
        <v>479</v>
      </c>
      <c r="B64" s="1" t="s">
        <v>434</v>
      </c>
      <c r="C64" s="1" t="n">
        <v>51.81</v>
      </c>
      <c r="D64" s="1" t="n">
        <v>8</v>
      </c>
      <c r="E64" s="1" t="n">
        <v>14.06</v>
      </c>
      <c r="F64" s="1" t="n">
        <v>10</v>
      </c>
      <c r="G64" s="1" t="n">
        <v>9.3</v>
      </c>
      <c r="H64" s="1" t="n">
        <v>42.75</v>
      </c>
      <c r="I64" s="0" t="n">
        <v>1.43</v>
      </c>
      <c r="J64" s="1" t="n">
        <f aca="false">I64/E64</f>
        <v>0.101706970128023</v>
      </c>
      <c r="K64" s="1" t="n">
        <f aca="false">J64*H64</f>
        <v>4.34797297297297</v>
      </c>
      <c r="L64" s="1" t="n">
        <f aca="false">H64/D64</f>
        <v>5.34375</v>
      </c>
      <c r="M64" s="1" t="n">
        <f aca="false">E64/3</f>
        <v>4.68666666666667</v>
      </c>
      <c r="N64" s="1"/>
      <c r="P64" s="1"/>
      <c r="Q64" s="1"/>
      <c r="R64" s="1"/>
    </row>
    <row r="65" customFormat="false" ht="15.5" hidden="false" customHeight="false" outlineLevel="0" collapsed="false">
      <c r="A65" s="1" t="s">
        <v>480</v>
      </c>
      <c r="B65" s="1" t="s">
        <v>273</v>
      </c>
      <c r="C65" s="1" t="n">
        <v>62.39</v>
      </c>
      <c r="D65" s="1" t="n">
        <v>7</v>
      </c>
      <c r="E65" s="1" t="n">
        <v>22.93</v>
      </c>
      <c r="F65" s="1" t="n">
        <v>12.5</v>
      </c>
      <c r="G65" s="1" t="n">
        <v>10.34</v>
      </c>
      <c r="H65" s="1" t="n">
        <v>52.27</v>
      </c>
      <c r="I65" s="0" t="n">
        <v>3.01</v>
      </c>
      <c r="J65" s="1" t="n">
        <f aca="false">I65/E65</f>
        <v>0.131269079808112</v>
      </c>
      <c r="K65" s="1" t="n">
        <f aca="false">J65*H65</f>
        <v>6.86143480157</v>
      </c>
      <c r="L65" s="1" t="n">
        <f aca="false">H65/D65</f>
        <v>7.46714285714286</v>
      </c>
      <c r="M65" s="1" t="n">
        <f aca="false">E65/3</f>
        <v>7.64333333333333</v>
      </c>
      <c r="N65" s="1"/>
      <c r="P65" s="1"/>
      <c r="Q65" s="1"/>
      <c r="R65" s="1"/>
    </row>
    <row r="66" customFormat="false" ht="15.5" hidden="false" customHeight="false" outlineLevel="0" collapsed="false">
      <c r="A66" s="1" t="s">
        <v>507</v>
      </c>
      <c r="B66" s="1" t="s">
        <v>440</v>
      </c>
      <c r="C66" s="1" t="n">
        <v>25.87</v>
      </c>
      <c r="D66" s="1" t="n">
        <v>4</v>
      </c>
      <c r="E66" s="1" t="n">
        <v>12.95</v>
      </c>
      <c r="F66" s="1" t="n">
        <v>11.3</v>
      </c>
      <c r="G66" s="1" t="n">
        <v>8.5</v>
      </c>
      <c r="H66" s="1" t="n">
        <v>17.45</v>
      </c>
      <c r="I66" s="0" t="n">
        <v>1.23</v>
      </c>
      <c r="J66" s="1" t="n">
        <f aca="false">I66/E66</f>
        <v>0.094980694980695</v>
      </c>
      <c r="K66" s="1" t="n">
        <f aca="false">J66*H66</f>
        <v>1.65741312741313</v>
      </c>
      <c r="L66" s="1" t="n">
        <f aca="false">H66/D66</f>
        <v>4.3625</v>
      </c>
      <c r="M66" s="1" t="n">
        <f aca="false">E66/3</f>
        <v>4.31666666666667</v>
      </c>
      <c r="N66" s="1"/>
      <c r="P66" s="1"/>
      <c r="Q66" s="1"/>
      <c r="R66" s="1"/>
    </row>
    <row r="67" customFormat="false" ht="15.5" hidden="false" customHeight="false" outlineLevel="0" collapsed="false">
      <c r="A67" s="1" t="s">
        <v>508</v>
      </c>
      <c r="B67" s="1" t="s">
        <v>509</v>
      </c>
      <c r="C67" s="1" t="n">
        <v>15.77</v>
      </c>
      <c r="D67" s="1" t="n">
        <v>2</v>
      </c>
      <c r="E67" s="1" t="n">
        <v>8.04</v>
      </c>
      <c r="F67" s="1"/>
      <c r="G67" s="1" t="n">
        <v>8.03</v>
      </c>
      <c r="H67" s="1" t="n">
        <v>8.04</v>
      </c>
      <c r="I67" s="0" t="n">
        <v>0.63</v>
      </c>
      <c r="J67" s="1" t="n">
        <f aca="false">I67/E67</f>
        <v>0.0783582089552239</v>
      </c>
      <c r="K67" s="1" t="n">
        <f aca="false">J67*H67</f>
        <v>0.63</v>
      </c>
      <c r="L67" s="1" t="n">
        <f aca="false">H67/D67</f>
        <v>4.02</v>
      </c>
      <c r="M67" s="1" t="n">
        <f aca="false">E67/3</f>
        <v>2.68</v>
      </c>
      <c r="N67" s="1"/>
      <c r="P67" s="1"/>
      <c r="Q67" s="1"/>
      <c r="R67" s="1"/>
    </row>
    <row r="68" customFormat="false" ht="15.5" hidden="false" customHeight="false" outlineLevel="0" collapsed="false">
      <c r="A68" s="1"/>
      <c r="B68" s="1" t="s">
        <v>440</v>
      </c>
      <c r="C68" s="1" t="n">
        <f aca="false">SUM(C66:C67)</f>
        <v>41.64</v>
      </c>
      <c r="D68" s="1" t="n">
        <f aca="false">SUM(D66:D67)</f>
        <v>6</v>
      </c>
      <c r="E68" s="1" t="n">
        <f aca="false">SUM(E66:E67)</f>
        <v>20.99</v>
      </c>
      <c r="F68" s="1" t="n">
        <f aca="false">SUM(F66:F67)</f>
        <v>11.3</v>
      </c>
      <c r="G68" s="1" t="n">
        <f aca="false">SUM(G66:G67)</f>
        <v>16.53</v>
      </c>
      <c r="H68" s="1" t="n">
        <f aca="false">SUM(H66:H67)</f>
        <v>25.49</v>
      </c>
      <c r="I68" s="1" t="n">
        <f aca="false">SUM(I66:I67)</f>
        <v>1.86</v>
      </c>
      <c r="J68" s="1" t="n">
        <f aca="false">I68/E68</f>
        <v>0.0886136255359695</v>
      </c>
      <c r="K68" s="1" t="n">
        <f aca="false">J68*H68</f>
        <v>2.25876131491186</v>
      </c>
      <c r="L68" s="1" t="n">
        <f aca="false">H68/D68</f>
        <v>4.24833333333333</v>
      </c>
      <c r="M68" s="1" t="n">
        <f aca="false">E68/3</f>
        <v>6.99666666666667</v>
      </c>
      <c r="N68" s="1"/>
      <c r="P68" s="1"/>
      <c r="Q68" s="1"/>
      <c r="R68" s="1" t="n">
        <v>2</v>
      </c>
    </row>
    <row r="69" customFormat="false" ht="15.5" hidden="false" customHeight="false" outlineLevel="0" collapsed="false">
      <c r="A69" s="1" t="s">
        <v>510</v>
      </c>
      <c r="B69" s="1" t="s">
        <v>274</v>
      </c>
      <c r="C69" s="1" t="n">
        <v>26.1</v>
      </c>
      <c r="D69" s="1" t="n">
        <v>4</v>
      </c>
      <c r="E69" s="1" t="n">
        <v>12.19</v>
      </c>
      <c r="F69" s="1" t="n">
        <v>11.4</v>
      </c>
      <c r="G69" s="1" t="n">
        <v>8.51</v>
      </c>
      <c r="H69" s="1" t="n">
        <v>17.63</v>
      </c>
      <c r="I69" s="0" t="n">
        <v>1.52</v>
      </c>
      <c r="J69" s="1" t="n">
        <f aca="false">I69/E69</f>
        <v>0.124692370795734</v>
      </c>
      <c r="K69" s="1" t="n">
        <f aca="false">J69*H69</f>
        <v>2.19832649712879</v>
      </c>
      <c r="L69" s="1" t="n">
        <f aca="false">H69/D69</f>
        <v>4.4075</v>
      </c>
      <c r="M69" s="1" t="n">
        <f aca="false">E69/3</f>
        <v>4.06333333333333</v>
      </c>
      <c r="N69" s="1"/>
      <c r="P69" s="1"/>
      <c r="Q69" s="1"/>
      <c r="R69" s="1"/>
    </row>
    <row r="70" customFormat="false" ht="15.5" hidden="false" customHeight="false" outlineLevel="0" collapsed="false">
      <c r="A70" s="1" t="s">
        <v>511</v>
      </c>
      <c r="B70" s="1" t="s">
        <v>349</v>
      </c>
      <c r="C70" s="1" t="n">
        <v>28.66</v>
      </c>
      <c r="D70" s="1" t="n">
        <v>4</v>
      </c>
      <c r="E70" s="1" t="n">
        <v>11.04</v>
      </c>
      <c r="F70" s="1" t="n">
        <v>11.5</v>
      </c>
      <c r="G70" s="1" t="n">
        <v>7.66</v>
      </c>
      <c r="H70" s="1" t="n">
        <v>20.84</v>
      </c>
      <c r="I70" s="0" t="n">
        <v>1.02</v>
      </c>
      <c r="J70" s="1" t="n">
        <f aca="false">I70/E70</f>
        <v>0.0923913043478261</v>
      </c>
      <c r="K70" s="1" t="n">
        <f aca="false">J70*H70</f>
        <v>1.9254347826087</v>
      </c>
      <c r="L70" s="1" t="n">
        <f aca="false">H70/D70</f>
        <v>5.21</v>
      </c>
      <c r="M70" s="1" t="n">
        <f aca="false">E70/3</f>
        <v>3.68</v>
      </c>
      <c r="N70" s="1"/>
      <c r="P70" s="1"/>
      <c r="Q70" s="1"/>
      <c r="R70" s="1"/>
    </row>
    <row r="71" customFormat="false" ht="15.5" hidden="false" customHeight="false" outlineLevel="0" collapsed="false">
      <c r="A71" s="1"/>
      <c r="B71" s="1" t="s">
        <v>274</v>
      </c>
      <c r="C71" s="1" t="n">
        <f aca="false">SUM(C69:C70)</f>
        <v>54.76</v>
      </c>
      <c r="D71" s="1" t="n">
        <f aca="false">SUM(D69:D70)</f>
        <v>8</v>
      </c>
      <c r="E71" s="1" t="n">
        <f aca="false">SUM(E69:E70)</f>
        <v>23.23</v>
      </c>
      <c r="F71" s="1" t="n">
        <f aca="false">AVERAGE(F69:F70)</f>
        <v>11.45</v>
      </c>
      <c r="G71" s="1" t="n">
        <f aca="false">SUM(G69:G70)</f>
        <v>16.17</v>
      </c>
      <c r="H71" s="1" t="n">
        <f aca="false">SUM(H69:H70)</f>
        <v>38.47</v>
      </c>
      <c r="I71" s="1" t="n">
        <f aca="false">SUM(I69:I70)</f>
        <v>2.54</v>
      </c>
      <c r="J71" s="1" t="n">
        <f aca="false">I71/E71</f>
        <v>0.109341368919501</v>
      </c>
      <c r="K71" s="1" t="n">
        <f aca="false">J71*H71</f>
        <v>4.20636246233319</v>
      </c>
      <c r="L71" s="1" t="n">
        <f aca="false">H71/D71</f>
        <v>4.80875</v>
      </c>
      <c r="M71" s="1" t="n">
        <f aca="false">E71/3</f>
        <v>7.74333333333333</v>
      </c>
      <c r="N71" s="1"/>
      <c r="P71" s="1"/>
      <c r="Q71" s="1"/>
      <c r="R71" s="1" t="n">
        <v>2</v>
      </c>
    </row>
    <row r="72" customFormat="false" ht="15.5" hidden="false" customHeight="false" outlineLevel="0" collapsed="false">
      <c r="A72" s="1" t="s">
        <v>512</v>
      </c>
      <c r="B72" s="1" t="s">
        <v>443</v>
      </c>
      <c r="C72" s="1" t="n">
        <v>26.87</v>
      </c>
      <c r="D72" s="1" t="n">
        <v>3</v>
      </c>
      <c r="E72" s="1" t="n">
        <v>18.15</v>
      </c>
      <c r="F72" s="1"/>
      <c r="G72" s="1" t="n">
        <v>8.84</v>
      </c>
      <c r="H72" s="1" t="n">
        <v>18.15</v>
      </c>
      <c r="I72" s="0" t="n">
        <v>2.03</v>
      </c>
      <c r="J72" s="1" t="n">
        <f aca="false">I72/E72</f>
        <v>0.111845730027548</v>
      </c>
      <c r="K72" s="1" t="n">
        <f aca="false">J72*H72</f>
        <v>2.03</v>
      </c>
      <c r="L72" s="1" t="n">
        <f aca="false">H72/D72</f>
        <v>6.05</v>
      </c>
      <c r="M72" s="1" t="n">
        <f aca="false">E72/3</f>
        <v>6.05</v>
      </c>
      <c r="N72" s="1"/>
      <c r="P72" s="1"/>
      <c r="Q72" s="1"/>
      <c r="R72" s="1"/>
    </row>
    <row r="73" customFormat="false" ht="15.5" hidden="false" customHeight="false" outlineLevel="0" collapsed="false">
      <c r="A73" s="1" t="s">
        <v>513</v>
      </c>
      <c r="B73" s="1" t="s">
        <v>514</v>
      </c>
      <c r="C73" s="1" t="n">
        <v>37.09</v>
      </c>
      <c r="D73" s="1" t="n">
        <v>6</v>
      </c>
      <c r="E73" s="1" t="n">
        <v>14.34</v>
      </c>
      <c r="F73" s="1" t="n">
        <v>10.8</v>
      </c>
      <c r="G73" s="1" t="n">
        <v>9.79</v>
      </c>
      <c r="H73" s="1" t="n">
        <v>27.25</v>
      </c>
      <c r="I73" s="0" t="n">
        <v>1.57</v>
      </c>
      <c r="J73" s="1" t="n">
        <f aca="false">I73/E73</f>
        <v>0.109483960948396</v>
      </c>
      <c r="K73" s="1" t="n">
        <f aca="false">J73*H73</f>
        <v>2.98343793584379</v>
      </c>
      <c r="L73" s="1" t="n">
        <f aca="false">H73/D73</f>
        <v>4.54166666666667</v>
      </c>
      <c r="M73" s="1" t="n">
        <f aca="false">E73/3</f>
        <v>4.78</v>
      </c>
      <c r="N73" s="1"/>
      <c r="P73" s="1"/>
      <c r="Q73" s="1"/>
      <c r="R73" s="1"/>
    </row>
    <row r="74" customFormat="false" ht="15.5" hidden="false" customHeight="false" outlineLevel="0" collapsed="false">
      <c r="A74" s="1"/>
      <c r="B74" s="1" t="s">
        <v>443</v>
      </c>
      <c r="C74" s="1" t="n">
        <f aca="false">SUM(C72:C73)</f>
        <v>63.96</v>
      </c>
      <c r="D74" s="1" t="n">
        <f aca="false">SUM(D72:D73)</f>
        <v>9</v>
      </c>
      <c r="E74" s="1" t="n">
        <f aca="false">SUM(E72:E73)</f>
        <v>32.49</v>
      </c>
      <c r="F74" s="1" t="n">
        <f aca="false">SUM(F72:F73)</f>
        <v>10.8</v>
      </c>
      <c r="G74" s="1" t="n">
        <f aca="false">SUM(G72:G73)</f>
        <v>18.63</v>
      </c>
      <c r="H74" s="1" t="n">
        <f aca="false">SUM(H72:H73)</f>
        <v>45.4</v>
      </c>
      <c r="I74" s="0" t="n">
        <f aca="false">(SUM(I72:I73))</f>
        <v>3.6</v>
      </c>
      <c r="J74" s="1" t="n">
        <f aca="false">I74/E74</f>
        <v>0.110803324099723</v>
      </c>
      <c r="K74" s="1" t="n">
        <f aca="false">J74*H74</f>
        <v>5.03047091412742</v>
      </c>
      <c r="L74" s="1" t="n">
        <f aca="false">H74/D74</f>
        <v>5.04444444444444</v>
      </c>
      <c r="M74" s="1" t="n">
        <f aca="false">E74/3</f>
        <v>10.83</v>
      </c>
      <c r="N74" s="1"/>
      <c r="P74" s="1"/>
      <c r="Q74" s="1"/>
      <c r="R74" s="1" t="n">
        <v>2</v>
      </c>
    </row>
    <row r="75" customFormat="false" ht="15.5" hidden="false" customHeight="false" outlineLevel="0" collapsed="false">
      <c r="A75" s="1" t="s">
        <v>481</v>
      </c>
      <c r="B75" s="1" t="s">
        <v>276</v>
      </c>
      <c r="C75" s="1" t="n">
        <v>31.09</v>
      </c>
      <c r="D75" s="1" t="n">
        <v>4</v>
      </c>
      <c r="E75" s="1" t="n">
        <v>16.66</v>
      </c>
      <c r="F75" s="1" t="n">
        <v>10.5</v>
      </c>
      <c r="G75" s="1" t="n">
        <v>6.6</v>
      </c>
      <c r="H75" s="1" t="n">
        <v>24.57</v>
      </c>
      <c r="I75" s="0" t="n">
        <v>2.18</v>
      </c>
      <c r="J75" s="1" t="n">
        <f aca="false">I75/E75</f>
        <v>0.130852340936375</v>
      </c>
      <c r="K75" s="1" t="n">
        <f aca="false">J75*H75</f>
        <v>3.21504201680672</v>
      </c>
      <c r="L75" s="1" t="n">
        <f aca="false">H75/D75</f>
        <v>6.1425</v>
      </c>
      <c r="M75" s="1" t="n">
        <f aca="false">E75/3</f>
        <v>5.55333333333333</v>
      </c>
      <c r="N75" s="1"/>
      <c r="P75" s="1"/>
      <c r="Q75" s="1"/>
      <c r="R75" s="1"/>
    </row>
    <row r="76" customFormat="false" ht="15.5" hidden="false" customHeight="false" outlineLevel="0" collapsed="false">
      <c r="A76" s="1" t="s">
        <v>515</v>
      </c>
      <c r="B76" s="1" t="s">
        <v>277</v>
      </c>
      <c r="C76" s="1" t="n">
        <v>44.24</v>
      </c>
      <c r="D76" s="1" t="n">
        <v>8</v>
      </c>
      <c r="E76" s="1" t="n">
        <v>13.79</v>
      </c>
      <c r="F76" s="1" t="n">
        <v>11.9</v>
      </c>
      <c r="G76" s="1" t="n">
        <v>10.81</v>
      </c>
      <c r="H76" s="1" t="n">
        <v>33.83</v>
      </c>
      <c r="I76" s="0" t="n">
        <v>1.59</v>
      </c>
      <c r="J76" s="1" t="n">
        <f aca="false">I76/E76</f>
        <v>0.11530094271211</v>
      </c>
      <c r="K76" s="1" t="n">
        <f aca="false">J76*H76</f>
        <v>3.90063089195069</v>
      </c>
      <c r="L76" s="1" t="n">
        <f aca="false">H76/D76</f>
        <v>4.22875</v>
      </c>
      <c r="M76" s="1" t="n">
        <f aca="false">E76/3</f>
        <v>4.59666666666667</v>
      </c>
      <c r="N76" s="1"/>
      <c r="P76" s="1"/>
      <c r="Q76" s="1"/>
      <c r="R76" s="1"/>
    </row>
    <row r="77" customFormat="false" ht="15.5" hidden="false" customHeight="false" outlineLevel="0" collapsed="false">
      <c r="A77" s="1" t="s">
        <v>516</v>
      </c>
      <c r="B77" s="1" t="s">
        <v>355</v>
      </c>
      <c r="C77" s="1" t="n">
        <v>35.7</v>
      </c>
      <c r="D77" s="1" t="n">
        <v>6</v>
      </c>
      <c r="E77" s="1" t="n">
        <v>9.27</v>
      </c>
      <c r="F77" s="1" t="n">
        <v>11.3</v>
      </c>
      <c r="G77" s="1" t="n">
        <v>11.91</v>
      </c>
      <c r="H77" s="1" t="n">
        <v>23.98</v>
      </c>
      <c r="I77" s="0" t="n">
        <v>0.850000000000001</v>
      </c>
      <c r="J77" s="1" t="n">
        <f aca="false">I77/E77</f>
        <v>0.0916936353829558</v>
      </c>
      <c r="K77" s="1" t="n">
        <f aca="false">J77*H77</f>
        <v>2.19881337648328</v>
      </c>
      <c r="L77" s="1" t="n">
        <f aca="false">H77/D77</f>
        <v>3.99666666666667</v>
      </c>
      <c r="M77" s="1" t="n">
        <f aca="false">E77/3</f>
        <v>3.09</v>
      </c>
      <c r="N77" s="1"/>
      <c r="P77" s="1"/>
      <c r="Q77" s="1"/>
      <c r="R77" s="1"/>
    </row>
    <row r="78" customFormat="false" ht="15.5" hidden="false" customHeight="false" outlineLevel="0" collapsed="false">
      <c r="A78" s="1"/>
      <c r="B78" s="1" t="s">
        <v>277</v>
      </c>
      <c r="C78" s="1" t="n">
        <f aca="false">SUM(C76:C77)</f>
        <v>79.94</v>
      </c>
      <c r="D78" s="1" t="n">
        <f aca="false">SUM(D76:D77)</f>
        <v>14</v>
      </c>
      <c r="E78" s="1" t="n">
        <f aca="false">SUM(E76:E77)</f>
        <v>23.06</v>
      </c>
      <c r="F78" s="1" t="n">
        <f aca="false">AVERAGE(F76:F77)</f>
        <v>11.6</v>
      </c>
      <c r="G78" s="1" t="n">
        <f aca="false">SUM(G76:G77)</f>
        <v>22.72</v>
      </c>
      <c r="H78" s="1" t="n">
        <f aca="false">SUM(H76:H77)</f>
        <v>57.81</v>
      </c>
      <c r="I78" s="1" t="n">
        <f aca="false">SUM(I76:I77)</f>
        <v>2.44</v>
      </c>
      <c r="J78" s="1" t="n">
        <f aca="false">I78/E78</f>
        <v>0.105810928013877</v>
      </c>
      <c r="K78" s="1" t="n">
        <f aca="false">J78*H78</f>
        <v>6.11692974848222</v>
      </c>
      <c r="L78" s="1" t="n">
        <f aca="false">H78/D78</f>
        <v>4.12928571428571</v>
      </c>
      <c r="M78" s="1" t="n">
        <f aca="false">E78/3</f>
        <v>7.68666666666667</v>
      </c>
      <c r="N78" s="1"/>
      <c r="P78" s="1"/>
      <c r="Q78" s="1"/>
      <c r="R78" s="1" t="n">
        <v>2</v>
      </c>
    </row>
    <row r="79" customFormat="false" ht="15.5" hidden="false" customHeight="false" outlineLevel="0" collapsed="false">
      <c r="A79" s="1" t="s">
        <v>482</v>
      </c>
      <c r="B79" s="1" t="s">
        <v>278</v>
      </c>
      <c r="C79" s="1" t="n">
        <v>23.11</v>
      </c>
      <c r="D79" s="1" t="n">
        <v>4</v>
      </c>
      <c r="E79" s="1" t="n">
        <v>11.22</v>
      </c>
      <c r="F79" s="1" t="n">
        <v>10.2</v>
      </c>
      <c r="G79" s="1" t="n">
        <v>8.63</v>
      </c>
      <c r="H79" s="1" t="n">
        <v>14.43</v>
      </c>
      <c r="I79" s="0" t="n">
        <v>1.17</v>
      </c>
      <c r="J79" s="1" t="n">
        <f aca="false">I79/E79</f>
        <v>0.10427807486631</v>
      </c>
      <c r="K79" s="1" t="n">
        <f aca="false">J79*H79</f>
        <v>1.50473262032086</v>
      </c>
      <c r="L79" s="1" t="n">
        <f aca="false">H79/D79</f>
        <v>3.6075</v>
      </c>
      <c r="M79" s="1" t="n">
        <f aca="false">E79/3</f>
        <v>3.74</v>
      </c>
      <c r="N79" s="1"/>
      <c r="P79" s="1"/>
      <c r="Q79" s="1"/>
      <c r="R79" s="1"/>
    </row>
    <row r="80" customFormat="false" ht="15.5" hidden="false" customHeight="false" outlineLevel="0" collapsed="false">
      <c r="A80" s="1" t="s">
        <v>483</v>
      </c>
      <c r="B80" s="1" t="s">
        <v>279</v>
      </c>
      <c r="C80" s="1" t="n">
        <v>26.01</v>
      </c>
      <c r="D80" s="1" t="n">
        <v>4</v>
      </c>
      <c r="E80" s="1" t="n">
        <v>12.28</v>
      </c>
      <c r="F80" s="1" t="n">
        <v>10.8</v>
      </c>
      <c r="G80" s="1" t="n">
        <v>9.83</v>
      </c>
      <c r="H80" s="1" t="n">
        <v>16.34</v>
      </c>
      <c r="I80" s="0" t="n">
        <v>1.3</v>
      </c>
      <c r="J80" s="1" t="n">
        <f aca="false">I80/E80</f>
        <v>0.10586319218241</v>
      </c>
      <c r="K80" s="1" t="n">
        <f aca="false">J80*H80</f>
        <v>1.72980456026059</v>
      </c>
      <c r="L80" s="1" t="n">
        <f aca="false">H80/D80</f>
        <v>4.085</v>
      </c>
      <c r="M80" s="1" t="n">
        <f aca="false">E80/3</f>
        <v>4.09333333333333</v>
      </c>
      <c r="N80" s="1"/>
      <c r="P80" s="1"/>
      <c r="Q80" s="1"/>
      <c r="R80" s="1"/>
    </row>
    <row r="81" customFormat="false" ht="15.5" hidden="false" customHeight="false" outlineLevel="0" collapsed="false">
      <c r="A81" s="1" t="s">
        <v>484</v>
      </c>
      <c r="B81" s="1" t="s">
        <v>281</v>
      </c>
      <c r="C81" s="1" t="n">
        <v>25.21</v>
      </c>
      <c r="D81" s="1" t="n">
        <v>5</v>
      </c>
      <c r="E81" s="1" t="n">
        <v>7.97</v>
      </c>
      <c r="F81" s="1" t="n">
        <v>13.1</v>
      </c>
      <c r="G81" s="1" t="n">
        <v>11.92</v>
      </c>
      <c r="H81" s="1" t="n">
        <v>13.4</v>
      </c>
      <c r="I81" s="0" t="n">
        <v>1</v>
      </c>
      <c r="J81" s="1" t="n">
        <f aca="false">I81/E81</f>
        <v>0.125470514429109</v>
      </c>
      <c r="K81" s="1" t="n">
        <f aca="false">J81*H81</f>
        <v>1.68130489335006</v>
      </c>
      <c r="L81" s="1" t="n">
        <f aca="false">H81/D81</f>
        <v>2.68</v>
      </c>
      <c r="M81" s="1" t="n">
        <f aca="false">E81/3</f>
        <v>2.65666666666667</v>
      </c>
      <c r="N81" s="1"/>
      <c r="P81" s="1"/>
      <c r="Q81" s="1"/>
      <c r="R81" s="1"/>
    </row>
    <row r="82" customFormat="false" ht="15.5" hidden="false" customHeight="false" outlineLevel="0" collapsed="false">
      <c r="A82" s="1" t="s">
        <v>517</v>
      </c>
      <c r="B82" s="1" t="s">
        <v>282</v>
      </c>
      <c r="C82" s="1" t="n">
        <v>26.47</v>
      </c>
      <c r="D82" s="1" t="n">
        <v>6</v>
      </c>
      <c r="E82" s="1" t="n">
        <v>8.34</v>
      </c>
      <c r="F82" s="1" t="n">
        <v>12.3</v>
      </c>
      <c r="G82" s="1" t="n">
        <v>10.88</v>
      </c>
      <c r="H82" s="1" t="n">
        <v>16.08</v>
      </c>
      <c r="I82" s="0" t="n">
        <v>1.04</v>
      </c>
      <c r="J82" s="1" t="n">
        <f aca="false">I82/E82</f>
        <v>0.124700239808153</v>
      </c>
      <c r="K82" s="1" t="n">
        <f aca="false">J82*H82</f>
        <v>2.00517985611511</v>
      </c>
      <c r="L82" s="1" t="n">
        <f aca="false">H82/D82</f>
        <v>2.68</v>
      </c>
      <c r="M82" s="1" t="n">
        <f aca="false">E82/3</f>
        <v>2.78</v>
      </c>
      <c r="N82" s="1"/>
      <c r="P82" s="1"/>
      <c r="Q82" s="1"/>
      <c r="R82" s="1"/>
    </row>
    <row r="83" customFormat="false" ht="15.5" hidden="false" customHeight="false" outlineLevel="0" collapsed="false">
      <c r="A83" s="1" t="s">
        <v>518</v>
      </c>
      <c r="B83" s="1" t="s">
        <v>364</v>
      </c>
      <c r="C83" s="1" t="n">
        <v>26.75</v>
      </c>
      <c r="D83" s="1" t="n">
        <v>8</v>
      </c>
      <c r="E83" s="1" t="n">
        <v>6.32</v>
      </c>
      <c r="F83" s="1" t="n">
        <v>12.8</v>
      </c>
      <c r="G83" s="1" t="n">
        <v>12.23</v>
      </c>
      <c r="H83" s="1" t="n">
        <v>14.92</v>
      </c>
      <c r="I83" s="0" t="n">
        <v>0.67</v>
      </c>
      <c r="J83" s="1" t="n">
        <f aca="false">I83/E83</f>
        <v>0.106012658227848</v>
      </c>
      <c r="K83" s="1" t="n">
        <f aca="false">J83*H83</f>
        <v>1.58170886075949</v>
      </c>
      <c r="L83" s="1" t="n">
        <f aca="false">H83/D83</f>
        <v>1.865</v>
      </c>
      <c r="M83" s="1" t="n">
        <f aca="false">E83/3</f>
        <v>2.10666666666667</v>
      </c>
      <c r="N83" s="1"/>
      <c r="P83" s="1"/>
      <c r="Q83" s="1"/>
      <c r="R83" s="1"/>
    </row>
    <row r="84" customFormat="false" ht="15.5" hidden="false" customHeight="false" outlineLevel="0" collapsed="false">
      <c r="A84" s="1"/>
      <c r="B84" s="1" t="s">
        <v>282</v>
      </c>
      <c r="C84" s="1" t="n">
        <f aca="false">SUM(C82:C83)</f>
        <v>53.22</v>
      </c>
      <c r="D84" s="1" t="n">
        <f aca="false">SUM(D82:D83)</f>
        <v>14</v>
      </c>
      <c r="E84" s="1" t="n">
        <f aca="false">SUM(E82:E83)</f>
        <v>14.66</v>
      </c>
      <c r="F84" s="1" t="n">
        <f aca="false">AVERAGE(F82:F83)</f>
        <v>12.55</v>
      </c>
      <c r="G84" s="1" t="n">
        <f aca="false">SUM(G82:G83)</f>
        <v>23.11</v>
      </c>
      <c r="H84" s="1" t="n">
        <f aca="false">SUM(H82:H83)</f>
        <v>31</v>
      </c>
      <c r="I84" s="1" t="n">
        <f aca="false">SUM(I82:I83)</f>
        <v>1.71</v>
      </c>
      <c r="J84" s="1" t="n">
        <f aca="false">I84/E84</f>
        <v>0.116643929058663</v>
      </c>
      <c r="K84" s="1" t="n">
        <f aca="false">J84*H84</f>
        <v>3.61596180081855</v>
      </c>
      <c r="L84" s="1" t="n">
        <f aca="false">H84/D84</f>
        <v>2.21428571428571</v>
      </c>
      <c r="M84" s="1" t="n">
        <f aca="false">E84/3</f>
        <v>4.88666666666667</v>
      </c>
      <c r="N84" s="1"/>
      <c r="P84" s="1"/>
      <c r="Q84" s="1"/>
      <c r="R84" s="1" t="n">
        <v>2</v>
      </c>
    </row>
    <row r="85" customFormat="false" ht="15.5" hidden="false" customHeight="false" outlineLevel="0" collapsed="false">
      <c r="A85" s="1" t="s">
        <v>485</v>
      </c>
      <c r="B85" s="1" t="s">
        <v>284</v>
      </c>
      <c r="C85" s="1" t="n">
        <v>41.36</v>
      </c>
      <c r="D85" s="1" t="n">
        <v>10</v>
      </c>
      <c r="E85" s="1" t="n">
        <v>10.72</v>
      </c>
      <c r="F85" s="1" t="n">
        <v>10.8</v>
      </c>
      <c r="G85" s="1" t="n">
        <v>9.06</v>
      </c>
      <c r="H85" s="1" t="n">
        <v>32.3</v>
      </c>
      <c r="I85" s="0" t="n">
        <v>1.19</v>
      </c>
      <c r="J85" s="1" t="n">
        <f aca="false">I85/E85</f>
        <v>0.111007462686567</v>
      </c>
      <c r="K85" s="1" t="n">
        <f aca="false">J85*H85</f>
        <v>3.58554104477612</v>
      </c>
      <c r="L85" s="1" t="n">
        <f aca="false">H85/D85</f>
        <v>3.23</v>
      </c>
      <c r="M85" s="1" t="n">
        <f aca="false">E85/3</f>
        <v>3.57333333333333</v>
      </c>
      <c r="N85" s="1"/>
      <c r="P85" s="1"/>
      <c r="Q85" s="1"/>
      <c r="R85" s="1"/>
    </row>
    <row r="86" customFormat="false" ht="15.5" hidden="false" customHeight="false" outlineLevel="0" collapsed="false">
      <c r="A86" s="1" t="s">
        <v>486</v>
      </c>
      <c r="B86" s="1" t="s">
        <v>285</v>
      </c>
      <c r="C86" s="1" t="n">
        <v>35.98</v>
      </c>
      <c r="D86" s="1" t="n">
        <v>7</v>
      </c>
      <c r="E86" s="1" t="n">
        <v>10.36</v>
      </c>
      <c r="F86" s="1" t="n">
        <v>12.2</v>
      </c>
      <c r="G86" s="1" t="n">
        <v>9.46</v>
      </c>
      <c r="H86" s="1" t="n">
        <v>26.54</v>
      </c>
      <c r="I86" s="0" t="n">
        <v>1.12</v>
      </c>
      <c r="J86" s="1" t="n">
        <f aca="false">I86/E86</f>
        <v>0.108108108108108</v>
      </c>
      <c r="K86" s="1" t="n">
        <f aca="false">J86*H86</f>
        <v>2.86918918918919</v>
      </c>
      <c r="L86" s="1" t="n">
        <f aca="false">H86/D86</f>
        <v>3.79142857142857</v>
      </c>
      <c r="M86" s="1" t="n">
        <f aca="false">E86/3</f>
        <v>3.45333333333333</v>
      </c>
      <c r="N86" s="1"/>
      <c r="P86" s="1"/>
      <c r="Q86" s="1"/>
      <c r="R86" s="1"/>
    </row>
    <row r="87" customFormat="false" ht="15.5" hidden="false" customHeight="false" outlineLevel="0" collapsed="false">
      <c r="A87" s="1" t="s">
        <v>487</v>
      </c>
      <c r="B87" s="1" t="s">
        <v>427</v>
      </c>
      <c r="C87" s="1" t="n">
        <v>75.26</v>
      </c>
      <c r="D87" s="1" t="n">
        <v>11</v>
      </c>
      <c r="E87" s="1" t="n">
        <v>16.66</v>
      </c>
      <c r="F87" s="1" t="n">
        <v>13.1</v>
      </c>
      <c r="G87" s="1" t="n">
        <v>13.43</v>
      </c>
      <c r="H87" s="1" t="n">
        <v>61.96</v>
      </c>
      <c r="I87" s="0" t="n">
        <v>2.03</v>
      </c>
      <c r="J87" s="1" t="n">
        <f aca="false">I87/E87</f>
        <v>0.121848739495798</v>
      </c>
      <c r="K87" s="1" t="n">
        <f aca="false">J87*H87</f>
        <v>7.54974789915966</v>
      </c>
      <c r="L87" s="1" t="n">
        <f aca="false">H87/D87</f>
        <v>5.63272727272727</v>
      </c>
      <c r="M87" s="1" t="n">
        <f aca="false">E87/3</f>
        <v>5.55333333333333</v>
      </c>
      <c r="N87" s="1"/>
      <c r="P87" s="1"/>
      <c r="Q87" s="1"/>
      <c r="R87" s="1"/>
    </row>
    <row r="88" customFormat="false" ht="15.5" hidden="false" customHeight="false" outlineLevel="0" collapsed="false">
      <c r="A88" s="1" t="s">
        <v>488</v>
      </c>
      <c r="B88" s="1" t="s">
        <v>288</v>
      </c>
      <c r="C88" s="1" t="n">
        <v>20.68</v>
      </c>
      <c r="D88" s="1" t="n">
        <v>3</v>
      </c>
      <c r="E88" s="1" t="n">
        <v>12.81</v>
      </c>
      <c r="F88" s="1"/>
      <c r="G88" s="1" t="n">
        <v>7.99</v>
      </c>
      <c r="H88" s="1" t="n">
        <v>12.81</v>
      </c>
      <c r="I88" s="0" t="n">
        <v>1.43</v>
      </c>
      <c r="J88" s="1" t="n">
        <f aca="false">I88/E88</f>
        <v>0.111631537861046</v>
      </c>
      <c r="K88" s="1" t="n">
        <f aca="false">J88*H88</f>
        <v>1.43</v>
      </c>
      <c r="L88" s="1" t="n">
        <f aca="false">H88/D88</f>
        <v>4.27</v>
      </c>
      <c r="M88" s="1" t="n">
        <f aca="false">E88/3</f>
        <v>4.27</v>
      </c>
      <c r="N88" s="1"/>
      <c r="P88" s="1"/>
      <c r="Q88" s="1"/>
      <c r="R88" s="1"/>
    </row>
    <row r="89" customFormat="false" ht="15.5" hidden="false" customHeight="false" outlineLevel="0" collapsed="false">
      <c r="A89" s="1" t="s">
        <v>519</v>
      </c>
      <c r="B89" s="1" t="s">
        <v>290</v>
      </c>
      <c r="C89" s="1" t="n">
        <v>40.11</v>
      </c>
      <c r="D89" s="1" t="n">
        <v>7</v>
      </c>
      <c r="E89" s="1" t="n">
        <v>14.04</v>
      </c>
      <c r="F89" s="1" t="n">
        <v>12.5</v>
      </c>
      <c r="G89" s="1" t="n">
        <v>7.6</v>
      </c>
      <c r="H89" s="1" t="n">
        <v>32.47</v>
      </c>
      <c r="I89" s="0" t="n">
        <v>2</v>
      </c>
      <c r="J89" s="1" t="n">
        <f aca="false">I89/E89</f>
        <v>0.142450142450142</v>
      </c>
      <c r="K89" s="1" t="n">
        <f aca="false">J89*H89</f>
        <v>4.62535612535613</v>
      </c>
      <c r="L89" s="1" t="n">
        <f aca="false">H89/D89</f>
        <v>4.63857142857143</v>
      </c>
      <c r="M89" s="1" t="n">
        <f aca="false">E89/3</f>
        <v>4.68</v>
      </c>
      <c r="N89" s="1"/>
      <c r="P89" s="1"/>
      <c r="Q89" s="1"/>
      <c r="R89" s="1"/>
    </row>
    <row r="90" customFormat="false" ht="15.5" hidden="false" customHeight="false" outlineLevel="0" collapsed="false">
      <c r="A90" s="1" t="s">
        <v>520</v>
      </c>
      <c r="B90" s="1" t="s">
        <v>521</v>
      </c>
      <c r="C90" s="1" t="n">
        <v>39.47</v>
      </c>
      <c r="D90" s="1" t="n">
        <v>5</v>
      </c>
      <c r="E90" s="1" t="n">
        <v>15.69</v>
      </c>
      <c r="F90" s="1" t="n">
        <v>11.6</v>
      </c>
      <c r="G90" s="1" t="n">
        <v>10.51</v>
      </c>
      <c r="H90" s="1" t="n">
        <v>28.94</v>
      </c>
      <c r="I90" s="0" t="n">
        <v>1.87</v>
      </c>
      <c r="J90" s="1" t="n">
        <f aca="false">I90/E90</f>
        <v>0.119184193753983</v>
      </c>
      <c r="K90" s="1" t="n">
        <f aca="false">J90*H90</f>
        <v>3.44919056724028</v>
      </c>
      <c r="L90" s="1" t="n">
        <f aca="false">H90/D90</f>
        <v>5.788</v>
      </c>
      <c r="M90" s="1" t="n">
        <f aca="false">E90/3</f>
        <v>5.23</v>
      </c>
      <c r="N90" s="1"/>
      <c r="P90" s="1"/>
      <c r="Q90" s="1"/>
      <c r="R90" s="1"/>
    </row>
    <row r="91" customFormat="false" ht="15.5" hidden="false" customHeight="false" outlineLevel="0" collapsed="false">
      <c r="A91" s="1"/>
      <c r="B91" s="1" t="s">
        <v>290</v>
      </c>
      <c r="C91" s="1" t="n">
        <f aca="false">SUM(C89:C90)</f>
        <v>79.58</v>
      </c>
      <c r="D91" s="1" t="n">
        <f aca="false">SUM(D89:D90)</f>
        <v>12</v>
      </c>
      <c r="E91" s="1" t="n">
        <f aca="false">SUM(E89:E90)</f>
        <v>29.73</v>
      </c>
      <c r="F91" s="1" t="n">
        <f aca="false">AVERAGE(F89:F90)</f>
        <v>12.05</v>
      </c>
      <c r="G91" s="1" t="n">
        <f aca="false">SUM(G89:G90)</f>
        <v>18.11</v>
      </c>
      <c r="H91" s="1" t="n">
        <f aca="false">SUM(H89:H90)</f>
        <v>61.41</v>
      </c>
      <c r="I91" s="1" t="n">
        <f aca="false">SUM(I89:I90)</f>
        <v>3.87</v>
      </c>
      <c r="J91" s="1" t="n">
        <f aca="false">I91/E91</f>
        <v>0.130171543895056</v>
      </c>
      <c r="K91" s="1" t="n">
        <f aca="false">J91*H91</f>
        <v>7.99383451059536</v>
      </c>
      <c r="L91" s="1" t="n">
        <f aca="false">H91/D91</f>
        <v>5.1175</v>
      </c>
      <c r="M91" s="1" t="n">
        <f aca="false">E91/3</f>
        <v>9.91</v>
      </c>
      <c r="N91" s="1"/>
      <c r="P91" s="1"/>
      <c r="Q91" s="1"/>
      <c r="R91" s="1" t="n">
        <v>2</v>
      </c>
    </row>
    <row r="92" customFormat="false" ht="15.5" hidden="false" customHeight="false" outlineLevel="0" collapsed="false">
      <c r="A92" s="1" t="s">
        <v>489</v>
      </c>
      <c r="B92" s="1" t="s">
        <v>292</v>
      </c>
      <c r="C92" s="1" t="n">
        <v>20.34</v>
      </c>
      <c r="D92" s="1" t="n">
        <v>3</v>
      </c>
      <c r="E92" s="1" t="n">
        <v>11.82</v>
      </c>
      <c r="F92" s="1"/>
      <c r="G92" s="1" t="n">
        <v>8.62</v>
      </c>
      <c r="H92" s="1" t="n">
        <v>11.82</v>
      </c>
      <c r="I92" s="0" t="n">
        <v>1.41</v>
      </c>
      <c r="J92" s="1" t="n">
        <f aca="false">I92/E92</f>
        <v>0.119289340101523</v>
      </c>
      <c r="K92" s="1" t="n">
        <f aca="false">J92*H92</f>
        <v>1.41</v>
      </c>
      <c r="L92" s="1" t="n">
        <f aca="false">H92/D92</f>
        <v>3.94</v>
      </c>
      <c r="M92" s="1" t="n">
        <f aca="false">E92/3</f>
        <v>3.94</v>
      </c>
      <c r="N92" s="1"/>
      <c r="P92" s="1"/>
      <c r="Q92" s="1"/>
      <c r="R92" s="1"/>
    </row>
    <row r="93" customFormat="false" ht="15.5" hidden="false" customHeight="false" outlineLevel="0" collapsed="false">
      <c r="A93" s="1" t="s">
        <v>490</v>
      </c>
      <c r="B93" s="1" t="s">
        <v>293</v>
      </c>
      <c r="C93" s="1" t="n">
        <v>77.99</v>
      </c>
      <c r="D93" s="1" t="n">
        <v>11</v>
      </c>
      <c r="E93" s="1" t="n">
        <v>18.41</v>
      </c>
      <c r="F93" s="1" t="n">
        <v>13.6</v>
      </c>
      <c r="G93" s="1" t="n">
        <v>8.39</v>
      </c>
      <c r="H93" s="1" t="n">
        <v>69.63</v>
      </c>
      <c r="I93" s="0" t="n">
        <v>2.51</v>
      </c>
      <c r="J93" s="1" t="n">
        <f aca="false">I93/E93</f>
        <v>0.136338946224878</v>
      </c>
      <c r="K93" s="1" t="n">
        <f aca="false">J93*H93</f>
        <v>9.49328082563824</v>
      </c>
      <c r="L93" s="1" t="n">
        <f aca="false">H93/D93</f>
        <v>6.33</v>
      </c>
      <c r="M93" s="1" t="n">
        <f aca="false">E93/3</f>
        <v>6.13666666666667</v>
      </c>
      <c r="N93" s="1"/>
      <c r="P93" s="1"/>
      <c r="Q93" s="1"/>
      <c r="R93" s="1"/>
    </row>
    <row r="94" customFormat="false" ht="15.5" hidden="false" customHeight="false" outlineLevel="0" collapsed="false">
      <c r="A94" s="1" t="s">
        <v>491</v>
      </c>
      <c r="B94" s="1" t="s">
        <v>294</v>
      </c>
      <c r="C94" s="1" t="n">
        <v>79.89</v>
      </c>
      <c r="D94" s="1" t="n">
        <v>11</v>
      </c>
      <c r="E94" s="1" t="n">
        <v>18.88</v>
      </c>
      <c r="F94" s="1" t="n">
        <v>11.6</v>
      </c>
      <c r="G94" s="1" t="n">
        <v>8.52</v>
      </c>
      <c r="H94" s="1" t="n">
        <v>71.31</v>
      </c>
      <c r="I94" s="0" t="n">
        <v>2.07</v>
      </c>
      <c r="J94" s="1" t="n">
        <f aca="false">I94/E94</f>
        <v>0.109639830508475</v>
      </c>
      <c r="K94" s="1" t="n">
        <f aca="false">J94*H94</f>
        <v>7.81841631355932</v>
      </c>
      <c r="L94" s="1" t="n">
        <f aca="false">H94/D94</f>
        <v>6.48272727272727</v>
      </c>
      <c r="M94" s="1" t="n">
        <f aca="false">E94/3</f>
        <v>6.29333333333333</v>
      </c>
      <c r="N94" s="1"/>
      <c r="P94" s="1"/>
      <c r="Q94" s="1"/>
      <c r="R94" s="1"/>
    </row>
    <row r="95" customFormat="false" ht="15.5" hidden="false" customHeight="false" outlineLevel="0" collapsed="false">
      <c r="A95" s="1" t="s">
        <v>492</v>
      </c>
      <c r="B95" s="1" t="s">
        <v>295</v>
      </c>
      <c r="C95" s="1" t="n">
        <v>20.18</v>
      </c>
      <c r="D95" s="1" t="n">
        <v>4</v>
      </c>
      <c r="E95" s="1" t="n">
        <v>11.6</v>
      </c>
      <c r="F95" s="1" t="n">
        <v>9</v>
      </c>
      <c r="G95" s="1" t="n">
        <v>5.76</v>
      </c>
      <c r="H95" s="1" t="n">
        <v>14.46</v>
      </c>
      <c r="I95" s="0" t="n">
        <v>1.4</v>
      </c>
      <c r="J95" s="1" t="n">
        <f aca="false">I95/E95</f>
        <v>0.120689655172414</v>
      </c>
      <c r="K95" s="1" t="n">
        <f aca="false">J95*H95</f>
        <v>1.7451724137931</v>
      </c>
      <c r="L95" s="1" t="n">
        <f aca="false">H95/D95</f>
        <v>3.615</v>
      </c>
      <c r="M95" s="1" t="n">
        <f aca="false">E95/3</f>
        <v>3.86666666666667</v>
      </c>
      <c r="N95" s="1"/>
      <c r="P95" s="1"/>
      <c r="Q95" s="1"/>
      <c r="R95" s="1"/>
    </row>
    <row r="96" customFormat="false" ht="15.5" hidden="false" customHeight="false" outlineLevel="0" collapsed="false">
      <c r="A96" s="1" t="s">
        <v>522</v>
      </c>
      <c r="B96" s="1" t="s">
        <v>296</v>
      </c>
      <c r="C96" s="1" t="n">
        <v>33.74</v>
      </c>
      <c r="D96" s="1" t="n">
        <v>5</v>
      </c>
      <c r="E96" s="1" t="n">
        <v>15.86</v>
      </c>
      <c r="F96" s="1" t="n">
        <v>10.4</v>
      </c>
      <c r="G96" s="1" t="n">
        <v>5.97</v>
      </c>
      <c r="H96" s="1" t="n">
        <v>27.79</v>
      </c>
      <c r="I96" s="0" t="n">
        <v>1.6</v>
      </c>
      <c r="J96" s="1" t="n">
        <f aca="false">I96/E96</f>
        <v>0.100882723833544</v>
      </c>
      <c r="K96" s="1" t="n">
        <f aca="false">J96*H96</f>
        <v>2.80353089533418</v>
      </c>
      <c r="L96" s="1" t="n">
        <f aca="false">H96/D96</f>
        <v>5.558</v>
      </c>
      <c r="M96" s="1" t="n">
        <f aca="false">E96/3</f>
        <v>5.28666666666667</v>
      </c>
      <c r="N96" s="1"/>
      <c r="P96" s="1"/>
      <c r="Q96" s="1"/>
      <c r="R96" s="1"/>
    </row>
    <row r="97" customFormat="false" ht="15.5" hidden="false" customHeight="false" outlineLevel="0" collapsed="false">
      <c r="A97" s="1" t="s">
        <v>523</v>
      </c>
      <c r="B97" s="1" t="s">
        <v>381</v>
      </c>
      <c r="C97" s="1" t="n">
        <v>45.06</v>
      </c>
      <c r="D97" s="1" t="n">
        <v>7</v>
      </c>
      <c r="E97" s="1" t="n">
        <v>14.56</v>
      </c>
      <c r="F97" s="1" t="n">
        <v>9.7</v>
      </c>
      <c r="G97" s="1" t="n">
        <v>5.75</v>
      </c>
      <c r="H97" s="1" t="n">
        <v>35.32</v>
      </c>
      <c r="I97" s="0" t="n">
        <v>1.38</v>
      </c>
      <c r="J97" s="1" t="n">
        <f aca="false">I97/E97</f>
        <v>0.0947802197802198</v>
      </c>
      <c r="K97" s="1" t="n">
        <f aca="false">J97*H97</f>
        <v>3.34763736263736</v>
      </c>
      <c r="L97" s="1" t="n">
        <f aca="false">H97/D97</f>
        <v>5.04571428571429</v>
      </c>
      <c r="M97" s="1" t="n">
        <f aca="false">E97/3</f>
        <v>4.85333333333333</v>
      </c>
      <c r="N97" s="1"/>
      <c r="P97" s="1"/>
      <c r="Q97" s="1"/>
      <c r="R97" s="1"/>
    </row>
    <row r="98" customFormat="false" ht="15.5" hidden="false" customHeight="false" outlineLevel="0" collapsed="false">
      <c r="A98" s="1"/>
      <c r="B98" s="1" t="s">
        <v>296</v>
      </c>
      <c r="C98" s="1" t="n">
        <f aca="false">SUM(C96:C97)</f>
        <v>78.8</v>
      </c>
      <c r="D98" s="1" t="n">
        <f aca="false">SUM(D96:D97)</f>
        <v>12</v>
      </c>
      <c r="E98" s="1" t="n">
        <f aca="false">SUM(E96:E97)</f>
        <v>30.42</v>
      </c>
      <c r="F98" s="1" t="n">
        <f aca="false">AVERAGE(F96:F97)</f>
        <v>10.05</v>
      </c>
      <c r="G98" s="1" t="n">
        <f aca="false">SUM(G96:G97)</f>
        <v>11.72</v>
      </c>
      <c r="H98" s="1" t="n">
        <f aca="false">SUM(H96:H97)</f>
        <v>63.11</v>
      </c>
      <c r="I98" s="1" t="n">
        <f aca="false">SUM(I96:I97)</f>
        <v>2.98</v>
      </c>
      <c r="J98" s="1" t="n">
        <f aca="false">I98/E98</f>
        <v>0.0979618671926364</v>
      </c>
      <c r="K98" s="1" t="n">
        <f aca="false">J98*H98</f>
        <v>6.18237343852729</v>
      </c>
      <c r="L98" s="1" t="n">
        <f aca="false">H98/D98</f>
        <v>5.25916666666667</v>
      </c>
      <c r="M98" s="1" t="n">
        <f aca="false">E98/3</f>
        <v>10.14</v>
      </c>
      <c r="N98" s="1"/>
      <c r="P98" s="1"/>
      <c r="Q98" s="1"/>
      <c r="R98" s="1" t="n">
        <v>2</v>
      </c>
    </row>
    <row r="99" customFormat="false" ht="15.5" hidden="false" customHeight="false" outlineLevel="0" collapsed="false">
      <c r="A99" s="1" t="s">
        <v>493</v>
      </c>
      <c r="B99" s="1" t="s">
        <v>297</v>
      </c>
      <c r="C99" s="1" t="n">
        <v>33.23</v>
      </c>
      <c r="D99" s="1" t="n">
        <v>6</v>
      </c>
      <c r="E99" s="1" t="n">
        <v>11.06</v>
      </c>
      <c r="F99" s="1" t="n">
        <v>12.2</v>
      </c>
      <c r="G99" s="1" t="n">
        <v>6.11</v>
      </c>
      <c r="H99" s="1" t="n">
        <v>27.01</v>
      </c>
      <c r="I99" s="0" t="n">
        <v>1.42</v>
      </c>
      <c r="J99" s="1" t="n">
        <f aca="false">I99/E99</f>
        <v>0.128390596745027</v>
      </c>
      <c r="K99" s="1" t="n">
        <f aca="false">J99*H99</f>
        <v>3.46783001808318</v>
      </c>
      <c r="L99" s="1" t="n">
        <f aca="false">H99/D99</f>
        <v>4.50166666666667</v>
      </c>
      <c r="M99" s="1" t="n">
        <f aca="false">E99/3</f>
        <v>3.68666666666667</v>
      </c>
      <c r="N99" s="1"/>
      <c r="P99" s="1"/>
      <c r="Q99" s="1"/>
      <c r="R99" s="1"/>
    </row>
    <row r="100" customFormat="false" ht="15.5" hidden="false" customHeight="false" outlineLevel="0" collapsed="false">
      <c r="A100" s="1" t="s">
        <v>524</v>
      </c>
      <c r="B100" s="1" t="s">
        <v>299</v>
      </c>
      <c r="C100" s="1" t="n">
        <v>64.44</v>
      </c>
      <c r="D100" s="1" t="n">
        <v>9</v>
      </c>
      <c r="E100" s="1" t="n">
        <v>22.48</v>
      </c>
      <c r="F100" s="1" t="n">
        <v>10.4</v>
      </c>
      <c r="G100" s="1" t="n">
        <v>7.08</v>
      </c>
      <c r="H100" s="1" t="n">
        <v>57.37</v>
      </c>
      <c r="I100" s="0" t="n">
        <v>2.38</v>
      </c>
      <c r="J100" s="1" t="n">
        <f aca="false">I100/E100</f>
        <v>0.105871886120996</v>
      </c>
      <c r="K100" s="1" t="n">
        <f aca="false">J100*H100</f>
        <v>6.07387010676157</v>
      </c>
      <c r="L100" s="1" t="n">
        <f aca="false">H100/D100</f>
        <v>6.37444444444444</v>
      </c>
      <c r="M100" s="1" t="n">
        <f aca="false">E100/3</f>
        <v>7.49333333333333</v>
      </c>
      <c r="N100" s="1"/>
      <c r="P100" s="1"/>
      <c r="Q100" s="1"/>
      <c r="R100" s="1"/>
    </row>
    <row r="101" customFormat="false" ht="15.5" hidden="false" customHeight="false" outlineLevel="0" collapsed="false">
      <c r="A101" s="1" t="s">
        <v>525</v>
      </c>
      <c r="B101" s="1" t="s">
        <v>526</v>
      </c>
      <c r="C101" s="1" t="n">
        <v>59.04</v>
      </c>
      <c r="D101" s="1" t="n">
        <v>9</v>
      </c>
      <c r="E101" s="1" t="n">
        <v>15.8</v>
      </c>
      <c r="F101" s="1" t="n">
        <v>10.4</v>
      </c>
      <c r="G101" s="1" t="n">
        <v>6.06</v>
      </c>
      <c r="H101" s="1" t="n">
        <v>52.97</v>
      </c>
      <c r="I101" s="0" t="n">
        <v>1.53</v>
      </c>
      <c r="J101" s="1" t="n">
        <f aca="false">I101/E101</f>
        <v>0.0968354430379747</v>
      </c>
      <c r="K101" s="1" t="n">
        <f aca="false">J101*H101</f>
        <v>5.12937341772152</v>
      </c>
      <c r="L101" s="1" t="n">
        <f aca="false">H101/D101</f>
        <v>5.88555555555556</v>
      </c>
      <c r="M101" s="1" t="n">
        <f aca="false">E101/3</f>
        <v>5.26666666666667</v>
      </c>
      <c r="N101" s="1"/>
      <c r="P101" s="1"/>
      <c r="Q101" s="1"/>
      <c r="R101" s="1"/>
    </row>
    <row r="102" customFormat="false" ht="15.5" hidden="false" customHeight="false" outlineLevel="0" collapsed="false">
      <c r="A102" s="1"/>
      <c r="B102" s="1" t="s">
        <v>299</v>
      </c>
      <c r="C102" s="1" t="n">
        <f aca="false">SUM(C100:C101)</f>
        <v>123.48</v>
      </c>
      <c r="D102" s="1" t="n">
        <f aca="false">SUM(D100:D101)</f>
        <v>18</v>
      </c>
      <c r="E102" s="1" t="n">
        <f aca="false">SUM(E100:E101)</f>
        <v>38.28</v>
      </c>
      <c r="F102" s="1" t="n">
        <f aca="false">AVERAGE(F100:F101)</f>
        <v>10.4</v>
      </c>
      <c r="G102" s="1" t="n">
        <f aca="false">SUM(G100:G101)</f>
        <v>13.14</v>
      </c>
      <c r="H102" s="1" t="n">
        <f aca="false">SUM(H100:H101)</f>
        <v>110.34</v>
      </c>
      <c r="I102" s="1" t="n">
        <f aca="false">SUM(I100:I101)</f>
        <v>3.91</v>
      </c>
      <c r="J102" s="1" t="n">
        <f aca="false">I102/E102</f>
        <v>0.1021421107628</v>
      </c>
      <c r="K102" s="1" t="n">
        <f aca="false">J102*H102</f>
        <v>11.2703605015674</v>
      </c>
      <c r="L102" s="1" t="n">
        <f aca="false">H102/D102</f>
        <v>6.13</v>
      </c>
      <c r="M102" s="1" t="n">
        <f aca="false">E102/3</f>
        <v>12.76</v>
      </c>
      <c r="N102" s="1"/>
      <c r="P102" s="1"/>
      <c r="Q102" s="1"/>
      <c r="R102" s="1" t="n">
        <v>2</v>
      </c>
    </row>
    <row r="103" customFormat="false" ht="15.5" hidden="false" customHeight="false" outlineLevel="0" collapsed="false">
      <c r="A103" s="1" t="s">
        <v>527</v>
      </c>
      <c r="B103" s="1" t="s">
        <v>301</v>
      </c>
      <c r="C103" s="1" t="n">
        <v>58.34</v>
      </c>
      <c r="D103" s="1" t="n">
        <v>9</v>
      </c>
      <c r="E103" s="1" t="n">
        <v>16.61</v>
      </c>
      <c r="F103" s="1" t="n">
        <v>11.4</v>
      </c>
      <c r="G103" s="1" t="n">
        <v>8.39</v>
      </c>
      <c r="H103" s="1" t="n">
        <v>50.06</v>
      </c>
      <c r="I103" s="0" t="n">
        <v>1.84</v>
      </c>
      <c r="J103" s="1" t="n">
        <f aca="false">I103/E103</f>
        <v>0.110776640577965</v>
      </c>
      <c r="K103" s="1" t="n">
        <f aca="false">J103*H103</f>
        <v>5.54547862733293</v>
      </c>
      <c r="L103" s="1" t="n">
        <f aca="false">H103/D103</f>
        <v>5.56222222222222</v>
      </c>
      <c r="M103" s="1" t="n">
        <f aca="false">E103/3</f>
        <v>5.53666666666667</v>
      </c>
      <c r="N103" s="1"/>
      <c r="P103" s="1"/>
      <c r="Q103" s="1"/>
      <c r="R103" s="1"/>
    </row>
    <row r="104" customFormat="false" ht="15.5" hidden="false" customHeight="false" outlineLevel="0" collapsed="false">
      <c r="A104" s="1" t="s">
        <v>528</v>
      </c>
      <c r="B104" s="1" t="s">
        <v>529</v>
      </c>
      <c r="C104" s="1" t="n">
        <v>54.47</v>
      </c>
      <c r="D104" s="1" t="n">
        <v>6</v>
      </c>
      <c r="E104" s="1" t="n">
        <v>23.16</v>
      </c>
      <c r="F104" s="1" t="n">
        <v>12.3</v>
      </c>
      <c r="G104" s="1" t="n">
        <v>8.78</v>
      </c>
      <c r="H104" s="1" t="n">
        <v>45.79</v>
      </c>
      <c r="I104" s="0" t="n">
        <v>2.72</v>
      </c>
      <c r="J104" s="1" t="n">
        <f aca="false">I104/E104</f>
        <v>0.117443868739206</v>
      </c>
      <c r="K104" s="1" t="n">
        <f aca="false">J104*H104</f>
        <v>5.37775474956822</v>
      </c>
      <c r="L104" s="1" t="n">
        <f aca="false">H104/D104</f>
        <v>7.63166666666667</v>
      </c>
      <c r="M104" s="1" t="n">
        <f aca="false">E104/3</f>
        <v>7.72</v>
      </c>
      <c r="N104" s="1"/>
      <c r="P104" s="1"/>
      <c r="Q104" s="1"/>
      <c r="R104" s="1"/>
    </row>
    <row r="105" customFormat="false" ht="15.5" hidden="false" customHeight="false" outlineLevel="0" collapsed="false">
      <c r="A105" s="1"/>
      <c r="B105" s="1" t="s">
        <v>301</v>
      </c>
      <c r="C105" s="1" t="n">
        <f aca="false">SUM(C103:C104)</f>
        <v>112.81</v>
      </c>
      <c r="D105" s="1" t="n">
        <f aca="false">SUM(D103:D104)</f>
        <v>15</v>
      </c>
      <c r="E105" s="1" t="n">
        <f aca="false">SUM(E103:E104)</f>
        <v>39.77</v>
      </c>
      <c r="F105" s="1" t="n">
        <f aca="false">AVERAGE(F103:F104)</f>
        <v>11.85</v>
      </c>
      <c r="G105" s="1" t="n">
        <f aca="false">SUM(G103:G104)</f>
        <v>17.17</v>
      </c>
      <c r="H105" s="1" t="n">
        <f aca="false">SUM(H103:H104)</f>
        <v>95.85</v>
      </c>
      <c r="I105" s="1" t="n">
        <f aca="false">SUM(I103:I104)</f>
        <v>4.56</v>
      </c>
      <c r="J105" s="1" t="n">
        <f aca="false">I105/E105</f>
        <v>0.114659290922806</v>
      </c>
      <c r="K105" s="1" t="n">
        <f aca="false">J105*H105</f>
        <v>10.990093034951</v>
      </c>
      <c r="L105" s="1" t="n">
        <f aca="false">H105/D105</f>
        <v>6.39</v>
      </c>
      <c r="M105" s="1" t="n">
        <f aca="false">E105/3</f>
        <v>13.2566666666667</v>
      </c>
      <c r="N105" s="1"/>
      <c r="P105" s="1"/>
      <c r="Q105" s="1"/>
      <c r="R105" s="1" t="n">
        <v>2</v>
      </c>
    </row>
    <row r="106" customFormat="false" ht="15.5" hidden="false" customHeight="false" outlineLevel="0" collapsed="false">
      <c r="A106" s="1" t="s">
        <v>494</v>
      </c>
      <c r="B106" s="1" t="s">
        <v>302</v>
      </c>
      <c r="C106" s="1" t="n">
        <v>76.32</v>
      </c>
      <c r="D106" s="1" t="n">
        <v>9</v>
      </c>
      <c r="E106" s="1" t="n">
        <v>19.6</v>
      </c>
      <c r="F106" s="1" t="n">
        <v>12.2</v>
      </c>
      <c r="G106" s="1" t="n">
        <v>9.71</v>
      </c>
      <c r="H106" s="1" t="n">
        <v>66.67</v>
      </c>
      <c r="I106" s="0" t="n">
        <v>2.12</v>
      </c>
      <c r="J106" s="1" t="n">
        <f aca="false">I106/E106</f>
        <v>0.108163265306122</v>
      </c>
      <c r="K106" s="1" t="n">
        <f aca="false">J106*H106</f>
        <v>7.21124489795919</v>
      </c>
      <c r="L106" s="1" t="n">
        <f aca="false">H106/D106</f>
        <v>7.40777777777778</v>
      </c>
      <c r="M106" s="1" t="n">
        <f aca="false">E106/3</f>
        <v>6.53333333333333</v>
      </c>
      <c r="N106" s="1"/>
      <c r="P106" s="1"/>
      <c r="Q106" s="1"/>
      <c r="R106" s="1"/>
    </row>
    <row r="107" customFormat="false" ht="15.5" hidden="false" customHeight="false" outlineLevel="0" collapsed="false">
      <c r="A107" s="1" t="s">
        <v>530</v>
      </c>
      <c r="B107" s="1" t="s">
        <v>303</v>
      </c>
      <c r="C107" s="1" t="n">
        <v>73.39</v>
      </c>
      <c r="D107" s="1" t="n">
        <v>12</v>
      </c>
      <c r="E107" s="1" t="n">
        <v>14.97</v>
      </c>
      <c r="F107" s="1" t="n">
        <v>13.5</v>
      </c>
      <c r="G107" s="1" t="n">
        <v>12.31</v>
      </c>
      <c r="H107" s="1" t="n">
        <v>61.02</v>
      </c>
      <c r="I107" s="0" t="n">
        <v>1.81</v>
      </c>
      <c r="J107" s="1" t="n">
        <f aca="false">I107/E107</f>
        <v>0.120908483633935</v>
      </c>
      <c r="K107" s="1" t="n">
        <f aca="false">J107*H107</f>
        <v>7.37783567134269</v>
      </c>
      <c r="L107" s="1" t="n">
        <f aca="false">H107/D107</f>
        <v>5.085</v>
      </c>
      <c r="M107" s="1" t="n">
        <f aca="false">E107/3</f>
        <v>4.99</v>
      </c>
      <c r="N107" s="1"/>
      <c r="P107" s="1"/>
      <c r="Q107" s="1"/>
      <c r="R107" s="1"/>
    </row>
    <row r="108" customFormat="false" ht="15.5" hidden="false" customHeight="false" outlineLevel="0" collapsed="false">
      <c r="A108" s="1" t="s">
        <v>531</v>
      </c>
      <c r="B108" s="1" t="s">
        <v>391</v>
      </c>
      <c r="C108" s="1" t="n">
        <v>98.77</v>
      </c>
      <c r="D108" s="1" t="n">
        <v>10</v>
      </c>
      <c r="E108" s="1" t="n">
        <v>26.81</v>
      </c>
      <c r="F108" s="1" t="n">
        <v>12.8</v>
      </c>
      <c r="G108" s="1" t="n">
        <v>13.29</v>
      </c>
      <c r="H108" s="1" t="n">
        <v>85.42</v>
      </c>
      <c r="I108" s="0" t="n">
        <v>3.45</v>
      </c>
      <c r="J108" s="1" t="n">
        <f aca="false">I108/E108</f>
        <v>0.128683327116747</v>
      </c>
      <c r="K108" s="1" t="n">
        <f aca="false">J108*H108</f>
        <v>10.9921298023126</v>
      </c>
      <c r="L108" s="1" t="n">
        <f aca="false">H108/D108</f>
        <v>8.542</v>
      </c>
      <c r="M108" s="1" t="n">
        <f aca="false">E108/3</f>
        <v>8.93666666666667</v>
      </c>
      <c r="N108" s="1"/>
      <c r="P108" s="1"/>
      <c r="Q108" s="1"/>
      <c r="R108" s="1"/>
    </row>
    <row r="109" customFormat="false" ht="15.5" hidden="false" customHeight="false" outlineLevel="0" collapsed="false">
      <c r="A109" s="1"/>
      <c r="B109" s="1" t="s">
        <v>303</v>
      </c>
      <c r="C109" s="1" t="n">
        <f aca="false">SUM(C107:C108)</f>
        <v>172.16</v>
      </c>
      <c r="D109" s="1" t="n">
        <f aca="false">SUM(D107:D108)</f>
        <v>22</v>
      </c>
      <c r="E109" s="1" t="n">
        <f aca="false">SUM(E107:E108)</f>
        <v>41.78</v>
      </c>
      <c r="F109" s="1" t="n">
        <f aca="false">AVERAGE(F107:F108)</f>
        <v>13.15</v>
      </c>
      <c r="G109" s="1" t="n">
        <f aca="false">SUM(G107:G108)</f>
        <v>25.6</v>
      </c>
      <c r="H109" s="1" t="n">
        <f aca="false">SUM(H107:H108)</f>
        <v>146.44</v>
      </c>
      <c r="I109" s="1" t="n">
        <f aca="false">SUM(I107:I108)</f>
        <v>5.26</v>
      </c>
      <c r="J109" s="1" t="n">
        <f aca="false">I109/E109</f>
        <v>0.125897558640498</v>
      </c>
      <c r="K109" s="1" t="n">
        <f aca="false">J109*H109</f>
        <v>18.4364384873145</v>
      </c>
      <c r="L109" s="1" t="n">
        <f aca="false">H109/D109</f>
        <v>6.65636363636364</v>
      </c>
      <c r="M109" s="1" t="n">
        <f aca="false">E109/3</f>
        <v>13.9266666666667</v>
      </c>
      <c r="N109" s="1"/>
      <c r="P109" s="1"/>
      <c r="Q109" s="1"/>
      <c r="R109" s="1" t="n">
        <v>2</v>
      </c>
    </row>
    <row r="110" customFormat="false" ht="15.5" hidden="false" customHeight="false" outlineLevel="0" collapsed="false">
      <c r="A110" s="1" t="s">
        <v>532</v>
      </c>
      <c r="B110" s="1" t="s">
        <v>304</v>
      </c>
      <c r="C110" s="1" t="n">
        <v>82.37</v>
      </c>
      <c r="D110" s="1" t="n">
        <v>10</v>
      </c>
      <c r="E110" s="1" t="n">
        <v>19.04</v>
      </c>
      <c r="F110" s="1" t="n">
        <v>9.8</v>
      </c>
      <c r="G110" s="1" t="n">
        <v>10.63</v>
      </c>
      <c r="H110" s="1" t="n">
        <v>71.8</v>
      </c>
      <c r="I110" s="0" t="n">
        <v>1.75</v>
      </c>
      <c r="J110" s="1" t="n">
        <f aca="false">I110/E110</f>
        <v>0.0919117647058824</v>
      </c>
      <c r="K110" s="1" t="n">
        <f aca="false">J110*H110</f>
        <v>6.59926470588235</v>
      </c>
      <c r="L110" s="1" t="n">
        <f aca="false">H110/D110</f>
        <v>7.18</v>
      </c>
      <c r="M110" s="1" t="n">
        <f aca="false">E110/3</f>
        <v>6.34666666666667</v>
      </c>
      <c r="N110" s="1"/>
      <c r="P110" s="1"/>
      <c r="Q110" s="1"/>
      <c r="R110" s="1"/>
    </row>
    <row r="111" customFormat="false" ht="15.5" hidden="false" customHeight="false" outlineLevel="0" collapsed="false">
      <c r="A111" s="1" t="s">
        <v>533</v>
      </c>
      <c r="B111" s="1" t="s">
        <v>394</v>
      </c>
      <c r="C111" s="1" t="n">
        <v>59.86</v>
      </c>
      <c r="D111" s="1" t="n">
        <v>6</v>
      </c>
      <c r="E111" s="1" t="n">
        <v>26.4</v>
      </c>
      <c r="F111" s="1" t="n">
        <v>10.5</v>
      </c>
      <c r="G111" s="1" t="n">
        <v>9.86</v>
      </c>
      <c r="H111" s="1" t="n">
        <v>50.08</v>
      </c>
      <c r="I111" s="0" t="n">
        <v>3.16</v>
      </c>
      <c r="J111" s="1" t="n">
        <f aca="false">I111/E111</f>
        <v>0.11969696969697</v>
      </c>
      <c r="K111" s="1" t="n">
        <f aca="false">J111*H111</f>
        <v>5.99442424242424</v>
      </c>
      <c r="L111" s="1" t="n">
        <f aca="false">H111/D111</f>
        <v>8.34666666666667</v>
      </c>
      <c r="M111" s="1" t="n">
        <f aca="false">E111/3</f>
        <v>8.8</v>
      </c>
      <c r="N111" s="1"/>
      <c r="P111" s="1"/>
      <c r="Q111" s="1"/>
      <c r="R111" s="1"/>
    </row>
    <row r="112" customFormat="false" ht="15.5" hidden="false" customHeight="false" outlineLevel="0" collapsed="false">
      <c r="A112" s="1"/>
      <c r="B112" s="1" t="s">
        <v>304</v>
      </c>
      <c r="C112" s="1" t="n">
        <f aca="false">SUM(C110:C111)</f>
        <v>142.23</v>
      </c>
      <c r="D112" s="1" t="n">
        <f aca="false">SUM(D110:D111)</f>
        <v>16</v>
      </c>
      <c r="E112" s="1" t="n">
        <f aca="false">SUM(E110:E111)</f>
        <v>45.44</v>
      </c>
      <c r="F112" s="1" t="n">
        <f aca="false">AVERAGE(F110:F111)</f>
        <v>10.15</v>
      </c>
      <c r="G112" s="1" t="n">
        <f aca="false">SUM(G110:G111)</f>
        <v>20.49</v>
      </c>
      <c r="H112" s="1" t="n">
        <f aca="false">SUM(H110:H111)</f>
        <v>121.88</v>
      </c>
      <c r="I112" s="1" t="n">
        <f aca="false">SUM(I110:I111)</f>
        <v>4.91</v>
      </c>
      <c r="J112" s="1" t="n">
        <f aca="false">I112/E112</f>
        <v>0.108054577464789</v>
      </c>
      <c r="K112" s="1" t="n">
        <f aca="false">J112*H112</f>
        <v>13.1696919014085</v>
      </c>
      <c r="L112" s="1" t="n">
        <f aca="false">H112/D112</f>
        <v>7.6175</v>
      </c>
      <c r="M112" s="1" t="n">
        <f aca="false">E112/3</f>
        <v>15.1466666666667</v>
      </c>
      <c r="N112" s="1"/>
      <c r="P112" s="1"/>
      <c r="Q112" s="1"/>
      <c r="R112" s="1" t="n">
        <v>2</v>
      </c>
    </row>
    <row r="113" customFormat="false" ht="15.5" hidden="false" customHeight="false" outlineLevel="0" collapsed="false">
      <c r="A113" s="1" t="s">
        <v>534</v>
      </c>
      <c r="B113" s="1" t="s">
        <v>306</v>
      </c>
      <c r="C113" s="1" t="n">
        <v>77.66</v>
      </c>
      <c r="D113" s="1" t="n">
        <v>9</v>
      </c>
      <c r="E113" s="1" t="n">
        <v>23.04</v>
      </c>
      <c r="F113" s="1" t="n">
        <v>11.2</v>
      </c>
      <c r="G113" s="1" t="n">
        <v>9.25</v>
      </c>
      <c r="H113" s="1" t="n">
        <v>68.83</v>
      </c>
      <c r="I113" s="0" t="n">
        <v>2.5</v>
      </c>
      <c r="J113" s="1" t="n">
        <f aca="false">I113/E113</f>
        <v>0.108506944444444</v>
      </c>
      <c r="K113" s="1" t="n">
        <f aca="false">J113*H113</f>
        <v>7.46853298611111</v>
      </c>
      <c r="L113" s="1" t="n">
        <f aca="false">H113/D113</f>
        <v>7.64777777777778</v>
      </c>
      <c r="M113" s="1" t="n">
        <f aca="false">E113/3</f>
        <v>7.68</v>
      </c>
      <c r="N113" s="1"/>
      <c r="P113" s="1"/>
      <c r="Q113" s="1"/>
      <c r="R113" s="1"/>
    </row>
    <row r="114" customFormat="false" ht="15.5" hidden="false" customHeight="false" outlineLevel="0" collapsed="false">
      <c r="A114" s="1" t="s">
        <v>535</v>
      </c>
      <c r="B114" s="1" t="s">
        <v>536</v>
      </c>
      <c r="C114" s="1" t="n">
        <v>78.8</v>
      </c>
      <c r="D114" s="1" t="n">
        <v>8</v>
      </c>
      <c r="E114" s="1" t="n">
        <v>21.6</v>
      </c>
      <c r="F114" s="1" t="n">
        <v>11.2</v>
      </c>
      <c r="G114" s="1" t="n">
        <v>9.69</v>
      </c>
      <c r="H114" s="1" t="n">
        <v>68.99</v>
      </c>
      <c r="I114" s="0" t="n">
        <v>2.29</v>
      </c>
      <c r="J114" s="1" t="n">
        <f aca="false">I114/E114</f>
        <v>0.106018518518519</v>
      </c>
      <c r="K114" s="1" t="n">
        <f aca="false">J114*H114</f>
        <v>7.3142175925926</v>
      </c>
      <c r="L114" s="1" t="n">
        <f aca="false">H114/D114</f>
        <v>8.62375</v>
      </c>
      <c r="M114" s="1" t="n">
        <f aca="false">E114/3</f>
        <v>7.2</v>
      </c>
      <c r="N114" s="1"/>
      <c r="P114" s="1"/>
      <c r="Q114" s="1"/>
      <c r="R114" s="1"/>
    </row>
    <row r="115" customFormat="false" ht="15.5" hidden="false" customHeight="false" outlineLevel="0" collapsed="false">
      <c r="A115" s="1"/>
      <c r="B115" s="1" t="s">
        <v>306</v>
      </c>
      <c r="C115" s="1" t="n">
        <f aca="false">SUM(C113:C114)</f>
        <v>156.46</v>
      </c>
      <c r="D115" s="1" t="n">
        <f aca="false">SUM(D113:D114)</f>
        <v>17</v>
      </c>
      <c r="E115" s="1" t="n">
        <f aca="false">SUM(E113:E114)</f>
        <v>44.64</v>
      </c>
      <c r="F115" s="1" t="n">
        <f aca="false">AVERAGE(F113:F114)</f>
        <v>11.2</v>
      </c>
      <c r="G115" s="1" t="n">
        <f aca="false">SUM(G113:G114)</f>
        <v>18.94</v>
      </c>
      <c r="H115" s="1" t="n">
        <f aca="false">SUM(H113:H114)</f>
        <v>137.82</v>
      </c>
      <c r="I115" s="1" t="n">
        <f aca="false">SUM(I113:I114)</f>
        <v>4.79</v>
      </c>
      <c r="J115" s="1" t="n">
        <f aca="false">I115/E115</f>
        <v>0.107302867383513</v>
      </c>
      <c r="K115" s="1" t="n">
        <f aca="false">J115*H115</f>
        <v>14.7884811827957</v>
      </c>
      <c r="L115" s="1" t="n">
        <f aca="false">H115/D115</f>
        <v>8.10705882352941</v>
      </c>
      <c r="M115" s="1" t="n">
        <f aca="false">E115/3</f>
        <v>14.88</v>
      </c>
      <c r="N115" s="1"/>
      <c r="P115" s="1"/>
      <c r="Q115" s="1"/>
      <c r="R115" s="1" t="n">
        <v>2</v>
      </c>
    </row>
    <row r="116" customFormat="false" ht="15.5" hidden="false" customHeight="false" outlineLevel="0" collapsed="false">
      <c r="A116" s="1" t="s">
        <v>495</v>
      </c>
      <c r="B116" s="1" t="s">
        <v>258</v>
      </c>
      <c r="C116" s="1" t="n">
        <v>23.45</v>
      </c>
      <c r="D116" s="1" t="n">
        <v>3</v>
      </c>
      <c r="E116" s="1" t="n">
        <v>18.06</v>
      </c>
      <c r="F116" s="1"/>
      <c r="G116" s="1" t="n">
        <v>5.43</v>
      </c>
      <c r="H116" s="1" t="n">
        <v>18.06</v>
      </c>
      <c r="I116" s="0" t="n">
        <v>1.94</v>
      </c>
      <c r="J116" s="1" t="n">
        <f aca="false">I116/E116</f>
        <v>0.107419712070875</v>
      </c>
      <c r="K116" s="1" t="n">
        <f aca="false">J116*H116</f>
        <v>1.94</v>
      </c>
      <c r="L116" s="1" t="n">
        <f aca="false">H116/D116</f>
        <v>6.02</v>
      </c>
      <c r="M116" s="1" t="n">
        <f aca="false">E116/3</f>
        <v>6.02</v>
      </c>
      <c r="N116" s="1"/>
      <c r="P116" s="1"/>
      <c r="Q116" s="1"/>
      <c r="R116" s="1"/>
    </row>
    <row r="117" customFormat="false" ht="15.5" hidden="false" customHeight="false" outlineLevel="0" collapsed="false">
      <c r="A117" s="1" t="s">
        <v>496</v>
      </c>
      <c r="B117" s="1" t="s">
        <v>309</v>
      </c>
      <c r="C117" s="1" t="n">
        <v>54.84</v>
      </c>
      <c r="D117" s="1" t="n">
        <v>8</v>
      </c>
      <c r="E117" s="1" t="n">
        <v>17.83</v>
      </c>
      <c r="F117" s="1" t="n">
        <v>11.1</v>
      </c>
      <c r="G117" s="1" t="n">
        <v>13.04</v>
      </c>
      <c r="H117" s="1" t="n">
        <v>41.86</v>
      </c>
      <c r="I117" s="0" t="n">
        <v>2.36</v>
      </c>
      <c r="J117" s="1" t="n">
        <f aca="false">I117/E117</f>
        <v>0.132361189007291</v>
      </c>
      <c r="K117" s="1" t="n">
        <f aca="false">J117*H117</f>
        <v>5.5406393718452</v>
      </c>
      <c r="L117" s="1" t="n">
        <f aca="false">H117/D117</f>
        <v>5.2325</v>
      </c>
      <c r="M117" s="1" t="n">
        <f aca="false">E117/3</f>
        <v>5.94333333333333</v>
      </c>
      <c r="N117" s="1"/>
      <c r="P117" s="1"/>
      <c r="Q117" s="1"/>
      <c r="R117" s="1"/>
    </row>
    <row r="118" customFormat="false" ht="15.5" hidden="false" customHeight="false" outlineLevel="0" collapsed="false">
      <c r="A118" s="1" t="s">
        <v>537</v>
      </c>
      <c r="B118" s="1" t="s">
        <v>311</v>
      </c>
      <c r="C118" s="1" t="n">
        <v>64.05</v>
      </c>
      <c r="D118" s="1" t="n">
        <v>9</v>
      </c>
      <c r="E118" s="1" t="n">
        <v>17.38</v>
      </c>
      <c r="F118" s="1" t="n">
        <v>9.3</v>
      </c>
      <c r="G118" s="1" t="n">
        <v>8.76</v>
      </c>
      <c r="H118" s="1" t="n">
        <v>55.27</v>
      </c>
      <c r="I118" s="0" t="n">
        <v>1.66</v>
      </c>
      <c r="J118" s="1" t="n">
        <f aca="false">I118/E118</f>
        <v>0.095512082853855</v>
      </c>
      <c r="K118" s="1" t="n">
        <f aca="false">J118*H118</f>
        <v>5.27895281933257</v>
      </c>
      <c r="L118" s="1" t="n">
        <f aca="false">H118/D118</f>
        <v>6.14111111111111</v>
      </c>
      <c r="M118" s="1" t="n">
        <f aca="false">E118/3</f>
        <v>5.79333333333333</v>
      </c>
      <c r="N118" s="1"/>
      <c r="P118" s="1"/>
      <c r="Q118" s="1"/>
      <c r="R118" s="1"/>
    </row>
    <row r="119" customFormat="false" ht="15.5" hidden="false" customHeight="false" outlineLevel="0" collapsed="false">
      <c r="A119" s="1" t="s">
        <v>538</v>
      </c>
      <c r="B119" s="1" t="s">
        <v>539</v>
      </c>
      <c r="C119" s="1" t="n">
        <v>59.99</v>
      </c>
      <c r="D119" s="1" t="n">
        <v>8</v>
      </c>
      <c r="E119" s="1" t="n">
        <v>19.19</v>
      </c>
      <c r="F119" s="1" t="n">
        <v>11.3</v>
      </c>
      <c r="G119" s="1" t="n">
        <v>9.85</v>
      </c>
      <c r="H119" s="1" t="n">
        <v>50.13</v>
      </c>
      <c r="I119" s="0" t="n">
        <v>2.1</v>
      </c>
      <c r="J119" s="1" t="n">
        <f aca="false">I119/E119</f>
        <v>0.109431995831162</v>
      </c>
      <c r="K119" s="1" t="n">
        <f aca="false">J119*H119</f>
        <v>5.48582595101615</v>
      </c>
      <c r="L119" s="1" t="n">
        <f aca="false">H119/D119</f>
        <v>6.26625</v>
      </c>
      <c r="M119" s="1" t="n">
        <f aca="false">E119/3</f>
        <v>6.39666666666667</v>
      </c>
      <c r="N119" s="1"/>
      <c r="P119" s="1"/>
      <c r="Q119" s="1"/>
      <c r="R119" s="1"/>
    </row>
    <row r="120" customFormat="false" ht="15.5" hidden="false" customHeight="false" outlineLevel="0" collapsed="false">
      <c r="A120" s="1"/>
      <c r="B120" s="1" t="s">
        <v>311</v>
      </c>
      <c r="C120" s="1" t="n">
        <f aca="false">SUM(C118:C119)</f>
        <v>124.04</v>
      </c>
      <c r="D120" s="1" t="n">
        <f aca="false">SUM(D118:D119)</f>
        <v>17</v>
      </c>
      <c r="E120" s="1" t="n">
        <f aca="false">SUM(E118:E119)</f>
        <v>36.57</v>
      </c>
      <c r="F120" s="1" t="n">
        <f aca="false">AVERAGE(F118:F119)</f>
        <v>10.3</v>
      </c>
      <c r="G120" s="1" t="n">
        <f aca="false">SUM(G118:G119)</f>
        <v>18.61</v>
      </c>
      <c r="H120" s="1" t="n">
        <f aca="false">SUM(H118:H119)</f>
        <v>105.4</v>
      </c>
      <c r="I120" s="1" t="n">
        <f aca="false">SUM(I118:I119)</f>
        <v>3.76</v>
      </c>
      <c r="J120" s="1" t="n">
        <f aca="false">I120/E120</f>
        <v>0.102816516270167</v>
      </c>
      <c r="K120" s="1" t="n">
        <f aca="false">J120*H120</f>
        <v>10.8368608148756</v>
      </c>
      <c r="L120" s="1" t="n">
        <f aca="false">H120/D120</f>
        <v>6.2</v>
      </c>
      <c r="M120" s="1" t="n">
        <f aca="false">E120/3</f>
        <v>12.19</v>
      </c>
      <c r="N120" s="1"/>
      <c r="P120" s="1"/>
      <c r="Q120" s="1"/>
      <c r="R120" s="1" t="n">
        <v>2</v>
      </c>
    </row>
    <row r="121" customFormat="false" ht="15.5" hidden="false" customHeight="false" outlineLevel="0" collapsed="false">
      <c r="A121" s="1" t="s">
        <v>540</v>
      </c>
      <c r="B121" s="1" t="s">
        <v>312</v>
      </c>
      <c r="C121" s="1" t="n">
        <v>82.93</v>
      </c>
      <c r="D121" s="1" t="n">
        <v>12</v>
      </c>
      <c r="E121" s="1" t="n">
        <v>18.75</v>
      </c>
      <c r="F121" s="1" t="n">
        <v>12.5</v>
      </c>
      <c r="G121" s="1" t="n">
        <v>9.83</v>
      </c>
      <c r="H121" s="1" t="n">
        <v>73.11</v>
      </c>
      <c r="I121" s="0" t="n">
        <v>2.23</v>
      </c>
      <c r="J121" s="1" t="n">
        <f aca="false">I121/E121</f>
        <v>0.118933333333333</v>
      </c>
      <c r="K121" s="1" t="n">
        <f aca="false">J121*H121</f>
        <v>8.695216</v>
      </c>
      <c r="L121" s="1" t="n">
        <f aca="false">H121/D121</f>
        <v>6.0925</v>
      </c>
      <c r="M121" s="1" t="n">
        <f aca="false">E121/3</f>
        <v>6.25</v>
      </c>
      <c r="N121" s="1"/>
      <c r="P121" s="1"/>
      <c r="Q121" s="1"/>
      <c r="R121" s="1"/>
    </row>
    <row r="122" customFormat="false" ht="15.5" hidden="false" customHeight="false" outlineLevel="0" collapsed="false">
      <c r="A122" s="1" t="s">
        <v>541</v>
      </c>
      <c r="B122" s="1" t="s">
        <v>397</v>
      </c>
      <c r="C122" s="1" t="n">
        <v>69.56</v>
      </c>
      <c r="D122" s="1" t="n">
        <v>8</v>
      </c>
      <c r="E122" s="1" t="n">
        <v>20.52</v>
      </c>
      <c r="F122" s="1" t="n">
        <v>12.8</v>
      </c>
      <c r="G122" s="1" t="n">
        <v>9.08</v>
      </c>
      <c r="H122" s="1" t="n">
        <v>60.43</v>
      </c>
      <c r="I122" s="0" t="n">
        <v>2.22</v>
      </c>
      <c r="J122" s="1" t="n">
        <f aca="false">I122/E122</f>
        <v>0.108187134502924</v>
      </c>
      <c r="K122" s="1" t="n">
        <f aca="false">J122*H122</f>
        <v>6.5377485380117</v>
      </c>
      <c r="L122" s="1" t="n">
        <f aca="false">H122/D122</f>
        <v>7.55375</v>
      </c>
      <c r="M122" s="1" t="n">
        <f aca="false">E122/3</f>
        <v>6.84</v>
      </c>
      <c r="N122" s="1"/>
      <c r="P122" s="1"/>
      <c r="Q122" s="1"/>
      <c r="R122" s="1"/>
    </row>
    <row r="123" customFormat="false" ht="15.5" hidden="false" customHeight="false" outlineLevel="0" collapsed="false">
      <c r="A123" s="1"/>
      <c r="B123" s="1" t="s">
        <v>312</v>
      </c>
      <c r="C123" s="1" t="n">
        <f aca="false">SUM(C121:C122)</f>
        <v>152.49</v>
      </c>
      <c r="D123" s="1" t="n">
        <f aca="false">SUM(D121:D122)</f>
        <v>20</v>
      </c>
      <c r="E123" s="1" t="n">
        <f aca="false">SUM(E121:E122)</f>
        <v>39.27</v>
      </c>
      <c r="F123" s="1" t="n">
        <f aca="false">AVERAGE(F121:F122)</f>
        <v>12.65</v>
      </c>
      <c r="G123" s="1" t="n">
        <f aca="false">SUM(G121:G122)</f>
        <v>18.91</v>
      </c>
      <c r="H123" s="1" t="n">
        <f aca="false">SUM(H121:H122)</f>
        <v>133.54</v>
      </c>
      <c r="I123" s="1" t="n">
        <f aca="false">SUM(I121:I122)</f>
        <v>4.45</v>
      </c>
      <c r="J123" s="1" t="n">
        <f aca="false">I123/E123</f>
        <v>0.113318054494525</v>
      </c>
      <c r="K123" s="1" t="n">
        <f aca="false">J123*H123</f>
        <v>15.1324929971989</v>
      </c>
      <c r="L123" s="1" t="n">
        <f aca="false">H123/D123</f>
        <v>6.677</v>
      </c>
      <c r="M123" s="1" t="n">
        <f aca="false">E123/3</f>
        <v>13.09</v>
      </c>
      <c r="N123" s="1"/>
      <c r="P123" s="1"/>
      <c r="Q123" s="1"/>
      <c r="R123" s="1" t="n">
        <v>2</v>
      </c>
    </row>
    <row r="124" customFormat="false" ht="15.5" hidden="false" customHeight="false" outlineLevel="0" collapsed="false">
      <c r="A124" s="1" t="s">
        <v>497</v>
      </c>
      <c r="B124" s="1" t="s">
        <v>313</v>
      </c>
      <c r="C124" s="1" t="n">
        <v>80.27</v>
      </c>
      <c r="D124" s="1" t="n">
        <v>9</v>
      </c>
      <c r="E124" s="1" t="n">
        <v>19.26</v>
      </c>
      <c r="F124" s="1" t="n">
        <v>10.3</v>
      </c>
      <c r="G124" s="1" t="n">
        <v>10.11</v>
      </c>
      <c r="H124" s="1" t="n">
        <v>70.07</v>
      </c>
      <c r="I124" s="0" t="n">
        <v>2.06</v>
      </c>
      <c r="J124" s="1" t="n">
        <f aca="false">I124/E124</f>
        <v>0.106957424714434</v>
      </c>
      <c r="K124" s="1" t="n">
        <f aca="false">J124*H124</f>
        <v>7.4945067497404</v>
      </c>
      <c r="L124" s="1" t="n">
        <f aca="false">H124/D124</f>
        <v>7.78555555555556</v>
      </c>
      <c r="M124" s="1" t="n">
        <f aca="false">E124/3</f>
        <v>6.42</v>
      </c>
      <c r="N124" s="1"/>
      <c r="P124" s="1"/>
      <c r="Q124" s="1"/>
      <c r="R124" s="1"/>
    </row>
    <row r="125" customFormat="false" ht="15.5" hidden="false" customHeight="false" outlineLevel="0" collapsed="false">
      <c r="A125" s="1" t="s">
        <v>498</v>
      </c>
      <c r="B125" s="1" t="s">
        <v>314</v>
      </c>
      <c r="C125" s="1" t="n">
        <v>53.67</v>
      </c>
      <c r="D125" s="1" t="n">
        <v>8</v>
      </c>
      <c r="E125" s="1" t="n">
        <v>19.98</v>
      </c>
      <c r="F125" s="1" t="n">
        <v>9.1</v>
      </c>
      <c r="G125" s="1" t="n">
        <v>10.8</v>
      </c>
      <c r="H125" s="1" t="n">
        <v>42.82</v>
      </c>
      <c r="I125" s="0" t="n">
        <v>2.23</v>
      </c>
      <c r="J125" s="1" t="n">
        <f aca="false">I125/E125</f>
        <v>0.111611611611612</v>
      </c>
      <c r="K125" s="1" t="n">
        <f aca="false">J125*H125</f>
        <v>4.77920920920921</v>
      </c>
      <c r="L125" s="1" t="n">
        <f aca="false">H125/D125</f>
        <v>5.3525</v>
      </c>
      <c r="M125" s="1" t="n">
        <f aca="false">E125/3</f>
        <v>6.66</v>
      </c>
      <c r="N125" s="1"/>
      <c r="P125" s="1"/>
      <c r="Q125" s="1"/>
      <c r="R125" s="1"/>
    </row>
    <row r="126" customFormat="false" ht="15.5" hidden="false" customHeight="false" outlineLevel="0" collapsed="false">
      <c r="A126" s="1" t="s">
        <v>542</v>
      </c>
      <c r="B126" s="1" t="s">
        <v>316</v>
      </c>
      <c r="C126" s="1" t="n">
        <v>39.46</v>
      </c>
      <c r="D126" s="1" t="n">
        <v>7</v>
      </c>
      <c r="E126" s="1" t="n">
        <v>13.42</v>
      </c>
      <c r="F126" s="1" t="n">
        <v>9.9</v>
      </c>
      <c r="G126" s="1" t="n">
        <v>11.72</v>
      </c>
      <c r="H126" s="1" t="n">
        <v>27.72</v>
      </c>
      <c r="I126" s="0" t="n">
        <v>1.78</v>
      </c>
      <c r="J126" s="1" t="n">
        <f aca="false">I126/E126</f>
        <v>0.132637853949329</v>
      </c>
      <c r="K126" s="1" t="n">
        <f aca="false">J126*H126</f>
        <v>3.67672131147541</v>
      </c>
      <c r="L126" s="1" t="n">
        <f aca="false">H126/D126</f>
        <v>3.96</v>
      </c>
      <c r="M126" s="1" t="n">
        <f aca="false">E126/3</f>
        <v>4.47333333333333</v>
      </c>
      <c r="N126" s="1"/>
      <c r="P126" s="1"/>
      <c r="Q126" s="1"/>
      <c r="R126" s="1"/>
    </row>
    <row r="127" customFormat="false" ht="15.5" hidden="false" customHeight="false" outlineLevel="0" collapsed="false">
      <c r="A127" s="1" t="s">
        <v>543</v>
      </c>
      <c r="B127" s="1" t="s">
        <v>544</v>
      </c>
      <c r="C127" s="1" t="n">
        <v>34.15</v>
      </c>
      <c r="D127" s="1" t="n">
        <v>7</v>
      </c>
      <c r="E127" s="1" t="n">
        <v>12.81</v>
      </c>
      <c r="F127" s="1" t="n">
        <v>10.9</v>
      </c>
      <c r="G127" s="1" t="n">
        <v>8.96</v>
      </c>
      <c r="H127" s="1" t="n">
        <v>25.27</v>
      </c>
      <c r="I127" s="0" t="n">
        <v>1.53</v>
      </c>
      <c r="J127" s="1" t="n">
        <f aca="false">I127/E127</f>
        <v>0.11943793911007</v>
      </c>
      <c r="K127" s="1" t="n">
        <f aca="false">J127*H127</f>
        <v>3.01819672131148</v>
      </c>
      <c r="L127" s="1" t="n">
        <f aca="false">H127/D127</f>
        <v>3.61</v>
      </c>
      <c r="M127" s="1" t="n">
        <f aca="false">E127/3</f>
        <v>4.27</v>
      </c>
      <c r="N127" s="1"/>
      <c r="P127" s="1"/>
      <c r="Q127" s="1"/>
      <c r="R127" s="1"/>
    </row>
    <row r="128" customFormat="false" ht="15.5" hidden="false" customHeight="false" outlineLevel="0" collapsed="false">
      <c r="A128" s="1"/>
      <c r="B128" s="1" t="s">
        <v>316</v>
      </c>
      <c r="C128" s="1" t="n">
        <f aca="false">SUM(C126:C127)</f>
        <v>73.61</v>
      </c>
      <c r="D128" s="1" t="n">
        <f aca="false">SUM(D126:D127)</f>
        <v>14</v>
      </c>
      <c r="E128" s="1" t="n">
        <f aca="false">SUM(E126:E127)</f>
        <v>26.23</v>
      </c>
      <c r="F128" s="1" t="n">
        <f aca="false">AVERAGE(F126:F127)</f>
        <v>10.4</v>
      </c>
      <c r="G128" s="1" t="n">
        <f aca="false">SUM(G126:G127)</f>
        <v>20.68</v>
      </c>
      <c r="H128" s="1" t="n">
        <f aca="false">SUM(H126:H127)</f>
        <v>52.99</v>
      </c>
      <c r="I128" s="1" t="n">
        <f aca="false">SUM(I126:I127)</f>
        <v>3.31</v>
      </c>
      <c r="J128" s="1" t="n">
        <f aca="false">I128/E128</f>
        <v>0.126191383911552</v>
      </c>
      <c r="K128" s="1" t="n">
        <f aca="false">J128*H128</f>
        <v>6.68688143347312</v>
      </c>
      <c r="L128" s="1" t="n">
        <f aca="false">H128/D128</f>
        <v>3.785</v>
      </c>
      <c r="M128" s="1" t="n">
        <f aca="false">E128/3</f>
        <v>8.74333333333333</v>
      </c>
      <c r="N128" s="1"/>
      <c r="P128" s="1"/>
      <c r="Q128" s="1"/>
      <c r="R128" s="1" t="n">
        <v>2</v>
      </c>
    </row>
    <row r="129" customFormat="false" ht="15.5" hidden="false" customHeight="false" outlineLevel="0" collapsed="false">
      <c r="A129" s="1" t="s">
        <v>545</v>
      </c>
      <c r="B129" s="1" t="s">
        <v>318</v>
      </c>
      <c r="C129" s="1" t="n">
        <v>34.57</v>
      </c>
      <c r="D129" s="1" t="n">
        <v>6</v>
      </c>
      <c r="E129" s="1" t="n">
        <v>17.45</v>
      </c>
      <c r="F129" s="1" t="n">
        <v>12.8</v>
      </c>
      <c r="G129" s="1" t="n">
        <v>6.26</v>
      </c>
      <c r="H129" s="1" t="n">
        <v>28.32</v>
      </c>
      <c r="I129" s="0" t="n">
        <v>2.32</v>
      </c>
      <c r="J129" s="1" t="n">
        <f aca="false">I129/E129</f>
        <v>0.132951289398281</v>
      </c>
      <c r="K129" s="1" t="n">
        <f aca="false">J129*H129</f>
        <v>3.76518051575931</v>
      </c>
      <c r="L129" s="1" t="n">
        <f aca="false">H129/D129</f>
        <v>4.72</v>
      </c>
      <c r="M129" s="1" t="n">
        <f aca="false">E129/3</f>
        <v>5.81666666666667</v>
      </c>
      <c r="N129" s="1"/>
      <c r="P129" s="1"/>
      <c r="Q129" s="1"/>
      <c r="R129" s="1"/>
    </row>
    <row r="130" customFormat="false" ht="15.5" hidden="false" customHeight="false" outlineLevel="0" collapsed="false">
      <c r="A130" s="1" t="s">
        <v>546</v>
      </c>
      <c r="B130" s="1" t="s">
        <v>547</v>
      </c>
      <c r="C130" s="1" t="n">
        <v>64.05</v>
      </c>
      <c r="D130" s="1" t="n">
        <v>12</v>
      </c>
      <c r="E130" s="1" t="n">
        <v>16.33</v>
      </c>
      <c r="F130" s="1" t="n">
        <v>12.2</v>
      </c>
      <c r="G130" s="1" t="n">
        <v>10.11</v>
      </c>
      <c r="H130" s="1" t="n">
        <v>53.97</v>
      </c>
      <c r="I130" s="0" t="n">
        <v>2.06</v>
      </c>
      <c r="J130" s="1" t="n">
        <f aca="false">I130/E130</f>
        <v>0.126148193508879</v>
      </c>
      <c r="K130" s="1" t="n">
        <f aca="false">J130*H130</f>
        <v>6.80821800367422</v>
      </c>
      <c r="L130" s="1" t="n">
        <f aca="false">H130/D130</f>
        <v>4.4975</v>
      </c>
      <c r="M130" s="1" t="n">
        <f aca="false">E130/3</f>
        <v>5.44333333333333</v>
      </c>
      <c r="N130" s="1"/>
      <c r="P130" s="1"/>
      <c r="Q130" s="1"/>
      <c r="R130" s="1"/>
    </row>
    <row r="131" customFormat="false" ht="15.5" hidden="false" customHeight="false" outlineLevel="0" collapsed="false">
      <c r="A131" s="1"/>
      <c r="B131" s="1" t="s">
        <v>318</v>
      </c>
      <c r="C131" s="1" t="n">
        <f aca="false">SUM(C129:C130)</f>
        <v>98.62</v>
      </c>
      <c r="D131" s="1" t="n">
        <f aca="false">SUM(D129:D130)</f>
        <v>18</v>
      </c>
      <c r="E131" s="1" t="n">
        <f aca="false">SUM(E129:E130)</f>
        <v>33.78</v>
      </c>
      <c r="F131" s="1" t="n">
        <f aca="false">AVERAGE(F129:F130)</f>
        <v>12.5</v>
      </c>
      <c r="G131" s="1" t="n">
        <f aca="false">SUM(G129:G130)</f>
        <v>16.37</v>
      </c>
      <c r="H131" s="1" t="n">
        <f aca="false">SUM(H129:H130)</f>
        <v>82.29</v>
      </c>
      <c r="I131" s="1" t="n">
        <f aca="false">SUM(I129:I130)</f>
        <v>4.38</v>
      </c>
      <c r="J131" s="1" t="n">
        <f aca="false">I131/E131</f>
        <v>0.129662522202487</v>
      </c>
      <c r="K131" s="1" t="n">
        <f aca="false">J131*H131</f>
        <v>10.6699289520426</v>
      </c>
      <c r="L131" s="1" t="n">
        <f aca="false">H131/D131</f>
        <v>4.57166666666667</v>
      </c>
      <c r="M131" s="1" t="n">
        <f aca="false">E131/3</f>
        <v>11.26</v>
      </c>
      <c r="N131" s="1"/>
      <c r="P131" s="1"/>
      <c r="Q131" s="1"/>
      <c r="R131" s="1" t="n">
        <v>2</v>
      </c>
    </row>
    <row r="132" customFormat="false" ht="15.5" hidden="false" customHeight="false" outlineLevel="0" collapsed="false">
      <c r="A132" s="1" t="s">
        <v>548</v>
      </c>
      <c r="B132" s="1" t="s">
        <v>320</v>
      </c>
      <c r="C132" s="1" t="n">
        <v>65.02</v>
      </c>
      <c r="D132" s="1" t="n">
        <v>9</v>
      </c>
      <c r="E132" s="1" t="n">
        <v>18.86</v>
      </c>
      <c r="F132" s="1" t="n">
        <v>12.2</v>
      </c>
      <c r="G132" s="1" t="n">
        <v>7.38</v>
      </c>
      <c r="H132" s="1" t="n">
        <v>57.64</v>
      </c>
      <c r="I132" s="0" t="n">
        <v>1.94</v>
      </c>
      <c r="J132" s="1" t="n">
        <f aca="false">I132/E132</f>
        <v>0.102863202545069</v>
      </c>
      <c r="K132" s="1" t="n">
        <f aca="false">J132*H132</f>
        <v>5.92903499469777</v>
      </c>
      <c r="L132" s="1" t="n">
        <f aca="false">H132/D132</f>
        <v>6.40444444444444</v>
      </c>
      <c r="M132" s="1" t="n">
        <f aca="false">E132/3</f>
        <v>6.28666666666667</v>
      </c>
      <c r="N132" s="1"/>
      <c r="P132" s="1"/>
      <c r="Q132" s="1"/>
      <c r="R132" s="1"/>
    </row>
    <row r="133" customFormat="false" ht="15.5" hidden="false" customHeight="false" outlineLevel="0" collapsed="false">
      <c r="A133" s="1" t="s">
        <v>549</v>
      </c>
      <c r="B133" s="1" t="s">
        <v>550</v>
      </c>
      <c r="C133" s="1" t="n">
        <v>50.52</v>
      </c>
      <c r="D133" s="1" t="n">
        <v>9</v>
      </c>
      <c r="E133" s="1" t="n">
        <v>15.45</v>
      </c>
      <c r="F133" s="1" t="n">
        <v>12.6</v>
      </c>
      <c r="G133" s="1" t="n">
        <v>8.01</v>
      </c>
      <c r="H133" s="1" t="n">
        <v>42.4</v>
      </c>
      <c r="I133" s="0" t="n">
        <v>1.71</v>
      </c>
      <c r="J133" s="1" t="n">
        <f aca="false">I133/E133</f>
        <v>0.110679611650485</v>
      </c>
      <c r="K133" s="1" t="n">
        <f aca="false">J133*H133</f>
        <v>4.69281553398058</v>
      </c>
      <c r="L133" s="1" t="n">
        <f aca="false">H133/D133</f>
        <v>4.71111111111111</v>
      </c>
      <c r="M133" s="1" t="n">
        <f aca="false">E133/3</f>
        <v>5.15</v>
      </c>
      <c r="N133" s="1"/>
      <c r="P133" s="1"/>
      <c r="Q133" s="1"/>
      <c r="R133" s="1"/>
    </row>
    <row r="134" customFormat="false" ht="15.5" hidden="false" customHeight="false" outlineLevel="0" collapsed="false">
      <c r="A134" s="1"/>
      <c r="B134" s="1" t="s">
        <v>320</v>
      </c>
      <c r="C134" s="1" t="n">
        <f aca="false">SUM(C132:C133)</f>
        <v>115.54</v>
      </c>
      <c r="D134" s="1" t="n">
        <f aca="false">SUM(D132:D133)</f>
        <v>18</v>
      </c>
      <c r="E134" s="1" t="n">
        <f aca="false">SUM(E132:E133)</f>
        <v>34.31</v>
      </c>
      <c r="F134" s="1" t="n">
        <f aca="false">AVERAGE(F132:F133)</f>
        <v>12.4</v>
      </c>
      <c r="G134" s="1" t="n">
        <f aca="false">SUM(G132:G133)</f>
        <v>15.39</v>
      </c>
      <c r="H134" s="1" t="n">
        <f aca="false">SUM(H132:H133)</f>
        <v>100.04</v>
      </c>
      <c r="I134" s="1" t="n">
        <f aca="false">SUM(I132:I133)</f>
        <v>3.65</v>
      </c>
      <c r="J134" s="1" t="n">
        <f aca="false">I134/E134</f>
        <v>0.106382978723404</v>
      </c>
      <c r="K134" s="1" t="n">
        <f aca="false">J134*H134</f>
        <v>10.6425531914894</v>
      </c>
      <c r="L134" s="1" t="n">
        <f aca="false">H134/D134</f>
        <v>5.55777777777778</v>
      </c>
      <c r="M134" s="1" t="n">
        <f aca="false">E134/3</f>
        <v>11.4366666666667</v>
      </c>
      <c r="N134" s="1"/>
      <c r="P134" s="1"/>
      <c r="Q134" s="1"/>
      <c r="R134" s="1" t="n">
        <v>2</v>
      </c>
    </row>
    <row r="135" customFormat="false" ht="15.5" hidden="false" customHeight="false" outlineLevel="0" collapsed="false">
      <c r="A135" s="1" t="s">
        <v>499</v>
      </c>
      <c r="B135" s="1" t="s">
        <v>321</v>
      </c>
      <c r="C135" s="1" t="n">
        <v>51.44</v>
      </c>
      <c r="D135" s="1" t="n">
        <v>11</v>
      </c>
      <c r="E135" s="1" t="n">
        <v>13.11</v>
      </c>
      <c r="F135" s="1" t="n">
        <v>11.4</v>
      </c>
      <c r="G135" s="1" t="n">
        <v>10.48</v>
      </c>
      <c r="H135" s="1" t="n">
        <v>40.83</v>
      </c>
      <c r="I135" s="0" t="n">
        <v>1.88</v>
      </c>
      <c r="J135" s="1" t="n">
        <f aca="false">I135/E135</f>
        <v>0.143401983218917</v>
      </c>
      <c r="K135" s="1" t="n">
        <f aca="false">J135*H135</f>
        <v>5.85510297482838</v>
      </c>
      <c r="L135" s="1" t="n">
        <f aca="false">H135/D135</f>
        <v>3.71181818181818</v>
      </c>
      <c r="M135" s="1" t="n">
        <f aca="false">E135/3</f>
        <v>4.37</v>
      </c>
      <c r="N135" s="1"/>
      <c r="P135" s="1"/>
      <c r="Q135" s="1"/>
      <c r="R135" s="1"/>
    </row>
    <row r="136" customFormat="false" ht="15.5" hidden="false" customHeight="false" outlineLevel="0" collapsed="false">
      <c r="A136" s="1" t="s">
        <v>551</v>
      </c>
      <c r="B136" s="1" t="s">
        <v>322</v>
      </c>
      <c r="C136" s="1" t="n">
        <v>31.47</v>
      </c>
      <c r="D136" s="1" t="n">
        <v>7</v>
      </c>
      <c r="E136" s="1" t="n">
        <v>10.53</v>
      </c>
      <c r="F136" s="1" t="n">
        <v>12.4</v>
      </c>
      <c r="G136" s="1" t="n">
        <v>7.53</v>
      </c>
      <c r="H136" s="1" t="n">
        <v>23.98</v>
      </c>
      <c r="I136" s="0" t="n">
        <v>1.05</v>
      </c>
      <c r="J136" s="1" t="n">
        <f aca="false">I136/E136</f>
        <v>0.0997150997150997</v>
      </c>
      <c r="K136" s="1" t="n">
        <f aca="false">J136*H136</f>
        <v>2.39116809116809</v>
      </c>
      <c r="L136" s="1" t="n">
        <f aca="false">H136/D136</f>
        <v>3.42571428571429</v>
      </c>
      <c r="M136" s="1" t="n">
        <f aca="false">E136/3</f>
        <v>3.51</v>
      </c>
      <c r="N136" s="1"/>
      <c r="P136" s="1"/>
      <c r="Q136" s="1"/>
      <c r="R136" s="1"/>
    </row>
    <row r="137" customFormat="false" ht="15.5" hidden="false" customHeight="false" outlineLevel="0" collapsed="false">
      <c r="A137" s="1" t="s">
        <v>552</v>
      </c>
      <c r="B137" s="1" t="s">
        <v>409</v>
      </c>
      <c r="C137" s="1" t="n">
        <v>20.85</v>
      </c>
      <c r="D137" s="1" t="n">
        <v>4</v>
      </c>
      <c r="E137" s="1" t="n">
        <v>12.01</v>
      </c>
      <c r="F137" s="1" t="n">
        <v>12.1</v>
      </c>
      <c r="G137" s="1" t="n">
        <v>4.34</v>
      </c>
      <c r="H137" s="1" t="n">
        <v>16.52</v>
      </c>
      <c r="I137" s="0" t="n">
        <v>1.36</v>
      </c>
      <c r="J137" s="1" t="n">
        <f aca="false">I137/E137</f>
        <v>0.113238967527061</v>
      </c>
      <c r="K137" s="1" t="n">
        <f aca="false">J137*H137</f>
        <v>1.87070774354704</v>
      </c>
      <c r="L137" s="1" t="n">
        <f aca="false">H137/D137</f>
        <v>4.13</v>
      </c>
      <c r="M137" s="1" t="n">
        <f aca="false">E137/3</f>
        <v>4.00333333333333</v>
      </c>
      <c r="N137" s="1"/>
      <c r="P137" s="1"/>
      <c r="Q137" s="1"/>
      <c r="R137" s="1"/>
    </row>
    <row r="138" customFormat="false" ht="15.5" hidden="false" customHeight="false" outlineLevel="0" collapsed="false">
      <c r="A138" s="1"/>
      <c r="B138" s="1" t="s">
        <v>322</v>
      </c>
      <c r="C138" s="1" t="n">
        <f aca="false">SUM(C136:C137)</f>
        <v>52.32</v>
      </c>
      <c r="D138" s="1" t="n">
        <f aca="false">SUM(D136:D137)</f>
        <v>11</v>
      </c>
      <c r="E138" s="1" t="n">
        <f aca="false">SUM(E136:E137)</f>
        <v>22.54</v>
      </c>
      <c r="F138" s="1" t="n">
        <f aca="false">AVERAGE(F136:F137)</f>
        <v>12.25</v>
      </c>
      <c r="G138" s="1" t="n">
        <f aca="false">SUM(G136:G137)</f>
        <v>11.87</v>
      </c>
      <c r="H138" s="1" t="n">
        <f aca="false">SUM(H136:H137)</f>
        <v>40.5</v>
      </c>
      <c r="I138" s="1" t="n">
        <f aca="false">SUM(I136:I137)</f>
        <v>2.41</v>
      </c>
      <c r="J138" s="1" t="n">
        <f aca="false">I138/E138</f>
        <v>0.106921029281278</v>
      </c>
      <c r="K138" s="1" t="n">
        <f aca="false">J138*H138</f>
        <v>4.33030168589175</v>
      </c>
      <c r="L138" s="1" t="n">
        <f aca="false">H138/D138</f>
        <v>3.68181818181818</v>
      </c>
      <c r="M138" s="1" t="n">
        <f aca="false">E138/3</f>
        <v>7.51333333333333</v>
      </c>
      <c r="N138" s="1"/>
      <c r="P138" s="1"/>
      <c r="Q138" s="1"/>
      <c r="R138" s="1" t="n">
        <v>2</v>
      </c>
    </row>
    <row r="139" customFormat="false" ht="15.5" hidden="false" customHeight="false" outlineLevel="0" collapsed="false">
      <c r="A139" s="1" t="s">
        <v>553</v>
      </c>
      <c r="B139" s="1" t="s">
        <v>323</v>
      </c>
      <c r="C139" s="1" t="n">
        <v>24.28</v>
      </c>
      <c r="D139" s="1" t="n">
        <v>6</v>
      </c>
      <c r="E139" s="1" t="n">
        <v>9.25</v>
      </c>
      <c r="F139" s="1" t="n">
        <v>11.3</v>
      </c>
      <c r="G139" s="1" t="n">
        <v>6.51</v>
      </c>
      <c r="H139" s="1" t="n">
        <v>17.89</v>
      </c>
      <c r="I139" s="0" t="n">
        <v>1.07</v>
      </c>
      <c r="J139" s="1" t="n">
        <f aca="false">I139/E139</f>
        <v>0.115675675675676</v>
      </c>
      <c r="K139" s="1" t="n">
        <f aca="false">J139*H139</f>
        <v>2.06943783783784</v>
      </c>
      <c r="L139" s="1" t="n">
        <f aca="false">H139/D139</f>
        <v>2.98166666666667</v>
      </c>
      <c r="M139" s="1" t="n">
        <f aca="false">E139/3</f>
        <v>3.08333333333333</v>
      </c>
      <c r="N139" s="1"/>
      <c r="P139" s="1"/>
      <c r="Q139" s="1"/>
      <c r="R139" s="1"/>
    </row>
    <row r="140" customFormat="false" ht="15.5" hidden="false" customHeight="false" outlineLevel="0" collapsed="false">
      <c r="A140" s="1" t="s">
        <v>554</v>
      </c>
      <c r="B140" s="1" t="s">
        <v>412</v>
      </c>
      <c r="C140" s="1" t="n">
        <v>56.6</v>
      </c>
      <c r="D140" s="1" t="n">
        <v>9</v>
      </c>
      <c r="E140" s="1" t="n">
        <v>17.46</v>
      </c>
      <c r="F140" s="1" t="n">
        <v>12.4</v>
      </c>
      <c r="G140" s="1" t="n">
        <v>8.42</v>
      </c>
      <c r="H140" s="1" t="n">
        <v>48.38</v>
      </c>
      <c r="I140" s="0" t="n">
        <v>2.3</v>
      </c>
      <c r="J140" s="1" t="n">
        <f aca="false">I140/E140</f>
        <v>0.131729667812142</v>
      </c>
      <c r="K140" s="1" t="n">
        <f aca="false">J140*H140</f>
        <v>6.37308132875143</v>
      </c>
      <c r="L140" s="1" t="n">
        <f aca="false">H140/D140</f>
        <v>5.37555555555556</v>
      </c>
      <c r="M140" s="1" t="n">
        <f aca="false">E140/3</f>
        <v>5.82</v>
      </c>
      <c r="N140" s="1"/>
      <c r="P140" s="1"/>
      <c r="Q140" s="1"/>
      <c r="R140" s="1"/>
    </row>
    <row r="141" customFormat="false" ht="15.5" hidden="false" customHeight="false" outlineLevel="0" collapsed="false">
      <c r="A141" s="1"/>
      <c r="B141" s="1" t="s">
        <v>323</v>
      </c>
      <c r="C141" s="1" t="n">
        <f aca="false">SUM(C139:C140)</f>
        <v>80.88</v>
      </c>
      <c r="D141" s="1" t="n">
        <f aca="false">SUM(D139:D140)</f>
        <v>15</v>
      </c>
      <c r="E141" s="1" t="n">
        <f aca="false">SUM(E139:E140)</f>
        <v>26.71</v>
      </c>
      <c r="F141" s="1" t="n">
        <f aca="false">AVERAGE(F139:F140)</f>
        <v>11.85</v>
      </c>
      <c r="G141" s="1" t="n">
        <f aca="false">SUM(G139:G140)</f>
        <v>14.93</v>
      </c>
      <c r="H141" s="1" t="n">
        <f aca="false">SUM(H139:H140)</f>
        <v>66.27</v>
      </c>
      <c r="I141" s="1" t="n">
        <f aca="false">SUM(I139:I140)</f>
        <v>3.37</v>
      </c>
      <c r="J141" s="1" t="n">
        <f aca="false">I141/E141</f>
        <v>0.126169973792587</v>
      </c>
      <c r="K141" s="1" t="n">
        <f aca="false">J141*H141</f>
        <v>8.36128416323475</v>
      </c>
      <c r="L141" s="1" t="n">
        <f aca="false">H141/D141</f>
        <v>4.418</v>
      </c>
      <c r="M141" s="1" t="n">
        <f aca="false">E141/3</f>
        <v>8.90333333333333</v>
      </c>
      <c r="N141" s="1"/>
      <c r="P141" s="1"/>
      <c r="Q141" s="1"/>
      <c r="R141" s="1" t="n">
        <v>2</v>
      </c>
    </row>
    <row r="142" customFormat="false" ht="15.5" hidden="false" customHeight="false" outlineLevel="0" collapsed="false">
      <c r="A142" s="1" t="s">
        <v>500</v>
      </c>
      <c r="B142" s="1" t="s">
        <v>324</v>
      </c>
      <c r="C142" s="1" t="n">
        <v>42.8</v>
      </c>
      <c r="D142" s="1" t="n">
        <v>9</v>
      </c>
      <c r="E142" s="1" t="n">
        <v>12.83</v>
      </c>
      <c r="F142" s="1" t="n">
        <v>12.5</v>
      </c>
      <c r="G142" s="1" t="n">
        <v>6.28</v>
      </c>
      <c r="H142" s="1" t="n">
        <v>36.15</v>
      </c>
      <c r="I142" s="0" t="n">
        <v>1.37</v>
      </c>
      <c r="J142" s="1" t="n">
        <f aca="false">I142/E142</f>
        <v>0.106780982073266</v>
      </c>
      <c r="K142" s="1" t="n">
        <f aca="false">J142*H142</f>
        <v>3.86013250194856</v>
      </c>
      <c r="L142" s="1" t="n">
        <f aca="false">H142/D142</f>
        <v>4.01666666666667</v>
      </c>
      <c r="M142" s="1" t="n">
        <f aca="false">E142/3</f>
        <v>4.27666666666667</v>
      </c>
      <c r="N142" s="1"/>
      <c r="P142" s="1"/>
      <c r="Q142" s="1"/>
      <c r="R14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O1" activeCellId="0" sqref="O1"/>
    </sheetView>
  </sheetViews>
  <sheetFormatPr defaultRowHeight="15.5" zeroHeight="false" outlineLevelRow="0" outlineLevelCol="0"/>
  <cols>
    <col collapsed="false" customWidth="true" hidden="false" outlineLevel="0" max="1025" min="1" style="0" width="10.66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114</v>
      </c>
    </row>
    <row r="2" customFormat="false" ht="15.5" hidden="false" customHeight="false" outlineLevel="0" collapsed="false">
      <c r="A2" s="1" t="s">
        <v>555</v>
      </c>
      <c r="B2" s="1" t="s">
        <v>16</v>
      </c>
      <c r="C2" s="1" t="n">
        <v>22.65</v>
      </c>
      <c r="D2" s="1" t="n">
        <v>5</v>
      </c>
      <c r="E2" s="1" t="n">
        <v>8.45</v>
      </c>
      <c r="F2" s="1" t="n">
        <v>11.2</v>
      </c>
      <c r="G2" s="1" t="n">
        <v>7.5</v>
      </c>
      <c r="H2" s="1" t="n">
        <v>15.21</v>
      </c>
      <c r="I2" s="1" t="n">
        <v>1.04</v>
      </c>
      <c r="J2" s="1" t="n">
        <f aca="false">I2/E2</f>
        <v>0.123076923076923</v>
      </c>
      <c r="K2" s="1" t="n">
        <f aca="false">J2*H2</f>
        <v>1.872</v>
      </c>
      <c r="L2" s="1" t="n">
        <f aca="false">H2/D2</f>
        <v>3.042</v>
      </c>
      <c r="M2" s="1" t="n">
        <f aca="false">E2/3</f>
        <v>2.81666666666667</v>
      </c>
      <c r="N2" s="1" t="n">
        <f aca="false">H2/K2</f>
        <v>8.125</v>
      </c>
      <c r="O2" s="1" t="n">
        <f aca="false">K2/H2*100</f>
        <v>12.3076923076923</v>
      </c>
      <c r="P2" s="1"/>
      <c r="Q2" s="1"/>
      <c r="R2" s="1"/>
      <c r="S2" s="1"/>
      <c r="T2" s="1"/>
      <c r="U2" s="1"/>
      <c r="V2" s="1"/>
    </row>
    <row r="3" customFormat="false" ht="15.5" hidden="false" customHeight="false" outlineLevel="0" collapsed="false">
      <c r="A3" s="1" t="s">
        <v>556</v>
      </c>
      <c r="B3" s="1" t="s">
        <v>18</v>
      </c>
      <c r="C3" s="1" t="n">
        <v>58.49</v>
      </c>
      <c r="D3" s="1" t="n">
        <v>10</v>
      </c>
      <c r="E3" s="1" t="n">
        <v>17.08</v>
      </c>
      <c r="F3" s="1" t="n">
        <v>11.8</v>
      </c>
      <c r="G3" s="1" t="n">
        <v>7.21</v>
      </c>
      <c r="H3" s="1" t="n">
        <v>51.52</v>
      </c>
      <c r="I3" s="1" t="n">
        <v>1.98</v>
      </c>
      <c r="J3" s="1" t="n">
        <f aca="false">I3/E3</f>
        <v>0.115925058548009</v>
      </c>
      <c r="K3" s="1" t="n">
        <f aca="false">J3*H3</f>
        <v>5.97245901639344</v>
      </c>
      <c r="L3" s="1" t="n">
        <f aca="false">H3/D3</f>
        <v>5.152</v>
      </c>
      <c r="M3" s="1" t="n">
        <f aca="false">E3/3</f>
        <v>5.69333333333333</v>
      </c>
      <c r="N3" s="1" t="n">
        <f aca="false">H3/K3</f>
        <v>8.62626262626262</v>
      </c>
      <c r="O3" s="1" t="n">
        <f aca="false">K3/H3*100</f>
        <v>11.5925058548009</v>
      </c>
      <c r="P3" s="1"/>
      <c r="Q3" s="1" t="n">
        <v>6.09</v>
      </c>
      <c r="R3" s="1"/>
      <c r="S3" s="1"/>
      <c r="T3" s="1"/>
      <c r="U3" s="1"/>
      <c r="V3" s="1"/>
    </row>
    <row r="4" customFormat="false" ht="15.5" hidden="false" customHeight="false" outlineLevel="0" collapsed="false">
      <c r="A4" s="1" t="s">
        <v>557</v>
      </c>
      <c r="B4" s="1" t="s">
        <v>20</v>
      </c>
      <c r="C4" s="1" t="n">
        <v>47.71</v>
      </c>
      <c r="D4" s="1" t="n">
        <v>7</v>
      </c>
      <c r="E4" s="1" t="n">
        <v>21.6</v>
      </c>
      <c r="F4" s="1" t="n">
        <v>13.6</v>
      </c>
      <c r="G4" s="1" t="n">
        <v>9.55</v>
      </c>
      <c r="H4" s="1" t="n">
        <v>38.53</v>
      </c>
      <c r="I4" s="1" t="n">
        <v>2.6</v>
      </c>
      <c r="J4" s="1" t="n">
        <f aca="false">I4/E4</f>
        <v>0.12037037037037</v>
      </c>
      <c r="K4" s="1" t="n">
        <f aca="false">J4*H4</f>
        <v>4.63787037037037</v>
      </c>
      <c r="L4" s="1" t="n">
        <f aca="false">H4/D4</f>
        <v>5.50428571428571</v>
      </c>
      <c r="M4" s="1" t="n">
        <f aca="false">E4/3</f>
        <v>7.2</v>
      </c>
      <c r="N4" s="1" t="n">
        <f aca="false">H4/K4</f>
        <v>8.30769230769231</v>
      </c>
      <c r="O4" s="1" t="n">
        <f aca="false">K4/H4*100</f>
        <v>12.037037037037</v>
      </c>
      <c r="P4" s="1"/>
      <c r="Q4" s="1" t="n">
        <v>12.18</v>
      </c>
      <c r="R4" s="1" t="s">
        <v>558</v>
      </c>
      <c r="S4" s="1" t="s">
        <v>55</v>
      </c>
      <c r="T4" s="1" t="n">
        <v>30.41</v>
      </c>
      <c r="U4" s="1" t="n">
        <v>5</v>
      </c>
      <c r="V4" s="1" t="n">
        <v>7.6</v>
      </c>
      <c r="W4" s="1" t="n">
        <v>10.9</v>
      </c>
      <c r="X4" s="1" t="n">
        <v>6.02</v>
      </c>
      <c r="Y4" s="1" t="n">
        <v>24.18</v>
      </c>
      <c r="Z4" s="1" t="n">
        <v>6.96</v>
      </c>
    </row>
    <row r="5" customFormat="false" ht="15.5" hidden="false" customHeight="false" outlineLevel="0" collapsed="false">
      <c r="A5" s="1" t="s">
        <v>559</v>
      </c>
      <c r="B5" s="1" t="s">
        <v>23</v>
      </c>
      <c r="C5" s="1" t="n">
        <v>43.57</v>
      </c>
      <c r="D5" s="1" t="n">
        <v>8</v>
      </c>
      <c r="E5" s="1" t="n">
        <v>12.42</v>
      </c>
      <c r="F5" s="1" t="n">
        <v>11.3</v>
      </c>
      <c r="G5" s="1" t="n">
        <v>6.2</v>
      </c>
      <c r="H5" s="1" t="n">
        <v>37.61</v>
      </c>
      <c r="I5" s="1" t="n">
        <v>1.32</v>
      </c>
      <c r="J5" s="1" t="n">
        <f aca="false">I5/E5</f>
        <v>0.106280193236715</v>
      </c>
      <c r="K5" s="1" t="n">
        <f aca="false">J5*H5</f>
        <v>3.99719806763285</v>
      </c>
      <c r="L5" s="1" t="n">
        <f aca="false">H5/D5</f>
        <v>4.70125</v>
      </c>
      <c r="M5" s="1" t="n">
        <f aca="false">E5/3</f>
        <v>4.14</v>
      </c>
      <c r="N5" s="1" t="n">
        <f aca="false">H5/K5</f>
        <v>9.40909090909091</v>
      </c>
      <c r="O5" s="1" t="n">
        <f aca="false">K5/H5*100</f>
        <v>10.6280193236715</v>
      </c>
      <c r="P5" s="1"/>
      <c r="Q5" s="1"/>
      <c r="R5" s="1" t="s">
        <v>560</v>
      </c>
      <c r="S5" s="1" t="s">
        <v>57</v>
      </c>
      <c r="T5" s="1" t="n">
        <v>21.61</v>
      </c>
      <c r="U5" s="1" t="n">
        <v>5</v>
      </c>
      <c r="V5" s="1" t="n">
        <v>7.55</v>
      </c>
      <c r="W5" s="1" t="n">
        <v>11.9</v>
      </c>
      <c r="X5" s="1" t="n">
        <v>4.66</v>
      </c>
      <c r="Y5" s="1" t="n">
        <v>17.09</v>
      </c>
      <c r="Z5" s="1" t="n">
        <v>7</v>
      </c>
    </row>
    <row r="6" customFormat="false" ht="15.5" hidden="false" customHeight="false" outlineLevel="0" collapsed="false">
      <c r="A6" s="1" t="s">
        <v>561</v>
      </c>
      <c r="B6" s="1" t="s">
        <v>26</v>
      </c>
      <c r="C6" s="1" t="n">
        <v>78.06</v>
      </c>
      <c r="D6" s="1" t="n">
        <v>13</v>
      </c>
      <c r="E6" s="1" t="n">
        <v>16.66</v>
      </c>
      <c r="F6" s="1" t="n">
        <v>12.1</v>
      </c>
      <c r="G6" s="1" t="n">
        <v>9.22</v>
      </c>
      <c r="H6" s="1" t="n">
        <v>68.89</v>
      </c>
      <c r="I6" s="1" t="n">
        <v>1.9</v>
      </c>
      <c r="J6" s="1" t="n">
        <f aca="false">I6/E6</f>
        <v>0.114045618247299</v>
      </c>
      <c r="K6" s="1" t="n">
        <f aca="false">J6*H6</f>
        <v>7.85660264105642</v>
      </c>
      <c r="L6" s="1" t="n">
        <f aca="false">H6/D6</f>
        <v>5.29923076923077</v>
      </c>
      <c r="M6" s="1" t="n">
        <f aca="false">E6/3</f>
        <v>5.55333333333333</v>
      </c>
      <c r="N6" s="1" t="n">
        <f aca="false">H6/K6</f>
        <v>8.76842105263158</v>
      </c>
      <c r="O6" s="1" t="n">
        <f aca="false">K6/H6*100</f>
        <v>11.4045618247299</v>
      </c>
      <c r="P6" s="1"/>
      <c r="Q6" s="1"/>
      <c r="R6" s="1" t="s">
        <v>562</v>
      </c>
      <c r="S6" s="1" t="s">
        <v>59</v>
      </c>
      <c r="T6" s="1" t="n">
        <v>49.58</v>
      </c>
      <c r="U6" s="1" t="n">
        <v>7</v>
      </c>
      <c r="V6" s="1" t="n">
        <v>17.88</v>
      </c>
      <c r="W6" s="1" t="n">
        <v>12.6</v>
      </c>
      <c r="X6" s="1" t="n">
        <v>8.27</v>
      </c>
      <c r="Y6" s="1" t="n">
        <v>41.4</v>
      </c>
      <c r="Z6" s="1" t="n">
        <v>8.06</v>
      </c>
    </row>
    <row r="7" customFormat="false" ht="15.5" hidden="false" customHeight="false" outlineLevel="0" collapsed="false">
      <c r="A7" s="1" t="s">
        <v>563</v>
      </c>
      <c r="B7" s="1" t="s">
        <v>28</v>
      </c>
      <c r="C7" s="1" t="n">
        <v>20.63</v>
      </c>
      <c r="D7" s="1" t="n">
        <v>3</v>
      </c>
      <c r="E7" s="1" t="n">
        <v>12.54</v>
      </c>
      <c r="F7" s="1"/>
      <c r="G7" s="1" t="n">
        <v>8.23</v>
      </c>
      <c r="H7" s="1" t="n">
        <v>12.55</v>
      </c>
      <c r="I7" s="1" t="n">
        <v>1.41</v>
      </c>
      <c r="J7" s="1" t="n">
        <f aca="false">I7/E7</f>
        <v>0.11244019138756</v>
      </c>
      <c r="K7" s="1" t="n">
        <f aca="false">J7*H7</f>
        <v>1.41112440191388</v>
      </c>
      <c r="L7" s="1" t="n">
        <f aca="false">H7/D7</f>
        <v>4.18333333333333</v>
      </c>
      <c r="M7" s="1" t="n">
        <f aca="false">E7/3</f>
        <v>4.18</v>
      </c>
      <c r="N7" s="1" t="n">
        <f aca="false">H7/K7</f>
        <v>8.89361702127659</v>
      </c>
      <c r="O7" s="1" t="n">
        <f aca="false">K7/H7*100</f>
        <v>11.244019138756</v>
      </c>
      <c r="P7" s="1"/>
      <c r="Q7" s="1"/>
      <c r="R7" s="1" t="s">
        <v>564</v>
      </c>
      <c r="S7" s="1" t="s">
        <v>61</v>
      </c>
      <c r="T7" s="1" t="n">
        <v>35.55</v>
      </c>
      <c r="U7" s="1" t="n">
        <v>7</v>
      </c>
      <c r="V7" s="1" t="n">
        <v>9.37</v>
      </c>
      <c r="W7" s="1" t="n">
        <v>13.9</v>
      </c>
      <c r="X7" s="1" t="n">
        <v>8.64</v>
      </c>
      <c r="Y7" s="1" t="n">
        <v>27.07</v>
      </c>
      <c r="Z7" s="1" t="n">
        <v>7.71</v>
      </c>
    </row>
    <row r="8" customFormat="false" ht="15.5" hidden="false" customHeight="false" outlineLevel="0" collapsed="false">
      <c r="A8" s="1" t="s">
        <v>565</v>
      </c>
      <c r="B8" s="1" t="s">
        <v>31</v>
      </c>
      <c r="C8" s="1" t="n">
        <v>107.05</v>
      </c>
      <c r="D8" s="1" t="n">
        <v>12</v>
      </c>
      <c r="E8" s="1" t="n">
        <v>27.9</v>
      </c>
      <c r="F8" s="1" t="n">
        <v>11.1</v>
      </c>
      <c r="G8" s="1" t="n">
        <v>8.59</v>
      </c>
      <c r="H8" s="1" t="n">
        <v>98.52</v>
      </c>
      <c r="I8" s="1" t="n">
        <v>2.81</v>
      </c>
      <c r="J8" s="1" t="n">
        <f aca="false">I8/E8</f>
        <v>0.100716845878136</v>
      </c>
      <c r="K8" s="1" t="n">
        <f aca="false">J8*H8</f>
        <v>9.92262365591398</v>
      </c>
      <c r="L8" s="1" t="n">
        <f aca="false">H8/D8</f>
        <v>8.21</v>
      </c>
      <c r="M8" s="1" t="n">
        <f aca="false">E8/3</f>
        <v>9.3</v>
      </c>
      <c r="N8" s="1" t="n">
        <f aca="false">H8/K8</f>
        <v>9.9288256227758</v>
      </c>
      <c r="O8" s="1" t="n">
        <f aca="false">K8/H8*100</f>
        <v>10.0716845878136</v>
      </c>
      <c r="P8" s="1"/>
      <c r="Q8" s="1"/>
      <c r="R8" s="1" t="s">
        <v>566</v>
      </c>
      <c r="S8" s="1" t="s">
        <v>567</v>
      </c>
      <c r="T8" s="1" t="n">
        <v>22.87</v>
      </c>
      <c r="U8" s="1" t="n">
        <v>4</v>
      </c>
      <c r="V8" s="1" t="n">
        <v>13.8</v>
      </c>
      <c r="W8" s="1"/>
      <c r="X8" s="1" t="n">
        <v>5.78</v>
      </c>
      <c r="Y8" s="1" t="n">
        <v>17.24</v>
      </c>
      <c r="Z8" s="1" t="n">
        <v>8.04</v>
      </c>
    </row>
    <row r="9" customFormat="false" ht="15.5" hidden="false" customHeight="false" outlineLevel="0" collapsed="false">
      <c r="A9" s="1" t="s">
        <v>568</v>
      </c>
      <c r="B9" s="1" t="s">
        <v>33</v>
      </c>
      <c r="C9" s="1" t="n">
        <v>30.5</v>
      </c>
      <c r="D9" s="1" t="n">
        <v>5</v>
      </c>
      <c r="E9" s="1" t="n">
        <v>11.62</v>
      </c>
      <c r="F9" s="1" t="n">
        <v>12.4</v>
      </c>
      <c r="G9" s="1" t="n">
        <v>8.57</v>
      </c>
      <c r="H9" s="1" t="n">
        <v>22.11</v>
      </c>
      <c r="I9" s="1" t="n">
        <v>1.34</v>
      </c>
      <c r="J9" s="1" t="n">
        <f aca="false">I9/E9</f>
        <v>0.115318416523236</v>
      </c>
      <c r="K9" s="1" t="n">
        <f aca="false">J9*H9</f>
        <v>2.54969018932874</v>
      </c>
      <c r="L9" s="1" t="n">
        <f aca="false">H9/D9</f>
        <v>4.422</v>
      </c>
      <c r="M9" s="1" t="n">
        <f aca="false">E9/3</f>
        <v>3.87333333333333</v>
      </c>
      <c r="N9" s="1" t="n">
        <f aca="false">H9/K9</f>
        <v>8.67164179104478</v>
      </c>
      <c r="O9" s="1" t="n">
        <f aca="false">K9/H9*100</f>
        <v>11.5318416523236</v>
      </c>
      <c r="P9" s="1"/>
      <c r="Q9" s="1"/>
      <c r="R9" s="1" t="s">
        <v>569</v>
      </c>
      <c r="S9" s="1" t="s">
        <v>63</v>
      </c>
      <c r="T9" s="1" t="n">
        <v>22.05</v>
      </c>
      <c r="U9" s="1" t="n">
        <v>3</v>
      </c>
      <c r="V9" s="1" t="n">
        <v>16.87</v>
      </c>
      <c r="W9" s="1"/>
      <c r="X9" s="1" t="n">
        <v>5.17</v>
      </c>
      <c r="Y9" s="1" t="n">
        <v>16.87</v>
      </c>
      <c r="Z9" s="1" t="n">
        <v>8.73</v>
      </c>
    </row>
    <row r="10" customFormat="false" ht="15.5" hidden="false" customHeight="false" outlineLevel="0" collapsed="false">
      <c r="A10" s="1"/>
      <c r="B10" s="1" t="s">
        <v>35</v>
      </c>
      <c r="C10" s="1" t="n">
        <v>62.46</v>
      </c>
      <c r="D10" s="1" t="n">
        <v>10</v>
      </c>
      <c r="E10" s="1" t="n">
        <v>23.53</v>
      </c>
      <c r="F10" s="1" t="n">
        <v>12.2</v>
      </c>
      <c r="G10" s="1" t="n">
        <v>17.61</v>
      </c>
      <c r="H10" s="1" t="n">
        <v>45.13</v>
      </c>
      <c r="I10" s="1" t="n">
        <v>2.9</v>
      </c>
      <c r="J10" s="1" t="n">
        <f aca="false">I10/E10</f>
        <v>0.123246918827029</v>
      </c>
      <c r="K10" s="1" t="n">
        <f aca="false">J10*H10</f>
        <v>5.56213344666383</v>
      </c>
      <c r="L10" s="1" t="n">
        <f aca="false">H10/D10</f>
        <v>4.513</v>
      </c>
      <c r="M10" s="1" t="n">
        <f aca="false">E10/3</f>
        <v>7.84333333333333</v>
      </c>
      <c r="N10" s="1" t="n">
        <f aca="false">H10/K10</f>
        <v>8.11379310344828</v>
      </c>
      <c r="O10" s="1" t="n">
        <f aca="false">K10/H10*100</f>
        <v>12.3246918827029</v>
      </c>
      <c r="P10" s="1" t="n">
        <v>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5" hidden="false" customHeight="false" outlineLevel="0" collapsed="false">
      <c r="A11" s="1"/>
      <c r="B11" s="1" t="s">
        <v>37</v>
      </c>
      <c r="C11" s="1"/>
      <c r="D11" s="1"/>
      <c r="E11" s="1"/>
      <c r="F11" s="1"/>
      <c r="G11" s="1"/>
      <c r="H11" s="1"/>
      <c r="I11" s="1"/>
      <c r="J11" s="1" t="e">
        <f aca="false">I11/E11</f>
        <v>#DIV/0!</v>
      </c>
      <c r="K11" s="1" t="n">
        <v>0</v>
      </c>
      <c r="L11" s="1" t="e">
        <f aca="false">H11/D11</f>
        <v>#DIV/0!</v>
      </c>
      <c r="M11" s="1" t="n">
        <f aca="false">E11/3</f>
        <v>0</v>
      </c>
      <c r="N11" s="1" t="e">
        <f aca="false">H11/K11</f>
        <v>#DIV/0!</v>
      </c>
      <c r="O11" s="1" t="e">
        <f aca="false">K11/H11*100</f>
        <v>#DIV/0!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5" hidden="false" customHeight="false" outlineLevel="0" collapsed="false">
      <c r="A12" s="1" t="s">
        <v>570</v>
      </c>
      <c r="B12" s="1" t="s">
        <v>39</v>
      </c>
      <c r="C12" s="1" t="n">
        <v>56.21</v>
      </c>
      <c r="D12" s="1" t="n">
        <v>8</v>
      </c>
      <c r="E12" s="1" t="n">
        <v>16.6</v>
      </c>
      <c r="F12" s="1" t="n">
        <v>12</v>
      </c>
      <c r="G12" s="1" t="n">
        <v>9.06</v>
      </c>
      <c r="H12" s="1" t="n">
        <v>47.25</v>
      </c>
      <c r="I12" s="1" t="n">
        <v>1.86</v>
      </c>
      <c r="J12" s="1" t="n">
        <f aca="false">I12/E12</f>
        <v>0.112048192771084</v>
      </c>
      <c r="K12" s="1" t="n">
        <f aca="false">J12*H12</f>
        <v>5.29427710843374</v>
      </c>
      <c r="L12" s="1" t="n">
        <f aca="false">H12/D12</f>
        <v>5.90625</v>
      </c>
      <c r="M12" s="1" t="n">
        <f aca="false">E12/3</f>
        <v>5.53333333333333</v>
      </c>
      <c r="N12" s="1" t="n">
        <f aca="false">H12/K12</f>
        <v>8.9247311827957</v>
      </c>
      <c r="O12" s="1" t="n">
        <f aca="false">K12/H12*100</f>
        <v>11.2048192771084</v>
      </c>
      <c r="P12" s="1"/>
      <c r="Q12" s="1"/>
      <c r="R12" s="1"/>
      <c r="S12" s="1"/>
      <c r="T12" s="1"/>
      <c r="U12" s="1"/>
      <c r="V12" s="1"/>
    </row>
    <row r="13" customFormat="false" ht="15.5" hidden="false" customHeight="false" outlineLevel="0" collapsed="false">
      <c r="A13" s="1" t="s">
        <v>571</v>
      </c>
      <c r="B13" s="1" t="s">
        <v>41</v>
      </c>
      <c r="C13" s="1" t="n">
        <v>55.57</v>
      </c>
      <c r="D13" s="1" t="n">
        <v>8</v>
      </c>
      <c r="E13" s="1" t="n">
        <v>15.87</v>
      </c>
      <c r="F13" s="1" t="n">
        <v>10.7</v>
      </c>
      <c r="G13" s="1" t="n">
        <v>8.97</v>
      </c>
      <c r="H13" s="1" t="n">
        <v>46.63</v>
      </c>
      <c r="I13" s="1" t="n">
        <v>1.83</v>
      </c>
      <c r="J13" s="1" t="n">
        <f aca="false">I13/E13</f>
        <v>0.11531190926276</v>
      </c>
      <c r="K13" s="1" t="n">
        <f aca="false">J13*H13</f>
        <v>5.3769943289225</v>
      </c>
      <c r="L13" s="1" t="n">
        <f aca="false">H13/D13</f>
        <v>5.82875</v>
      </c>
      <c r="M13" s="1" t="n">
        <f aca="false">E13/3</f>
        <v>5.29</v>
      </c>
      <c r="N13" s="1" t="n">
        <f aca="false">H13/K13</f>
        <v>8.67213114754098</v>
      </c>
      <c r="O13" s="1" t="n">
        <f aca="false">K13/H13*100</f>
        <v>11.531190926276</v>
      </c>
      <c r="P13" s="1"/>
      <c r="Q13" s="1"/>
      <c r="R13" s="1"/>
      <c r="S13" s="1"/>
      <c r="T13" s="1"/>
      <c r="U13" s="1"/>
      <c r="V13" s="1"/>
    </row>
    <row r="14" customFormat="false" ht="15.5" hidden="false" customHeight="false" outlineLevel="0" collapsed="false">
      <c r="A14" s="1" t="s">
        <v>572</v>
      </c>
      <c r="B14" s="1" t="s">
        <v>43</v>
      </c>
      <c r="C14" s="1" t="n">
        <v>44.2</v>
      </c>
      <c r="D14" s="1" t="n">
        <v>7</v>
      </c>
      <c r="E14" s="1" t="n">
        <v>17.43</v>
      </c>
      <c r="F14" s="1" t="n">
        <v>10.1</v>
      </c>
      <c r="G14" s="1" t="n">
        <v>7.71</v>
      </c>
      <c r="H14" s="1" t="n">
        <v>36.8</v>
      </c>
      <c r="I14" s="1" t="n">
        <v>1.67</v>
      </c>
      <c r="J14" s="1" t="n">
        <f aca="false">I14/E14</f>
        <v>0.095811818703385</v>
      </c>
      <c r="K14" s="1" t="n">
        <f aca="false">J14*H14</f>
        <v>3.52587492828457</v>
      </c>
      <c r="L14" s="1" t="n">
        <f aca="false">H14/D14</f>
        <v>5.25714285714286</v>
      </c>
      <c r="M14" s="1" t="n">
        <f aca="false">E14/3</f>
        <v>5.81</v>
      </c>
      <c r="N14" s="1" t="n">
        <f aca="false">H14/K14</f>
        <v>10.437125748503</v>
      </c>
      <c r="O14" s="1" t="n">
        <f aca="false">K14/H14*100</f>
        <v>9.5811818703385</v>
      </c>
      <c r="P14" s="1"/>
      <c r="Q14" s="1"/>
      <c r="R14" s="1"/>
      <c r="S14" s="1"/>
      <c r="T14" s="1"/>
      <c r="U14" s="1"/>
      <c r="V14" s="1"/>
    </row>
    <row r="15" customFormat="false" ht="15.5" hidden="false" customHeight="false" outlineLevel="0" collapsed="false">
      <c r="A15" s="1" t="s">
        <v>573</v>
      </c>
      <c r="B15" s="1" t="s">
        <v>45</v>
      </c>
      <c r="C15" s="1" t="n">
        <v>71.13</v>
      </c>
      <c r="D15" s="1" t="n">
        <v>12</v>
      </c>
      <c r="E15" s="1" t="n">
        <v>18.65</v>
      </c>
      <c r="F15" s="1" t="n">
        <v>13.5</v>
      </c>
      <c r="G15" s="1" t="n">
        <v>9.85</v>
      </c>
      <c r="H15" s="1" t="n">
        <v>61.31</v>
      </c>
      <c r="I15" s="1" t="n">
        <v>2.61</v>
      </c>
      <c r="J15" s="1" t="n">
        <f aca="false">I15/E15</f>
        <v>0.139946380697051</v>
      </c>
      <c r="K15" s="1" t="n">
        <f aca="false">J15*H15</f>
        <v>8.58011260053619</v>
      </c>
      <c r="L15" s="1" t="n">
        <f aca="false">H15/D15</f>
        <v>5.10916666666667</v>
      </c>
      <c r="M15" s="1" t="n">
        <f aca="false">E15/3</f>
        <v>6.21666666666667</v>
      </c>
      <c r="N15" s="1" t="n">
        <f aca="false">H15/K15</f>
        <v>7.1455938697318</v>
      </c>
      <c r="O15" s="1" t="n">
        <f aca="false">K15/H15*100</f>
        <v>13.9946380697051</v>
      </c>
      <c r="P15" s="1"/>
      <c r="Q15" s="1"/>
      <c r="R15" s="1"/>
      <c r="S15" s="1"/>
      <c r="T15" s="1"/>
      <c r="U15" s="1"/>
      <c r="V15" s="1"/>
    </row>
    <row r="16" customFormat="false" ht="15.5" hidden="false" customHeight="false" outlineLevel="0" collapsed="false">
      <c r="A16" s="1" t="s">
        <v>574</v>
      </c>
      <c r="B16" s="1" t="s">
        <v>47</v>
      </c>
      <c r="C16" s="1" t="n">
        <v>20.52</v>
      </c>
      <c r="D16" s="1" t="n">
        <v>4</v>
      </c>
      <c r="E16" s="1" t="n">
        <v>7.95</v>
      </c>
      <c r="F16" s="1"/>
      <c r="G16" s="1" t="n">
        <v>9.38</v>
      </c>
      <c r="H16" s="1" t="n">
        <v>11.36</v>
      </c>
      <c r="I16" s="1" t="n">
        <v>0.850000000000001</v>
      </c>
      <c r="J16" s="1" t="n">
        <f aca="false">I16/E16</f>
        <v>0.106918238993711</v>
      </c>
      <c r="K16" s="1" t="n">
        <f aca="false">J16*H16</f>
        <v>1.21459119496855</v>
      </c>
      <c r="L16" s="1" t="n">
        <f aca="false">H16/D16</f>
        <v>2.84</v>
      </c>
      <c r="M16" s="1" t="n">
        <f aca="false">E16/3</f>
        <v>2.65</v>
      </c>
      <c r="N16" s="1" t="n">
        <f aca="false">H16/K16</f>
        <v>9.35294117647058</v>
      </c>
      <c r="O16" s="1" t="n">
        <f aca="false">K16/H16*100</f>
        <v>10.6918238993711</v>
      </c>
      <c r="P16" s="1"/>
      <c r="Q16" s="1"/>
      <c r="R16" s="1"/>
      <c r="S16" s="1"/>
      <c r="T16" s="1"/>
      <c r="U16" s="1"/>
      <c r="V16" s="1"/>
    </row>
    <row r="17" customFormat="false" ht="15.5" hidden="false" customHeight="false" outlineLevel="0" collapsed="false">
      <c r="A17" s="1" t="s">
        <v>575</v>
      </c>
      <c r="B17" s="1" t="s">
        <v>49</v>
      </c>
      <c r="C17" s="1" t="n">
        <v>26.89</v>
      </c>
      <c r="D17" s="1" t="n">
        <v>4</v>
      </c>
      <c r="E17" s="1" t="n">
        <v>13.17</v>
      </c>
      <c r="F17" s="1"/>
      <c r="G17" s="1" t="n">
        <v>10.49</v>
      </c>
      <c r="H17" s="1" t="n">
        <v>16.48</v>
      </c>
      <c r="I17" s="1" t="n">
        <v>1.48</v>
      </c>
      <c r="J17" s="1" t="n">
        <f aca="false">I17/E17</f>
        <v>0.112376613515566</v>
      </c>
      <c r="K17" s="1" t="n">
        <f aca="false">J17*H17</f>
        <v>1.85196659073652</v>
      </c>
      <c r="L17" s="1" t="n">
        <f aca="false">H17/D17</f>
        <v>4.12</v>
      </c>
      <c r="M17" s="1" t="n">
        <f aca="false">E17/3</f>
        <v>4.39</v>
      </c>
      <c r="N17" s="1" t="n">
        <f aca="false">H17/K17</f>
        <v>8.89864864864865</v>
      </c>
      <c r="O17" s="1" t="n">
        <f aca="false">K17/H17*100</f>
        <v>11.2376613515566</v>
      </c>
      <c r="P17" s="1"/>
      <c r="Q17" s="1"/>
      <c r="R17" s="1"/>
      <c r="S17" s="1"/>
      <c r="T17" s="1"/>
      <c r="U17" s="1"/>
      <c r="V17" s="1"/>
    </row>
    <row r="18" customFormat="false" ht="15.5" hidden="false" customHeight="false" outlineLevel="0" collapsed="false">
      <c r="A18" s="1"/>
      <c r="B18" s="1" t="s">
        <v>51</v>
      </c>
      <c r="C18" s="1" t="n">
        <v>36.19</v>
      </c>
      <c r="D18" s="1" t="n">
        <v>11</v>
      </c>
      <c r="E18" s="1" t="n">
        <v>8.4</v>
      </c>
      <c r="F18" s="1" t="n">
        <v>10.95</v>
      </c>
      <c r="G18" s="1" t="n">
        <v>19.06</v>
      </c>
      <c r="H18" s="1" t="n">
        <v>17.57</v>
      </c>
      <c r="I18" s="1" t="n">
        <v>0.84</v>
      </c>
      <c r="J18" s="1" t="n">
        <f aca="false">I18/E18</f>
        <v>0.1</v>
      </c>
      <c r="K18" s="1" t="n">
        <f aca="false">J18*H18</f>
        <v>1.757</v>
      </c>
      <c r="L18" s="1" t="n">
        <f aca="false">H18/D18</f>
        <v>1.59727272727273</v>
      </c>
      <c r="M18" s="1" t="n">
        <f aca="false">E18/3</f>
        <v>2.8</v>
      </c>
      <c r="N18" s="1" t="n">
        <f aca="false">H18/K18</f>
        <v>10</v>
      </c>
      <c r="O18" s="1" t="n">
        <f aca="false">K18/H18*100</f>
        <v>10</v>
      </c>
      <c r="P18" s="1" t="n">
        <v>2</v>
      </c>
      <c r="Q18" s="1"/>
      <c r="R18" s="1"/>
      <c r="S18" s="1"/>
      <c r="T18" s="1"/>
      <c r="U18" s="1"/>
      <c r="V18" s="1"/>
    </row>
    <row r="19" customFormat="false" ht="15.5" hidden="false" customHeight="false" outlineLevel="0" collapsed="false">
      <c r="A19" s="1" t="s">
        <v>576</v>
      </c>
      <c r="B19" s="1" t="s">
        <v>53</v>
      </c>
      <c r="C19" s="1" t="n">
        <v>15.56</v>
      </c>
      <c r="D19" s="1" t="n">
        <v>4</v>
      </c>
      <c r="E19" s="1" t="n">
        <v>8.34</v>
      </c>
      <c r="F19" s="1"/>
      <c r="G19" s="1" t="n">
        <v>5.95</v>
      </c>
      <c r="H19" s="1" t="n">
        <v>9.65</v>
      </c>
      <c r="I19" s="1" t="n">
        <v>1.11</v>
      </c>
      <c r="J19" s="1" t="n">
        <f aca="false">I19/E19</f>
        <v>0.133093525179856</v>
      </c>
      <c r="K19" s="1" t="n">
        <f aca="false">J19*H19</f>
        <v>1.28435251798561</v>
      </c>
      <c r="L19" s="1" t="n">
        <f aca="false">H19/D19</f>
        <v>2.4125</v>
      </c>
      <c r="M19" s="1" t="n">
        <f aca="false">E19/3</f>
        <v>2.78</v>
      </c>
      <c r="N19" s="1" t="n">
        <f aca="false">H19/K19</f>
        <v>7.51351351351351</v>
      </c>
      <c r="O19" s="1" t="n">
        <f aca="false">K19/H19*100</f>
        <v>13.3093525179856</v>
      </c>
      <c r="P19" s="1"/>
      <c r="Q19" s="1"/>
      <c r="R19" s="1"/>
      <c r="S19" s="1"/>
      <c r="T19" s="1"/>
      <c r="U19" s="1"/>
      <c r="V19" s="1"/>
    </row>
    <row r="20" customFormat="false" ht="15.5" hidden="false" customHeight="false" outlineLevel="0" collapsed="false">
      <c r="A20" s="1" t="s">
        <v>558</v>
      </c>
      <c r="B20" s="1" t="s">
        <v>55</v>
      </c>
      <c r="C20" s="1" t="n">
        <v>30.41</v>
      </c>
      <c r="D20" s="1" t="n">
        <v>5</v>
      </c>
      <c r="E20" s="1" t="n">
        <v>7.6</v>
      </c>
      <c r="F20" s="1" t="n">
        <v>10.9</v>
      </c>
      <c r="G20" s="1" t="n">
        <v>6.02</v>
      </c>
      <c r="H20" s="1" t="n">
        <v>24.18</v>
      </c>
      <c r="I20" s="1" t="n">
        <v>0.87</v>
      </c>
      <c r="J20" s="1" t="n">
        <f aca="false">I20/E20</f>
        <v>0.114473684210526</v>
      </c>
      <c r="K20" s="1" t="n">
        <f aca="false">J20*H20</f>
        <v>2.76797368421053</v>
      </c>
      <c r="L20" s="1" t="n">
        <f aca="false">H20/D20</f>
        <v>4.836</v>
      </c>
      <c r="M20" s="1" t="n">
        <f aca="false">E20/3</f>
        <v>2.53333333333333</v>
      </c>
      <c r="N20" s="1" t="n">
        <f aca="false">H20/K20</f>
        <v>8.73563218390804</v>
      </c>
      <c r="O20" s="1" t="n">
        <f aca="false">K20/H20*100</f>
        <v>11.4473684210526</v>
      </c>
      <c r="P20" s="1"/>
      <c r="Q20" s="1"/>
      <c r="R20" s="1"/>
      <c r="S20" s="1"/>
      <c r="T20" s="1"/>
      <c r="U20" s="1"/>
      <c r="V20" s="1"/>
    </row>
    <row r="21" customFormat="false" ht="15.5" hidden="false" customHeight="false" outlineLevel="0" collapsed="false">
      <c r="A21" s="1" t="s">
        <v>560</v>
      </c>
      <c r="B21" s="1" t="s">
        <v>57</v>
      </c>
      <c r="C21" s="1" t="n">
        <v>21.61</v>
      </c>
      <c r="D21" s="1" t="n">
        <v>5</v>
      </c>
      <c r="E21" s="1" t="n">
        <v>7.55</v>
      </c>
      <c r="F21" s="1" t="n">
        <v>11.9</v>
      </c>
      <c r="G21" s="1" t="n">
        <v>4.66</v>
      </c>
      <c r="H21" s="1" t="n">
        <v>17.09</v>
      </c>
      <c r="I21" s="1" t="n">
        <v>0.91</v>
      </c>
      <c r="J21" s="1" t="n">
        <f aca="false">I21/E21</f>
        <v>0.120529801324503</v>
      </c>
      <c r="K21" s="1" t="n">
        <f aca="false">J21*H21</f>
        <v>2.05985430463576</v>
      </c>
      <c r="L21" s="1" t="n">
        <f aca="false">H21/D21</f>
        <v>3.418</v>
      </c>
      <c r="M21" s="1" t="n">
        <f aca="false">E21/3</f>
        <v>2.51666666666667</v>
      </c>
      <c r="N21" s="1" t="n">
        <f aca="false">H21/K21</f>
        <v>8.2967032967033</v>
      </c>
      <c r="O21" s="1" t="n">
        <f aca="false">K21/H21*100</f>
        <v>12.0529801324503</v>
      </c>
      <c r="P21" s="1"/>
      <c r="Q21" s="1"/>
      <c r="R21" s="1"/>
      <c r="S21" s="1"/>
      <c r="T21" s="1"/>
      <c r="U21" s="1"/>
      <c r="V21" s="1"/>
    </row>
    <row r="22" customFormat="false" ht="15.5" hidden="false" customHeight="false" outlineLevel="0" collapsed="false">
      <c r="A22" s="1" t="s">
        <v>562</v>
      </c>
      <c r="B22" s="1" t="s">
        <v>59</v>
      </c>
      <c r="C22" s="1" t="n">
        <v>49.58</v>
      </c>
      <c r="D22" s="1" t="n">
        <v>7</v>
      </c>
      <c r="E22" s="1" t="n">
        <v>17.88</v>
      </c>
      <c r="F22" s="1" t="n">
        <v>12.6</v>
      </c>
      <c r="G22" s="1" t="n">
        <v>8.27</v>
      </c>
      <c r="H22" s="1" t="n">
        <v>41.4</v>
      </c>
      <c r="I22" s="1" t="n">
        <v>1.97</v>
      </c>
      <c r="J22" s="1" t="n">
        <f aca="false">I22/E22</f>
        <v>0.110178970917226</v>
      </c>
      <c r="K22" s="1" t="n">
        <f aca="false">J22*H22</f>
        <v>4.56140939597316</v>
      </c>
      <c r="L22" s="1" t="n">
        <f aca="false">H22/D22</f>
        <v>5.91428571428571</v>
      </c>
      <c r="M22" s="1" t="n">
        <f aca="false">E22/3</f>
        <v>5.96</v>
      </c>
      <c r="N22" s="1" t="n">
        <f aca="false">H22/K22</f>
        <v>9.07614213197969</v>
      </c>
      <c r="O22" s="1" t="n">
        <f aca="false">K22/H22*100</f>
        <v>11.0178970917226</v>
      </c>
      <c r="P22" s="1"/>
      <c r="Q22" s="1"/>
      <c r="R22" s="1"/>
      <c r="S22" s="1"/>
      <c r="T22" s="1"/>
      <c r="U22" s="1"/>
      <c r="V22" s="1"/>
    </row>
    <row r="23" customFormat="false" ht="15.5" hidden="false" customHeight="false" outlineLevel="0" collapsed="false">
      <c r="A23" s="1"/>
      <c r="B23" s="1" t="s">
        <v>61</v>
      </c>
      <c r="C23" s="1" t="n">
        <v>58.42</v>
      </c>
      <c r="D23" s="1" t="n">
        <v>11</v>
      </c>
      <c r="E23" s="1" t="n">
        <v>23.17</v>
      </c>
      <c r="F23" s="1" t="n">
        <v>13.9</v>
      </c>
      <c r="G23" s="1" t="n">
        <v>14.42</v>
      </c>
      <c r="H23" s="1" t="n">
        <v>44.31</v>
      </c>
      <c r="I23" s="1" t="n">
        <v>3.57</v>
      </c>
      <c r="J23" s="1" t="n">
        <f aca="false">I23/E23</f>
        <v>0.154078549848943</v>
      </c>
      <c r="K23" s="1" t="n">
        <f aca="false">J23*H23</f>
        <v>6.82722054380665</v>
      </c>
      <c r="L23" s="1" t="n">
        <f aca="false">H23/D23</f>
        <v>4.02818181818182</v>
      </c>
      <c r="M23" s="1" t="n">
        <f aca="false">E23/3</f>
        <v>7.72333333333333</v>
      </c>
      <c r="N23" s="1" t="n">
        <f aca="false">H23/K23</f>
        <v>6.49019607843137</v>
      </c>
      <c r="O23" s="1" t="n">
        <f aca="false">K23/H23*100</f>
        <v>15.4078549848943</v>
      </c>
      <c r="P23" s="1" t="n">
        <v>2</v>
      </c>
      <c r="Q23" s="1"/>
      <c r="R23" s="1"/>
      <c r="S23" s="1"/>
      <c r="T23" s="1"/>
      <c r="U23" s="1"/>
      <c r="V23" s="1"/>
    </row>
    <row r="24" customFormat="false" ht="15.5" hidden="false" customHeight="false" outlineLevel="0" collapsed="false">
      <c r="A24" s="1"/>
      <c r="B24" s="1" t="s">
        <v>63</v>
      </c>
      <c r="C24" s="1" t="n">
        <v>55.8</v>
      </c>
      <c r="D24" s="1" t="n">
        <v>8</v>
      </c>
      <c r="E24" s="1" t="n">
        <v>30.87</v>
      </c>
      <c r="F24" s="1" t="n">
        <v>11.8</v>
      </c>
      <c r="G24" s="1" t="n">
        <v>12.09</v>
      </c>
      <c r="H24" s="1" t="n">
        <v>44.15</v>
      </c>
      <c r="I24" s="1" t="n">
        <v>4.22</v>
      </c>
      <c r="J24" s="1" t="n">
        <f aca="false">I24/E24</f>
        <v>0.136702299967606</v>
      </c>
      <c r="K24" s="1" t="n">
        <f aca="false">J24*H24</f>
        <v>6.03540654356981</v>
      </c>
      <c r="L24" s="1" t="n">
        <f aca="false">H24/D24</f>
        <v>5.51875</v>
      </c>
      <c r="M24" s="1" t="n">
        <f aca="false">E24/3</f>
        <v>10.29</v>
      </c>
      <c r="N24" s="1" t="n">
        <f aca="false">H24/K24</f>
        <v>7.31516587677725</v>
      </c>
      <c r="O24" s="1" t="n">
        <f aca="false">K24/H24*100</f>
        <v>13.6702299967606</v>
      </c>
      <c r="P24" s="1" t="n">
        <v>2</v>
      </c>
      <c r="Q24" s="1"/>
      <c r="R24" s="1"/>
      <c r="S24" s="1"/>
      <c r="T24" s="1"/>
      <c r="U24" s="1"/>
      <c r="V24" s="1"/>
    </row>
    <row r="25" customFormat="false" ht="15.5" hidden="false" customHeight="false" outlineLevel="0" collapsed="false">
      <c r="A25" s="1" t="s">
        <v>577</v>
      </c>
      <c r="B25" s="1" t="s">
        <v>65</v>
      </c>
      <c r="C25" s="1" t="n">
        <v>23.9</v>
      </c>
      <c r="D25" s="1" t="n">
        <v>5</v>
      </c>
      <c r="E25" s="1" t="n">
        <v>10.76</v>
      </c>
      <c r="F25" s="1" t="n">
        <v>13.7</v>
      </c>
      <c r="G25" s="1" t="n">
        <v>6.16</v>
      </c>
      <c r="H25" s="1" t="n">
        <v>18.11</v>
      </c>
      <c r="I25" s="1" t="n">
        <v>1.18</v>
      </c>
      <c r="J25" s="1" t="n">
        <f aca="false">I25/E25</f>
        <v>0.109665427509294</v>
      </c>
      <c r="K25" s="1" t="n">
        <f aca="false">J25*H25</f>
        <v>1.98604089219331</v>
      </c>
      <c r="L25" s="1" t="n">
        <f aca="false">H25/D25</f>
        <v>3.622</v>
      </c>
      <c r="M25" s="1" t="n">
        <f aca="false">E25/3</f>
        <v>3.58666666666667</v>
      </c>
      <c r="N25" s="1" t="n">
        <f aca="false">H25/K25</f>
        <v>9.11864406779661</v>
      </c>
      <c r="O25" s="1" t="n">
        <f aca="false">K25/H25*100</f>
        <v>10.9665427509294</v>
      </c>
      <c r="P25" s="1"/>
      <c r="Q25" s="1"/>
      <c r="R25" s="1"/>
      <c r="S25" s="1"/>
      <c r="T25" s="1"/>
      <c r="U25" s="1"/>
      <c r="V25" s="1"/>
    </row>
    <row r="26" customFormat="false" ht="15.5" hidden="false" customHeight="false" outlineLevel="0" collapsed="false">
      <c r="A26" s="1" t="s">
        <v>578</v>
      </c>
      <c r="B26" s="1" t="s">
        <v>67</v>
      </c>
      <c r="C26" s="1" t="n">
        <v>24.4</v>
      </c>
      <c r="D26" s="1" t="n">
        <v>5</v>
      </c>
      <c r="E26" s="1" t="n">
        <v>11.25</v>
      </c>
      <c r="F26" s="1" t="n">
        <v>12.5</v>
      </c>
      <c r="G26" s="1" t="n">
        <v>3.92</v>
      </c>
      <c r="H26" s="1" t="n">
        <v>20.08</v>
      </c>
      <c r="I26" s="1" t="n">
        <v>1.45</v>
      </c>
      <c r="J26" s="1" t="n">
        <f aca="false">I26/E26</f>
        <v>0.128888888888889</v>
      </c>
      <c r="K26" s="1" t="n">
        <f aca="false">J26*H26</f>
        <v>2.58808888888889</v>
      </c>
      <c r="L26" s="1" t="n">
        <f aca="false">H26/D26</f>
        <v>4.016</v>
      </c>
      <c r="M26" s="1" t="n">
        <f aca="false">E26/3</f>
        <v>3.75</v>
      </c>
      <c r="N26" s="1" t="n">
        <f aca="false">H26/K26</f>
        <v>7.75862068965517</v>
      </c>
      <c r="O26" s="1" t="n">
        <f aca="false">K26/H26*100</f>
        <v>12.8888888888889</v>
      </c>
      <c r="P26" s="1"/>
      <c r="Q26" s="1"/>
      <c r="R26" s="1"/>
      <c r="S26" s="1"/>
      <c r="T26" s="1"/>
      <c r="U26" s="1"/>
      <c r="V26" s="1"/>
    </row>
    <row r="27" customFormat="false" ht="15.5" hidden="false" customHeight="false" outlineLevel="0" collapsed="false">
      <c r="A27" s="1"/>
      <c r="B27" s="1" t="s">
        <v>69</v>
      </c>
      <c r="C27" s="1" t="n">
        <v>110.44</v>
      </c>
      <c r="D27" s="1" t="n">
        <v>15</v>
      </c>
      <c r="E27" s="1" t="n">
        <v>45.52</v>
      </c>
      <c r="F27" s="1" t="n">
        <v>10.4</v>
      </c>
      <c r="G27" s="1" t="n">
        <v>11.51</v>
      </c>
      <c r="H27" s="1" t="n">
        <v>97.86</v>
      </c>
      <c r="I27" s="1" t="n">
        <v>5.19</v>
      </c>
      <c r="J27" s="1" t="n">
        <f aca="false">I27/E27</f>
        <v>0.114015817223199</v>
      </c>
      <c r="K27" s="1" t="n">
        <f aca="false">J27*H27</f>
        <v>11.1575878734622</v>
      </c>
      <c r="L27" s="1" t="n">
        <f aca="false">H27/D27</f>
        <v>6.524</v>
      </c>
      <c r="M27" s="1" t="n">
        <f aca="false">E27/3</f>
        <v>15.1733333333333</v>
      </c>
      <c r="N27" s="1" t="n">
        <f aca="false">H27/K27</f>
        <v>8.77071290944124</v>
      </c>
      <c r="O27" s="1" t="n">
        <f aca="false">K27/H27*100</f>
        <v>11.4015817223199</v>
      </c>
      <c r="P27" s="1" t="n">
        <v>2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5.5" hidden="false" customHeight="false" outlineLevel="0" collapsed="false">
      <c r="A28" s="1"/>
      <c r="B28" s="1" t="s">
        <v>71</v>
      </c>
      <c r="C28" s="1"/>
      <c r="D28" s="1"/>
      <c r="E28" s="1"/>
      <c r="F28" s="1"/>
      <c r="G28" s="1"/>
      <c r="H28" s="1"/>
      <c r="I28" s="1"/>
      <c r="J28" s="1" t="e">
        <f aca="false">I28/E28</f>
        <v>#DIV/0!</v>
      </c>
      <c r="K28" s="1" t="n">
        <v>0</v>
      </c>
      <c r="L28" s="1" t="e">
        <f aca="false">H28/D28</f>
        <v>#DIV/0!</v>
      </c>
      <c r="M28" s="1" t="n">
        <f aca="false">E28/3</f>
        <v>0</v>
      </c>
      <c r="N28" s="1" t="e">
        <f aca="false">H28/K28</f>
        <v>#DIV/0!</v>
      </c>
      <c r="O28" s="1" t="e">
        <f aca="false">K28/H28*100</f>
        <v>#DIV/0!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5.5" hidden="false" customHeight="false" outlineLevel="0" collapsed="false">
      <c r="A29" s="1" t="s">
        <v>579</v>
      </c>
      <c r="B29" s="1" t="s">
        <v>73</v>
      </c>
      <c r="C29" s="1" t="n">
        <v>62.17</v>
      </c>
      <c r="D29" s="1" t="n">
        <v>11</v>
      </c>
      <c r="E29" s="1" t="n">
        <v>14.96</v>
      </c>
      <c r="F29" s="1" t="n">
        <v>11.1</v>
      </c>
      <c r="G29" s="1" t="n">
        <v>7.14</v>
      </c>
      <c r="H29" s="1" t="n">
        <v>55.05</v>
      </c>
      <c r="I29" s="1" t="n">
        <v>1.68</v>
      </c>
      <c r="J29" s="1" t="n">
        <f aca="false">I29/E29</f>
        <v>0.112299465240642</v>
      </c>
      <c r="K29" s="1" t="n">
        <f aca="false">J29*H29</f>
        <v>6.18208556149733</v>
      </c>
      <c r="L29" s="1" t="n">
        <f aca="false">H29/D29</f>
        <v>5.00454545454545</v>
      </c>
      <c r="M29" s="1" t="n">
        <f aca="false">E29/3</f>
        <v>4.98666666666667</v>
      </c>
      <c r="N29" s="1" t="n">
        <f aca="false">H29/K29</f>
        <v>8.90476190476191</v>
      </c>
      <c r="O29" s="1" t="n">
        <f aca="false">K29/H29*100</f>
        <v>11.2299465240642</v>
      </c>
      <c r="P29" s="1"/>
      <c r="Q29" s="1"/>
      <c r="R29" s="1"/>
      <c r="S29" s="1" t="s">
        <v>580</v>
      </c>
      <c r="T29" s="1" t="s">
        <v>107</v>
      </c>
      <c r="U29" s="1" t="n">
        <v>26.31</v>
      </c>
      <c r="V29" s="1" t="n">
        <v>6</v>
      </c>
      <c r="W29" s="1" t="n">
        <v>11.09</v>
      </c>
      <c r="X29" s="1" t="n">
        <v>12.6</v>
      </c>
      <c r="Y29" s="1" t="n">
        <v>4.48</v>
      </c>
      <c r="Z29" s="1" t="n">
        <v>21.8</v>
      </c>
      <c r="AA29" s="1" t="n">
        <v>7.62</v>
      </c>
    </row>
    <row r="30" customFormat="false" ht="15.5" hidden="false" customHeight="false" outlineLevel="0" collapsed="false">
      <c r="A30" s="1" t="s">
        <v>581</v>
      </c>
      <c r="B30" s="1" t="s">
        <v>75</v>
      </c>
      <c r="C30" s="1" t="n">
        <v>20.82</v>
      </c>
      <c r="D30" s="1" t="n">
        <v>4</v>
      </c>
      <c r="E30" s="1" t="n">
        <v>12.88</v>
      </c>
      <c r="F30" s="1"/>
      <c r="G30" s="1" t="n">
        <v>4.54</v>
      </c>
      <c r="H30" s="1" t="n">
        <v>16.04</v>
      </c>
      <c r="I30" s="1" t="n">
        <v>1.76</v>
      </c>
      <c r="J30" s="1" t="n">
        <f aca="false">I30/E30</f>
        <v>0.136645962732919</v>
      </c>
      <c r="K30" s="1" t="n">
        <f aca="false">J30*H30</f>
        <v>2.19180124223602</v>
      </c>
      <c r="L30" s="1" t="n">
        <f aca="false">H30/D30</f>
        <v>4.01</v>
      </c>
      <c r="M30" s="1" t="n">
        <f aca="false">E30/3</f>
        <v>4.29333333333333</v>
      </c>
      <c r="N30" s="1" t="n">
        <f aca="false">H30/K30</f>
        <v>7.31818181818182</v>
      </c>
      <c r="O30" s="1" t="n">
        <f aca="false">K30/H30*100</f>
        <v>13.6645962732919</v>
      </c>
      <c r="P30" s="1"/>
      <c r="Q30" s="1"/>
      <c r="R30" s="1"/>
      <c r="S30" s="1" t="s">
        <v>582</v>
      </c>
      <c r="T30" s="1" t="s">
        <v>109</v>
      </c>
      <c r="U30" s="1" t="n">
        <v>42.23</v>
      </c>
      <c r="V30" s="1" t="n">
        <v>8</v>
      </c>
      <c r="W30" s="1" t="n">
        <v>11.59</v>
      </c>
      <c r="X30" s="1" t="n">
        <v>11.2</v>
      </c>
      <c r="Y30" s="1" t="n">
        <v>5.26</v>
      </c>
      <c r="Z30" s="1" t="n">
        <v>36.91</v>
      </c>
      <c r="AA30" s="1" t="n">
        <v>7.61</v>
      </c>
    </row>
    <row r="31" customFormat="false" ht="15.5" hidden="false" customHeight="false" outlineLevel="0" collapsed="false">
      <c r="A31" s="1"/>
      <c r="B31" s="1" t="s">
        <v>77</v>
      </c>
      <c r="C31" s="1" t="n">
        <v>90.34</v>
      </c>
      <c r="D31" s="1" t="n">
        <v>16</v>
      </c>
      <c r="E31" s="1" t="n">
        <v>28.79</v>
      </c>
      <c r="F31" s="1" t="n">
        <v>12.85</v>
      </c>
      <c r="G31" s="1" t="n">
        <v>6.17</v>
      </c>
      <c r="H31" s="1" t="n">
        <v>77.12</v>
      </c>
      <c r="I31" s="1" t="n">
        <v>3.6</v>
      </c>
      <c r="J31" s="1" t="n">
        <f aca="false">I31/E31</f>
        <v>0.125043417853421</v>
      </c>
      <c r="K31" s="1" t="n">
        <f aca="false">J31*H31</f>
        <v>9.64334838485585</v>
      </c>
      <c r="L31" s="1" t="n">
        <f aca="false">H31/D31</f>
        <v>4.82</v>
      </c>
      <c r="M31" s="1" t="n">
        <f aca="false">E31/3</f>
        <v>9.59666666666667</v>
      </c>
      <c r="N31" s="1" t="n">
        <f aca="false">H31/K31</f>
        <v>7.99722222222222</v>
      </c>
      <c r="O31" s="1" t="n">
        <f aca="false">K31/H31*100</f>
        <v>12.5043417853421</v>
      </c>
      <c r="P31" s="1" t="n">
        <v>2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5.5" hidden="false" customHeight="false" outlineLevel="0" collapsed="false">
      <c r="A32" s="1"/>
      <c r="B32" s="1" t="s">
        <v>79</v>
      </c>
      <c r="C32" s="1"/>
      <c r="D32" s="1"/>
      <c r="E32" s="1"/>
      <c r="F32" s="1"/>
      <c r="G32" s="1"/>
      <c r="H32" s="1"/>
      <c r="I32" s="1"/>
      <c r="J32" s="1" t="e">
        <f aca="false">I32/E32</f>
        <v>#DIV/0!</v>
      </c>
      <c r="K32" s="1" t="n">
        <v>0</v>
      </c>
      <c r="L32" s="1" t="e">
        <f aca="false">H32/D32</f>
        <v>#DIV/0!</v>
      </c>
      <c r="M32" s="1" t="n">
        <f aca="false">E32/3</f>
        <v>0</v>
      </c>
      <c r="N32" s="1" t="e">
        <f aca="false">H32/K32</f>
        <v>#DIV/0!</v>
      </c>
      <c r="O32" s="1" t="e">
        <f aca="false">K32/H32*100</f>
        <v>#DIV/0!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5.5" hidden="false" customHeight="false" outlineLevel="0" collapsed="false">
      <c r="A33" s="1" t="s">
        <v>583</v>
      </c>
      <c r="B33" s="1" t="s">
        <v>81</v>
      </c>
      <c r="C33" s="1" t="n">
        <v>43.38</v>
      </c>
      <c r="D33" s="1" t="n">
        <v>7</v>
      </c>
      <c r="E33" s="1" t="n">
        <v>16.08</v>
      </c>
      <c r="F33" s="1" t="n">
        <v>10.2</v>
      </c>
      <c r="G33" s="1" t="n">
        <v>9.44</v>
      </c>
      <c r="H33" s="1" t="n">
        <v>34.16</v>
      </c>
      <c r="I33" s="1" t="n">
        <v>1.7</v>
      </c>
      <c r="J33" s="1" t="n">
        <f aca="false">I33/E33</f>
        <v>0.105721393034826</v>
      </c>
      <c r="K33" s="1" t="n">
        <f aca="false">J33*H33</f>
        <v>3.61144278606965</v>
      </c>
      <c r="L33" s="1" t="n">
        <f aca="false">H33/D33</f>
        <v>4.88</v>
      </c>
      <c r="M33" s="1" t="n">
        <f aca="false">E33/3</f>
        <v>5.36</v>
      </c>
      <c r="N33" s="1" t="n">
        <f aca="false">H33/K33</f>
        <v>9.45882352941176</v>
      </c>
      <c r="O33" s="1" t="n">
        <f aca="false">K33/H33*100</f>
        <v>10.5721393034826</v>
      </c>
      <c r="P33" s="1"/>
      <c r="Q33" s="1"/>
      <c r="R33" s="1"/>
      <c r="S33" s="1"/>
      <c r="T33" s="1"/>
      <c r="U33" s="1"/>
      <c r="V33" s="1"/>
    </row>
    <row r="34" customFormat="false" ht="15.5" hidden="false" customHeight="false" outlineLevel="0" collapsed="false">
      <c r="A34" s="1" t="s">
        <v>584</v>
      </c>
      <c r="B34" s="1" t="s">
        <v>83</v>
      </c>
      <c r="C34" s="1" t="n">
        <v>58.33</v>
      </c>
      <c r="D34" s="1" t="n">
        <v>10</v>
      </c>
      <c r="E34" s="1" t="n">
        <v>14.65</v>
      </c>
      <c r="F34" s="1" t="n">
        <v>11.8</v>
      </c>
      <c r="G34" s="1" t="n">
        <v>8.91</v>
      </c>
      <c r="H34" s="1" t="n">
        <v>49.14</v>
      </c>
      <c r="I34" s="1" t="n">
        <v>1.59</v>
      </c>
      <c r="J34" s="1" t="n">
        <f aca="false">I34/E34</f>
        <v>0.108532423208191</v>
      </c>
      <c r="K34" s="1" t="n">
        <f aca="false">J34*H34</f>
        <v>5.33328327645051</v>
      </c>
      <c r="L34" s="1" t="n">
        <f aca="false">H34/D34</f>
        <v>4.914</v>
      </c>
      <c r="M34" s="1" t="n">
        <f aca="false">E34/3</f>
        <v>4.88333333333333</v>
      </c>
      <c r="N34" s="1" t="n">
        <f aca="false">H34/K34</f>
        <v>9.21383647798742</v>
      </c>
      <c r="O34" s="1" t="n">
        <f aca="false">K34/H34*100</f>
        <v>10.8532423208191</v>
      </c>
      <c r="P34" s="1"/>
      <c r="Q34" s="1"/>
      <c r="R34" s="1"/>
      <c r="S34" s="1"/>
      <c r="T34" s="1"/>
      <c r="U34" s="1"/>
      <c r="V34" s="1"/>
    </row>
    <row r="35" customFormat="false" ht="15.5" hidden="false" customHeight="false" outlineLevel="0" collapsed="false">
      <c r="A35" s="1" t="s">
        <v>585</v>
      </c>
      <c r="B35" s="1" t="s">
        <v>85</v>
      </c>
      <c r="C35" s="1" t="n">
        <v>78.69</v>
      </c>
      <c r="D35" s="1" t="n">
        <v>11</v>
      </c>
      <c r="E35" s="1" t="n">
        <v>21.73</v>
      </c>
      <c r="F35" s="1" t="n">
        <v>9.2</v>
      </c>
      <c r="G35" s="1" t="n">
        <v>7.28</v>
      </c>
      <c r="H35" s="1" t="n">
        <v>71.22</v>
      </c>
      <c r="I35" s="1" t="n">
        <v>2.16</v>
      </c>
      <c r="J35" s="1" t="n">
        <f aca="false">I35/E35</f>
        <v>0.0994017487344685</v>
      </c>
      <c r="K35" s="1" t="n">
        <f aca="false">J35*H35</f>
        <v>7.07939254486885</v>
      </c>
      <c r="L35" s="1" t="n">
        <f aca="false">H35/D35</f>
        <v>6.47454545454545</v>
      </c>
      <c r="M35" s="1" t="n">
        <f aca="false">E35/3</f>
        <v>7.24333333333333</v>
      </c>
      <c r="N35" s="1" t="n">
        <f aca="false">H35/K35</f>
        <v>10.0601851851852</v>
      </c>
      <c r="O35" s="1" t="n">
        <f aca="false">K35/H35*100</f>
        <v>9.94017487344685</v>
      </c>
      <c r="P35" s="1"/>
      <c r="Q35" s="1"/>
      <c r="R35" s="1"/>
      <c r="S35" s="1"/>
      <c r="T35" s="1"/>
      <c r="U35" s="1"/>
      <c r="V35" s="1"/>
    </row>
    <row r="36" customFormat="false" ht="15.5" hidden="false" customHeight="false" outlineLevel="0" collapsed="false">
      <c r="A36" s="1" t="s">
        <v>586</v>
      </c>
      <c r="B36" s="1" t="s">
        <v>87</v>
      </c>
      <c r="C36" s="1" t="n">
        <v>64.41</v>
      </c>
      <c r="D36" s="1" t="n">
        <v>8</v>
      </c>
      <c r="E36" s="1" t="n">
        <v>23.25</v>
      </c>
      <c r="F36" s="1" t="n">
        <v>11.4</v>
      </c>
      <c r="G36" s="1" t="n">
        <v>9.7</v>
      </c>
      <c r="H36" s="1" t="n">
        <v>54.6</v>
      </c>
      <c r="I36" s="1" t="n">
        <v>2.62</v>
      </c>
      <c r="J36" s="1" t="n">
        <f aca="false">I36/E36</f>
        <v>0.112688172043011</v>
      </c>
      <c r="K36" s="1" t="n">
        <f aca="false">J36*H36</f>
        <v>6.15277419354839</v>
      </c>
      <c r="L36" s="1" t="n">
        <f aca="false">H36/D36</f>
        <v>6.825</v>
      </c>
      <c r="M36" s="1" t="n">
        <f aca="false">E36/3</f>
        <v>7.75</v>
      </c>
      <c r="N36" s="1" t="n">
        <f aca="false">H36/K36</f>
        <v>8.87404580152671</v>
      </c>
      <c r="O36" s="1" t="n">
        <f aca="false">K36/H36*100</f>
        <v>11.2688172043011</v>
      </c>
      <c r="P36" s="1"/>
      <c r="Q36" s="1"/>
      <c r="R36" s="1"/>
      <c r="S36" s="1"/>
      <c r="T36" s="1"/>
      <c r="U36" s="1"/>
      <c r="V36" s="1"/>
    </row>
    <row r="37" customFormat="false" ht="15.5" hidden="false" customHeight="false" outlineLevel="0" collapsed="false">
      <c r="A37" s="1" t="s">
        <v>587</v>
      </c>
      <c r="B37" s="1" t="s">
        <v>89</v>
      </c>
      <c r="C37" s="1" t="n">
        <v>60.99</v>
      </c>
      <c r="D37" s="1" t="n">
        <v>9</v>
      </c>
      <c r="E37" s="1" t="n">
        <v>18.59</v>
      </c>
      <c r="F37" s="1" t="n">
        <v>11.2</v>
      </c>
      <c r="G37" s="1" t="n">
        <v>9.15</v>
      </c>
      <c r="H37" s="1" t="n">
        <v>51.84</v>
      </c>
      <c r="I37" s="1" t="n">
        <v>2.01</v>
      </c>
      <c r="J37" s="1" t="n">
        <f aca="false">I37/E37</f>
        <v>0.108122646584185</v>
      </c>
      <c r="K37" s="1" t="n">
        <f aca="false">J37*H37</f>
        <v>5.60507799892415</v>
      </c>
      <c r="L37" s="1" t="n">
        <f aca="false">H37/D37</f>
        <v>5.76</v>
      </c>
      <c r="M37" s="1" t="n">
        <f aca="false">E37/3</f>
        <v>6.19666666666667</v>
      </c>
      <c r="N37" s="1" t="n">
        <f aca="false">H37/K37</f>
        <v>9.24875621890547</v>
      </c>
      <c r="O37" s="1" t="n">
        <f aca="false">K37/H37*100</f>
        <v>10.8122646584185</v>
      </c>
      <c r="P37" s="1"/>
      <c r="Q37" s="1"/>
      <c r="R37" s="1"/>
      <c r="S37" s="1"/>
      <c r="T37" s="1"/>
      <c r="U37" s="1"/>
      <c r="V37" s="1"/>
    </row>
    <row r="38" customFormat="false" ht="15.5" hidden="false" customHeight="false" outlineLevel="0" collapsed="false">
      <c r="A38" s="1" t="s">
        <v>588</v>
      </c>
      <c r="B38" s="1" t="s">
        <v>91</v>
      </c>
      <c r="C38" s="1" t="n">
        <v>73.67</v>
      </c>
      <c r="D38" s="1" t="n">
        <v>12</v>
      </c>
      <c r="E38" s="1" t="n">
        <v>16.68</v>
      </c>
      <c r="F38" s="1" t="n">
        <v>12.8</v>
      </c>
      <c r="G38" s="1" t="n">
        <v>13.42</v>
      </c>
      <c r="H38" s="1" t="n">
        <v>59.41</v>
      </c>
      <c r="I38" s="1" t="n">
        <v>2.86</v>
      </c>
      <c r="J38" s="1" t="n">
        <f aca="false">I38/E38</f>
        <v>0.171462829736211</v>
      </c>
      <c r="K38" s="1" t="n">
        <f aca="false">J38*H38</f>
        <v>10.1866067146283</v>
      </c>
      <c r="L38" s="1" t="n">
        <f aca="false">H38/D38</f>
        <v>4.95083333333333</v>
      </c>
      <c r="M38" s="1" t="n">
        <f aca="false">E38/3</f>
        <v>5.56</v>
      </c>
      <c r="N38" s="1" t="n">
        <f aca="false">H38/K38</f>
        <v>5.83216783216783</v>
      </c>
      <c r="O38" s="1" t="n">
        <f aca="false">K38/H38*100</f>
        <v>17.1462829736211</v>
      </c>
      <c r="P38" s="1"/>
      <c r="Q38" s="1"/>
      <c r="R38" s="1"/>
      <c r="S38" s="1"/>
      <c r="T38" s="1"/>
      <c r="U38" s="1"/>
      <c r="V38" s="1"/>
    </row>
    <row r="39" customFormat="false" ht="15.5" hidden="false" customHeight="false" outlineLevel="0" collapsed="false">
      <c r="A39" s="1" t="s">
        <v>589</v>
      </c>
      <c r="B39" s="1" t="s">
        <v>93</v>
      </c>
      <c r="C39" s="1" t="n">
        <v>56.23</v>
      </c>
      <c r="D39" s="1" t="n">
        <v>10</v>
      </c>
      <c r="E39" s="1" t="n">
        <v>15.32</v>
      </c>
      <c r="F39" s="1" t="n">
        <v>9.2</v>
      </c>
      <c r="G39" s="1" t="n">
        <v>6.54</v>
      </c>
      <c r="H39" s="1" t="n">
        <v>49.81</v>
      </c>
      <c r="I39" s="1" t="n">
        <v>1.54</v>
      </c>
      <c r="J39" s="1" t="n">
        <f aca="false">I39/E39</f>
        <v>0.100522193211488</v>
      </c>
      <c r="K39" s="1" t="n">
        <f aca="false">J39*H39</f>
        <v>5.00701044386423</v>
      </c>
      <c r="L39" s="1" t="n">
        <f aca="false">H39/D39</f>
        <v>4.981</v>
      </c>
      <c r="M39" s="1" t="n">
        <f aca="false">E39/3</f>
        <v>5.10666666666667</v>
      </c>
      <c r="N39" s="1" t="n">
        <f aca="false">H39/K39</f>
        <v>9.94805194805195</v>
      </c>
      <c r="O39" s="1" t="n">
        <f aca="false">K39/H39*100</f>
        <v>10.0522193211488</v>
      </c>
      <c r="P39" s="1"/>
      <c r="Q39" s="1"/>
      <c r="R39" s="1"/>
      <c r="S39" s="1"/>
      <c r="T39" s="1"/>
      <c r="U39" s="1"/>
      <c r="V39" s="1"/>
    </row>
    <row r="40" customFormat="false" ht="15.5" hidden="false" customHeight="false" outlineLevel="0" collapsed="false">
      <c r="A40" s="1" t="s">
        <v>590</v>
      </c>
      <c r="B40" s="1" t="s">
        <v>95</v>
      </c>
      <c r="C40" s="1" t="n">
        <v>80.04</v>
      </c>
      <c r="D40" s="1" t="n">
        <v>12</v>
      </c>
      <c r="E40" s="1" t="n">
        <v>23.06</v>
      </c>
      <c r="F40" s="1" t="n">
        <v>11.1</v>
      </c>
      <c r="G40" s="1" t="n">
        <v>8.5</v>
      </c>
      <c r="H40" s="1" t="n">
        <v>71.53</v>
      </c>
      <c r="I40" s="1" t="n">
        <v>2.85</v>
      </c>
      <c r="J40" s="1" t="n">
        <f aca="false">I40/E40</f>
        <v>0.123590633130963</v>
      </c>
      <c r="K40" s="1" t="n">
        <f aca="false">J40*H40</f>
        <v>8.84043798785776</v>
      </c>
      <c r="L40" s="1" t="n">
        <f aca="false">H40/D40</f>
        <v>5.96083333333333</v>
      </c>
      <c r="M40" s="1" t="n">
        <f aca="false">E40/3</f>
        <v>7.68666666666667</v>
      </c>
      <c r="N40" s="1" t="n">
        <f aca="false">H40/K40</f>
        <v>8.09122807017544</v>
      </c>
      <c r="O40" s="1" t="n">
        <f aca="false">K40/H40*100</f>
        <v>12.3590633130963</v>
      </c>
      <c r="P40" s="1"/>
      <c r="Q40" s="1"/>
      <c r="R40" s="1"/>
      <c r="S40" s="1"/>
      <c r="T40" s="1"/>
      <c r="U40" s="1"/>
      <c r="V40" s="1"/>
    </row>
    <row r="41" customFormat="false" ht="15.5" hidden="false" customHeight="false" outlineLevel="0" collapsed="false">
      <c r="A41" s="1" t="s">
        <v>591</v>
      </c>
      <c r="B41" s="1" t="s">
        <v>97</v>
      </c>
      <c r="C41" s="1" t="n">
        <v>57.44</v>
      </c>
      <c r="D41" s="1" t="n">
        <v>8</v>
      </c>
      <c r="E41" s="1" t="n">
        <v>21.7</v>
      </c>
      <c r="F41" s="1" t="n">
        <v>11.5</v>
      </c>
      <c r="G41" s="1" t="n">
        <v>6.54</v>
      </c>
      <c r="H41" s="1" t="n">
        <v>50.9</v>
      </c>
      <c r="I41" s="1" t="n">
        <v>2.33</v>
      </c>
      <c r="J41" s="1" t="n">
        <f aca="false">I41/E41</f>
        <v>0.107373271889401</v>
      </c>
      <c r="K41" s="1" t="n">
        <f aca="false">J41*H41</f>
        <v>5.46529953917051</v>
      </c>
      <c r="L41" s="1" t="n">
        <f aca="false">H41/D41</f>
        <v>6.3625</v>
      </c>
      <c r="M41" s="1" t="n">
        <f aca="false">E41/3</f>
        <v>7.23333333333333</v>
      </c>
      <c r="N41" s="1" t="n">
        <f aca="false">H41/K41</f>
        <v>9.31330472103004</v>
      </c>
      <c r="O41" s="1" t="n">
        <f aca="false">K41/H41*100</f>
        <v>10.7373271889401</v>
      </c>
      <c r="P41" s="1"/>
      <c r="Q41" s="1"/>
      <c r="R41" s="1"/>
      <c r="S41" s="1"/>
      <c r="T41" s="1"/>
      <c r="U41" s="1"/>
      <c r="V41" s="1"/>
    </row>
    <row r="42" customFormat="false" ht="15.5" hidden="false" customHeight="false" outlineLevel="0" collapsed="false">
      <c r="A42" s="1" t="s">
        <v>592</v>
      </c>
      <c r="B42" s="1" t="s">
        <v>99</v>
      </c>
      <c r="C42" s="1" t="n">
        <v>47.33</v>
      </c>
      <c r="D42" s="1" t="n">
        <v>8</v>
      </c>
      <c r="E42" s="1" t="n">
        <v>17.94</v>
      </c>
      <c r="F42" s="1" t="n">
        <v>12.1</v>
      </c>
      <c r="G42" s="1" t="n">
        <v>10.15</v>
      </c>
      <c r="H42" s="1" t="n">
        <v>37.12</v>
      </c>
      <c r="I42" s="1" t="n">
        <v>2.36</v>
      </c>
      <c r="J42" s="1" t="n">
        <f aca="false">I42/E42</f>
        <v>0.131549609810479</v>
      </c>
      <c r="K42" s="1" t="n">
        <f aca="false">J42*H42</f>
        <v>4.88312151616499</v>
      </c>
      <c r="L42" s="1" t="n">
        <f aca="false">H42/D42</f>
        <v>4.64</v>
      </c>
      <c r="M42" s="1" t="n">
        <f aca="false">E42/3</f>
        <v>5.98</v>
      </c>
      <c r="N42" s="1" t="n">
        <f aca="false">H42/K42</f>
        <v>7.60169491525424</v>
      </c>
      <c r="O42" s="1" t="n">
        <f aca="false">K42/H42*100</f>
        <v>13.1549609810479</v>
      </c>
      <c r="P42" s="1"/>
      <c r="Q42" s="1"/>
      <c r="R42" s="1"/>
      <c r="S42" s="1"/>
      <c r="T42" s="1"/>
      <c r="U42" s="1"/>
      <c r="V42" s="1"/>
    </row>
    <row r="43" customFormat="false" ht="15.5" hidden="false" customHeight="false" outlineLevel="0" collapsed="false">
      <c r="A43" s="1" t="s">
        <v>593</v>
      </c>
      <c r="B43" s="1" t="s">
        <v>101</v>
      </c>
      <c r="C43" s="1" t="n">
        <v>41.9</v>
      </c>
      <c r="D43" s="1" t="n">
        <v>7</v>
      </c>
      <c r="E43" s="1" t="n">
        <v>17.01</v>
      </c>
      <c r="F43" s="1" t="n">
        <v>12</v>
      </c>
      <c r="G43" s="1" t="n">
        <v>7.23</v>
      </c>
      <c r="H43" s="1" t="n">
        <v>34.78</v>
      </c>
      <c r="I43" s="1" t="n">
        <v>1.8</v>
      </c>
      <c r="J43" s="1" t="n">
        <f aca="false">I43/E43</f>
        <v>0.105820105820106</v>
      </c>
      <c r="K43" s="1" t="n">
        <f aca="false">J43*H43</f>
        <v>3.68042328042328</v>
      </c>
      <c r="L43" s="1" t="n">
        <f aca="false">H43/D43</f>
        <v>4.96857142857143</v>
      </c>
      <c r="M43" s="1" t="n">
        <f aca="false">E43/3</f>
        <v>5.67</v>
      </c>
      <c r="N43" s="1" t="n">
        <f aca="false">H43/K43</f>
        <v>9.45</v>
      </c>
      <c r="O43" s="1" t="n">
        <f aca="false">K43/H43*100</f>
        <v>10.5820105820106</v>
      </c>
      <c r="P43" s="1"/>
      <c r="Q43" s="1"/>
      <c r="R43" s="1"/>
      <c r="S43" s="1"/>
      <c r="T43" s="1"/>
      <c r="U43" s="1"/>
      <c r="V43" s="1"/>
    </row>
    <row r="44" customFormat="false" ht="15.5" hidden="false" customHeight="false" outlineLevel="0" collapsed="false">
      <c r="A44" s="1" t="s">
        <v>594</v>
      </c>
      <c r="B44" s="1" t="s">
        <v>103</v>
      </c>
      <c r="C44" s="1" t="n">
        <v>40.17</v>
      </c>
      <c r="D44" s="1" t="n">
        <v>10</v>
      </c>
      <c r="E44" s="1" t="n">
        <v>10.36</v>
      </c>
      <c r="F44" s="1" t="n">
        <v>14.3</v>
      </c>
      <c r="G44" s="1" t="n">
        <v>6.38</v>
      </c>
      <c r="H44" s="1" t="n">
        <v>33.75</v>
      </c>
      <c r="I44" s="1" t="n">
        <v>1.32</v>
      </c>
      <c r="J44" s="1" t="n">
        <f aca="false">I44/E44</f>
        <v>0.127413127413127</v>
      </c>
      <c r="K44" s="1" t="n">
        <f aca="false">J44*H44</f>
        <v>4.30019305019305</v>
      </c>
      <c r="L44" s="1" t="n">
        <f aca="false">H44/D44</f>
        <v>3.375</v>
      </c>
      <c r="M44" s="1" t="n">
        <f aca="false">E44/3</f>
        <v>3.45333333333333</v>
      </c>
      <c r="N44" s="1" t="n">
        <f aca="false">H44/K44</f>
        <v>7.84848484848485</v>
      </c>
      <c r="O44" s="1" t="n">
        <f aca="false">K44/H44*100</f>
        <v>12.7413127413127</v>
      </c>
      <c r="P44" s="1"/>
      <c r="Q44" s="1"/>
      <c r="R44" s="1"/>
      <c r="S44" s="1"/>
      <c r="T44" s="1"/>
      <c r="U44" s="1"/>
      <c r="V44" s="1"/>
    </row>
    <row r="45" customFormat="false" ht="15.5" hidden="false" customHeight="false" outlineLevel="0" collapsed="false">
      <c r="A45" s="1" t="s">
        <v>595</v>
      </c>
      <c r="B45" s="1" t="s">
        <v>105</v>
      </c>
      <c r="C45" s="1" t="n">
        <v>60.39</v>
      </c>
      <c r="D45" s="1" t="n">
        <v>10</v>
      </c>
      <c r="E45" s="1" t="n">
        <v>16.83</v>
      </c>
      <c r="F45" s="1" t="n">
        <v>10.8</v>
      </c>
      <c r="G45" s="1" t="n">
        <v>6.18</v>
      </c>
      <c r="H45" s="1" t="n">
        <v>54.37</v>
      </c>
      <c r="I45" s="1" t="n">
        <v>1.92</v>
      </c>
      <c r="J45" s="1" t="n">
        <f aca="false">I45/E45</f>
        <v>0.114081996434938</v>
      </c>
      <c r="K45" s="1" t="n">
        <f aca="false">J45*H45</f>
        <v>6.20263814616756</v>
      </c>
      <c r="L45" s="1" t="n">
        <f aca="false">H45/D45</f>
        <v>5.437</v>
      </c>
      <c r="M45" s="1" t="n">
        <f aca="false">E45/3</f>
        <v>5.61</v>
      </c>
      <c r="N45" s="1" t="n">
        <f aca="false">H45/K45</f>
        <v>8.765625</v>
      </c>
      <c r="O45" s="1" t="n">
        <f aca="false">K45/H45*100</f>
        <v>11.4081996434938</v>
      </c>
      <c r="P45" s="1"/>
      <c r="Q45" s="1"/>
      <c r="R45" s="1"/>
      <c r="S45" s="1"/>
      <c r="T45" s="1"/>
      <c r="U45" s="1"/>
      <c r="V45" s="1"/>
    </row>
    <row r="46" customFormat="false" ht="15.5" hidden="false" customHeight="false" outlineLevel="0" collapsed="false">
      <c r="A46" s="1" t="s">
        <v>580</v>
      </c>
      <c r="B46" s="1" t="s">
        <v>107</v>
      </c>
      <c r="C46" s="1" t="n">
        <v>26.31</v>
      </c>
      <c r="D46" s="1" t="n">
        <v>6</v>
      </c>
      <c r="E46" s="1" t="n">
        <v>11.09</v>
      </c>
      <c r="F46" s="1" t="n">
        <v>12.6</v>
      </c>
      <c r="G46" s="1" t="n">
        <v>4.48</v>
      </c>
      <c r="H46" s="1" t="n">
        <v>21.8</v>
      </c>
      <c r="I46" s="1" t="n">
        <v>1.53</v>
      </c>
      <c r="J46" s="1" t="n">
        <f aca="false">I46/E46</f>
        <v>0.137962128043282</v>
      </c>
      <c r="K46" s="1" t="n">
        <f aca="false">J46*H46</f>
        <v>3.00757439134355</v>
      </c>
      <c r="L46" s="1" t="n">
        <f aca="false">H46/D46</f>
        <v>3.63333333333333</v>
      </c>
      <c r="M46" s="1" t="n">
        <f aca="false">E46/3</f>
        <v>3.69666666666667</v>
      </c>
      <c r="N46" s="1" t="n">
        <f aca="false">H46/K46</f>
        <v>7.24836601307189</v>
      </c>
      <c r="O46" s="1" t="n">
        <f aca="false">K46/H46*100</f>
        <v>13.7962128043282</v>
      </c>
      <c r="P46" s="1"/>
      <c r="Q46" s="1"/>
      <c r="R46" s="1"/>
      <c r="S46" s="1"/>
      <c r="T46" s="1"/>
      <c r="U46" s="1"/>
      <c r="V46" s="1"/>
    </row>
    <row r="47" customFormat="false" ht="15.5" hidden="false" customHeight="false" outlineLevel="0" collapsed="false">
      <c r="A47" s="1" t="s">
        <v>582</v>
      </c>
      <c r="B47" s="1" t="s">
        <v>109</v>
      </c>
      <c r="C47" s="1" t="n">
        <v>42.23</v>
      </c>
      <c r="D47" s="1" t="n">
        <v>8</v>
      </c>
      <c r="E47" s="1" t="n">
        <v>11.59</v>
      </c>
      <c r="F47" s="1" t="n">
        <v>11.2</v>
      </c>
      <c r="G47" s="1" t="n">
        <v>5.26</v>
      </c>
      <c r="H47" s="1" t="n">
        <v>36.91</v>
      </c>
      <c r="I47" s="1" t="n">
        <v>1.52</v>
      </c>
      <c r="J47" s="1" t="n">
        <f aca="false">I47/E47</f>
        <v>0.131147540983607</v>
      </c>
      <c r="K47" s="1" t="n">
        <f aca="false">J47*H47</f>
        <v>4.84065573770492</v>
      </c>
      <c r="L47" s="1" t="n">
        <f aca="false">H47/D47</f>
        <v>4.61375</v>
      </c>
      <c r="M47" s="1" t="n">
        <f aca="false">E47/3</f>
        <v>3.86333333333333</v>
      </c>
      <c r="N47" s="1" t="n">
        <f aca="false">H47/K47</f>
        <v>7.625</v>
      </c>
      <c r="O47" s="1" t="n">
        <f aca="false">K47/H47*100</f>
        <v>13.1147540983607</v>
      </c>
      <c r="P47" s="1"/>
      <c r="Q47" s="1"/>
      <c r="R47" s="1"/>
      <c r="S47" s="1"/>
      <c r="T47" s="1"/>
      <c r="U47" s="1"/>
      <c r="V47" s="1"/>
    </row>
    <row r="48" customFormat="false" ht="15.5" hidden="false" customHeight="false" outlineLevel="0" collapsed="false">
      <c r="A48" s="1" t="s">
        <v>596</v>
      </c>
      <c r="B48" s="1" t="s">
        <v>111</v>
      </c>
      <c r="C48" s="1" t="n">
        <v>20.67</v>
      </c>
      <c r="D48" s="1" t="n">
        <v>5</v>
      </c>
      <c r="E48" s="1" t="n">
        <v>9.32</v>
      </c>
      <c r="F48" s="1" t="n">
        <v>14.1</v>
      </c>
      <c r="G48" s="1" t="n">
        <v>5.37</v>
      </c>
      <c r="H48" s="1" t="n">
        <v>15.31</v>
      </c>
      <c r="I48" s="1" t="n">
        <v>1.23</v>
      </c>
      <c r="J48" s="1" t="n">
        <f aca="false">I48/E48</f>
        <v>0.131974248927039</v>
      </c>
      <c r="K48" s="1" t="n">
        <f aca="false">J48*H48</f>
        <v>2.02052575107296</v>
      </c>
      <c r="L48" s="1" t="n">
        <f aca="false">H48/D48</f>
        <v>3.062</v>
      </c>
      <c r="M48" s="1" t="n">
        <f aca="false">E48/3</f>
        <v>3.10666666666667</v>
      </c>
      <c r="N48" s="1" t="n">
        <f aca="false">H48/K48</f>
        <v>7.57723577235772</v>
      </c>
      <c r="O48" s="1" t="n">
        <f aca="false">K48/H48*100</f>
        <v>13.1974248927039</v>
      </c>
      <c r="P48" s="1"/>
      <c r="Q48" s="1"/>
      <c r="R48" s="1"/>
      <c r="S48" s="1"/>
      <c r="T48" s="1"/>
      <c r="U48" s="1"/>
      <c r="V48" s="1"/>
    </row>
    <row r="49" customFormat="false" ht="15.5" hidden="false" customHeight="false" outlineLevel="0" collapsed="false">
      <c r="A49" s="1" t="s">
        <v>597</v>
      </c>
      <c r="B49" s="1" t="s">
        <v>113</v>
      </c>
      <c r="C49" s="1" t="n">
        <v>59.8</v>
      </c>
      <c r="D49" s="1" t="n">
        <v>10</v>
      </c>
      <c r="E49" s="1" t="n">
        <v>15.92</v>
      </c>
      <c r="F49" s="1" t="n">
        <v>11.6</v>
      </c>
      <c r="G49" s="1" t="n">
        <v>7.52</v>
      </c>
      <c r="H49" s="1" t="n">
        <v>52.11</v>
      </c>
      <c r="I49" s="1" t="n">
        <v>2.3</v>
      </c>
      <c r="J49" s="1" t="n">
        <f aca="false">I49/E49</f>
        <v>0.144472361809045</v>
      </c>
      <c r="K49" s="1" t="n">
        <f aca="false">J49*H49</f>
        <v>7.52845477386935</v>
      </c>
      <c r="L49" s="1" t="n">
        <f aca="false">H49/D49</f>
        <v>5.211</v>
      </c>
      <c r="M49" s="1" t="n">
        <f aca="false">E49/3</f>
        <v>5.30666666666667</v>
      </c>
      <c r="N49" s="1" t="n">
        <f aca="false">H49/K49</f>
        <v>6.92173913043478</v>
      </c>
      <c r="O49" s="1" t="n">
        <f aca="false">K49/H49*100</f>
        <v>14.4472361809045</v>
      </c>
      <c r="P49" s="1"/>
      <c r="Q49" s="1"/>
      <c r="R49" s="1"/>
      <c r="S49" s="1"/>
      <c r="T49" s="1"/>
      <c r="U49" s="1"/>
      <c r="V49" s="1"/>
    </row>
    <row r="50" customFormat="false" ht="15.5" hidden="false" customHeight="false" outlineLevel="0" collapsed="false">
      <c r="J50" s="1" t="e">
        <f aca="false">I50/E50</f>
        <v>#DIV/0!</v>
      </c>
      <c r="K50" s="1" t="e">
        <f aca="false">J50*H50</f>
        <v>#DIV/0!</v>
      </c>
      <c r="L50" s="1" t="e">
        <f aca="false">H50/D50</f>
        <v>#DIV/0!</v>
      </c>
      <c r="M50" s="1" t="n">
        <f aca="false">E50/3</f>
        <v>0</v>
      </c>
      <c r="N50" s="1"/>
    </row>
    <row r="51" customFormat="false" ht="15.5" hidden="false" customHeight="false" outlineLevel="0" collapsed="false">
      <c r="J51" s="1" t="e">
        <f aca="false">I51/E51</f>
        <v>#DIV/0!</v>
      </c>
      <c r="K51" s="1" t="e">
        <f aca="false">J51*H51</f>
        <v>#DIV/0!</v>
      </c>
      <c r="L51" s="1" t="e">
        <f aca="false">H51/D51</f>
        <v>#DIV/0!</v>
      </c>
      <c r="M51" s="1" t="n">
        <f aca="false">E51/3</f>
        <v>0</v>
      </c>
      <c r="N51" s="1"/>
    </row>
    <row r="52" customFormat="false" ht="15.5" hidden="false" customHeight="false" outlineLevel="0" collapsed="false">
      <c r="J52" s="1" t="e">
        <f aca="false">I52/E52</f>
        <v>#DIV/0!</v>
      </c>
      <c r="K52" s="1" t="e">
        <f aca="false">J52*H52</f>
        <v>#DIV/0!</v>
      </c>
      <c r="L52" s="1" t="e">
        <f aca="false">H52/D52</f>
        <v>#DIV/0!</v>
      </c>
      <c r="M52" s="1" t="n">
        <f aca="false">E52/3</f>
        <v>0</v>
      </c>
      <c r="N52" s="1"/>
    </row>
    <row r="53" customFormat="false" ht="15.5" hidden="false" customHeight="false" outlineLevel="0" collapsed="false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e">
        <f aca="false">I53/E53</f>
        <v>#VALUE!</v>
      </c>
      <c r="K53" s="1" t="e">
        <f aca="false">J53*H53</f>
        <v>#VALUE!</v>
      </c>
      <c r="L53" s="1" t="e">
        <f aca="false">H53/D53</f>
        <v>#VALUE!</v>
      </c>
      <c r="M53" s="1" t="e">
        <f aca="false">E53/3</f>
        <v>#VALUE!</v>
      </c>
      <c r="N53" s="1"/>
      <c r="P53" s="1" t="s">
        <v>114</v>
      </c>
    </row>
    <row r="54" customFormat="false" ht="15.5" hidden="false" customHeight="false" outlineLevel="0" collapsed="false">
      <c r="A54" s="1" t="s">
        <v>555</v>
      </c>
      <c r="B54" s="1" t="s">
        <v>16</v>
      </c>
      <c r="C54" s="1" t="n">
        <v>22.65</v>
      </c>
      <c r="D54" s="1" t="n">
        <v>5</v>
      </c>
      <c r="E54" s="1" t="n">
        <v>8.45</v>
      </c>
      <c r="F54" s="1" t="n">
        <v>11.2</v>
      </c>
      <c r="G54" s="1" t="n">
        <v>7.5</v>
      </c>
      <c r="H54" s="1" t="n">
        <v>15.21</v>
      </c>
      <c r="I54" s="1" t="n">
        <v>1.04</v>
      </c>
      <c r="J54" s="1" t="n">
        <f aca="false">I54/E54</f>
        <v>0.123076923076923</v>
      </c>
      <c r="K54" s="1" t="n">
        <f aca="false">J54*H54</f>
        <v>1.872</v>
      </c>
      <c r="L54" s="1" t="n">
        <f aca="false">H54/D54</f>
        <v>3.042</v>
      </c>
      <c r="M54" s="1" t="n">
        <f aca="false">E54/3</f>
        <v>2.81666666666667</v>
      </c>
      <c r="N54" s="1"/>
      <c r="P54" s="1"/>
    </row>
    <row r="55" customFormat="false" ht="15.5" hidden="false" customHeight="false" outlineLevel="0" collapsed="false">
      <c r="A55" s="1" t="s">
        <v>556</v>
      </c>
      <c r="B55" s="1" t="s">
        <v>18</v>
      </c>
      <c r="C55" s="1" t="n">
        <v>58.49</v>
      </c>
      <c r="D55" s="1" t="n">
        <v>10</v>
      </c>
      <c r="E55" s="1" t="n">
        <v>17.08</v>
      </c>
      <c r="F55" s="1" t="n">
        <v>11.8</v>
      </c>
      <c r="G55" s="1" t="n">
        <v>7.21</v>
      </c>
      <c r="H55" s="1" t="n">
        <v>51.52</v>
      </c>
      <c r="I55" s="1" t="n">
        <v>1.98</v>
      </c>
      <c r="J55" s="1" t="n">
        <f aca="false">I55/E55</f>
        <v>0.115925058548009</v>
      </c>
      <c r="K55" s="1" t="n">
        <f aca="false">J55*H55</f>
        <v>5.97245901639344</v>
      </c>
      <c r="L55" s="1" t="n">
        <f aca="false">H55/D55</f>
        <v>5.152</v>
      </c>
      <c r="M55" s="1" t="n">
        <f aca="false">E55/3</f>
        <v>5.69333333333333</v>
      </c>
      <c r="N55" s="1"/>
      <c r="P55" s="1"/>
    </row>
    <row r="56" customFormat="false" ht="15.5" hidden="false" customHeight="false" outlineLevel="0" collapsed="false">
      <c r="A56" s="1" t="s">
        <v>557</v>
      </c>
      <c r="B56" s="1" t="s">
        <v>20</v>
      </c>
      <c r="C56" s="1" t="n">
        <v>47.71</v>
      </c>
      <c r="D56" s="1" t="n">
        <v>7</v>
      </c>
      <c r="E56" s="1" t="n">
        <v>21.6</v>
      </c>
      <c r="F56" s="1" t="n">
        <v>13.6</v>
      </c>
      <c r="G56" s="1" t="n">
        <v>9.55</v>
      </c>
      <c r="H56" s="1" t="n">
        <v>38.53</v>
      </c>
      <c r="I56" s="1" t="n">
        <v>2.6</v>
      </c>
      <c r="J56" s="1" t="n">
        <f aca="false">I56/E56</f>
        <v>0.12037037037037</v>
      </c>
      <c r="K56" s="1" t="n">
        <f aca="false">J56*H56</f>
        <v>4.63787037037037</v>
      </c>
      <c r="L56" s="1" t="n">
        <f aca="false">H56/D56</f>
        <v>5.50428571428571</v>
      </c>
      <c r="M56" s="1" t="n">
        <f aca="false">E56/3</f>
        <v>7.2</v>
      </c>
      <c r="N56" s="1"/>
      <c r="P56" s="1"/>
    </row>
    <row r="57" customFormat="false" ht="15.5" hidden="false" customHeight="false" outlineLevel="0" collapsed="false">
      <c r="A57" s="1" t="s">
        <v>559</v>
      </c>
      <c r="B57" s="1" t="s">
        <v>23</v>
      </c>
      <c r="C57" s="1" t="n">
        <v>43.57</v>
      </c>
      <c r="D57" s="1" t="n">
        <v>8</v>
      </c>
      <c r="E57" s="1" t="n">
        <v>12.42</v>
      </c>
      <c r="F57" s="1" t="n">
        <v>11.3</v>
      </c>
      <c r="G57" s="1" t="n">
        <v>6.2</v>
      </c>
      <c r="H57" s="1" t="n">
        <v>37.61</v>
      </c>
      <c r="I57" s="1" t="n">
        <v>1.32</v>
      </c>
      <c r="J57" s="1" t="n">
        <f aca="false">I57/E57</f>
        <v>0.106280193236715</v>
      </c>
      <c r="K57" s="1" t="n">
        <f aca="false">J57*H57</f>
        <v>3.99719806763285</v>
      </c>
      <c r="L57" s="1" t="n">
        <f aca="false">H57/D57</f>
        <v>4.70125</v>
      </c>
      <c r="M57" s="1" t="n">
        <f aca="false">E57/3</f>
        <v>4.14</v>
      </c>
      <c r="N57" s="1"/>
      <c r="P57" s="1"/>
    </row>
    <row r="58" customFormat="false" ht="15.5" hidden="false" customHeight="false" outlineLevel="0" collapsed="false">
      <c r="A58" s="1" t="s">
        <v>561</v>
      </c>
      <c r="B58" s="1" t="s">
        <v>26</v>
      </c>
      <c r="C58" s="1" t="n">
        <v>78.06</v>
      </c>
      <c r="D58" s="1" t="n">
        <v>13</v>
      </c>
      <c r="E58" s="1" t="n">
        <v>16.66</v>
      </c>
      <c r="F58" s="1" t="n">
        <v>12.1</v>
      </c>
      <c r="G58" s="1" t="n">
        <v>9.22</v>
      </c>
      <c r="H58" s="1" t="n">
        <v>68.89</v>
      </c>
      <c r="I58" s="1" t="n">
        <v>1.9</v>
      </c>
      <c r="J58" s="1" t="n">
        <f aca="false">I58/E58</f>
        <v>0.114045618247299</v>
      </c>
      <c r="K58" s="1" t="n">
        <f aca="false">J58*H58</f>
        <v>7.85660264105642</v>
      </c>
      <c r="L58" s="1" t="n">
        <f aca="false">H58/D58</f>
        <v>5.29923076923077</v>
      </c>
      <c r="M58" s="1" t="n">
        <f aca="false">E58/3</f>
        <v>5.55333333333333</v>
      </c>
      <c r="N58" s="1"/>
      <c r="P58" s="1"/>
    </row>
    <row r="59" customFormat="false" ht="15.5" hidden="false" customHeight="false" outlineLevel="0" collapsed="false">
      <c r="A59" s="1" t="s">
        <v>563</v>
      </c>
      <c r="B59" s="1" t="s">
        <v>28</v>
      </c>
      <c r="C59" s="1" t="n">
        <v>20.63</v>
      </c>
      <c r="D59" s="1" t="n">
        <v>3</v>
      </c>
      <c r="E59" s="1" t="n">
        <v>12.54</v>
      </c>
      <c r="F59" s="1"/>
      <c r="G59" s="1" t="n">
        <v>8.23</v>
      </c>
      <c r="H59" s="1" t="n">
        <v>12.55</v>
      </c>
      <c r="I59" s="1" t="n">
        <v>1.41</v>
      </c>
      <c r="J59" s="1" t="n">
        <f aca="false">I59/E59</f>
        <v>0.11244019138756</v>
      </c>
      <c r="K59" s="1" t="n">
        <f aca="false">J59*H59</f>
        <v>1.41112440191388</v>
      </c>
      <c r="L59" s="1" t="n">
        <f aca="false">H59/D59</f>
        <v>4.18333333333333</v>
      </c>
      <c r="M59" s="1" t="n">
        <f aca="false">E59/3</f>
        <v>4.18</v>
      </c>
      <c r="N59" s="1"/>
      <c r="P59" s="1"/>
    </row>
    <row r="60" customFormat="false" ht="15.5" hidden="false" customHeight="false" outlineLevel="0" collapsed="false">
      <c r="A60" s="1" t="s">
        <v>565</v>
      </c>
      <c r="B60" s="1" t="s">
        <v>31</v>
      </c>
      <c r="C60" s="1" t="n">
        <v>107.05</v>
      </c>
      <c r="D60" s="1" t="n">
        <v>12</v>
      </c>
      <c r="E60" s="1" t="n">
        <v>27.9</v>
      </c>
      <c r="F60" s="1" t="n">
        <v>11.1</v>
      </c>
      <c r="G60" s="1" t="n">
        <v>8.59</v>
      </c>
      <c r="H60" s="1" t="n">
        <v>98.52</v>
      </c>
      <c r="I60" s="1" t="n">
        <v>2.81</v>
      </c>
      <c r="J60" s="1" t="n">
        <f aca="false">I60/E60</f>
        <v>0.100716845878136</v>
      </c>
      <c r="K60" s="1" t="n">
        <f aca="false">J60*H60</f>
        <v>9.92262365591398</v>
      </c>
      <c r="L60" s="1" t="n">
        <f aca="false">H60/D60</f>
        <v>8.21</v>
      </c>
      <c r="M60" s="1" t="n">
        <f aca="false">E60/3</f>
        <v>9.3</v>
      </c>
      <c r="N60" s="1"/>
      <c r="P60" s="1"/>
    </row>
    <row r="61" customFormat="false" ht="15.5" hidden="false" customHeight="false" outlineLevel="0" collapsed="false">
      <c r="A61" s="1" t="s">
        <v>568</v>
      </c>
      <c r="B61" s="1" t="s">
        <v>33</v>
      </c>
      <c r="C61" s="1" t="n">
        <v>30.5</v>
      </c>
      <c r="D61" s="1" t="n">
        <v>5</v>
      </c>
      <c r="E61" s="1" t="n">
        <v>11.62</v>
      </c>
      <c r="F61" s="1" t="n">
        <v>12.4</v>
      </c>
      <c r="G61" s="1" t="n">
        <v>8.57</v>
      </c>
      <c r="H61" s="1" t="n">
        <v>22.11</v>
      </c>
      <c r="I61" s="1" t="n">
        <v>1.34</v>
      </c>
      <c r="J61" s="1" t="n">
        <f aca="false">I61/E61</f>
        <v>0.115318416523236</v>
      </c>
      <c r="K61" s="1" t="n">
        <f aca="false">J61*H61</f>
        <v>2.54969018932874</v>
      </c>
      <c r="L61" s="1" t="n">
        <f aca="false">H61/D61</f>
        <v>4.422</v>
      </c>
      <c r="M61" s="1" t="n">
        <f aca="false">E61/3</f>
        <v>3.87333333333333</v>
      </c>
      <c r="N61" s="1"/>
      <c r="P61" s="1"/>
    </row>
    <row r="62" customFormat="false" ht="15.5" hidden="false" customHeight="false" outlineLevel="0" collapsed="false">
      <c r="A62" s="1" t="s">
        <v>598</v>
      </c>
      <c r="B62" s="1" t="s">
        <v>35</v>
      </c>
      <c r="C62" s="1" t="n">
        <v>18.3</v>
      </c>
      <c r="D62" s="1" t="n">
        <v>3</v>
      </c>
      <c r="E62" s="1" t="n">
        <v>9.95</v>
      </c>
      <c r="F62" s="1"/>
      <c r="G62" s="1" t="n">
        <v>8.37</v>
      </c>
      <c r="H62" s="1" t="n">
        <v>9.95</v>
      </c>
      <c r="I62" s="1" t="n">
        <v>1.15</v>
      </c>
      <c r="J62" s="1" t="n">
        <f aca="false">I62/E62</f>
        <v>0.115577889447236</v>
      </c>
      <c r="K62" s="1" t="n">
        <f aca="false">J62*H62</f>
        <v>1.15</v>
      </c>
      <c r="L62" s="1" t="n">
        <f aca="false">H62/D62</f>
        <v>3.31666666666667</v>
      </c>
      <c r="M62" s="1" t="n">
        <f aca="false">E62/3</f>
        <v>3.31666666666667</v>
      </c>
      <c r="N62" s="1"/>
      <c r="P62" s="1"/>
    </row>
    <row r="63" customFormat="false" ht="15.5" hidden="false" customHeight="false" outlineLevel="0" collapsed="false">
      <c r="A63" s="1" t="s">
        <v>599</v>
      </c>
      <c r="B63" s="1" t="s">
        <v>600</v>
      </c>
      <c r="C63" s="1" t="n">
        <v>44.16</v>
      </c>
      <c r="D63" s="1" t="n">
        <v>7</v>
      </c>
      <c r="E63" s="1" t="n">
        <v>13.58</v>
      </c>
      <c r="F63" s="1" t="n">
        <v>12.2</v>
      </c>
      <c r="G63" s="1" t="n">
        <v>9.24</v>
      </c>
      <c r="H63" s="1" t="n">
        <v>35.18</v>
      </c>
      <c r="I63" s="1" t="n">
        <v>1.75</v>
      </c>
      <c r="J63" s="1" t="n">
        <f aca="false">I63/E63</f>
        <v>0.128865979381443</v>
      </c>
      <c r="K63" s="1" t="n">
        <f aca="false">J63*H63</f>
        <v>4.53350515463918</v>
      </c>
      <c r="L63" s="1" t="n">
        <f aca="false">H63/D63</f>
        <v>5.02571428571429</v>
      </c>
      <c r="M63" s="1" t="n">
        <f aca="false">E63/3</f>
        <v>4.52666666666667</v>
      </c>
      <c r="N63" s="1"/>
      <c r="P63" s="1"/>
    </row>
    <row r="64" customFormat="false" ht="15.5" hidden="false" customHeight="false" outlineLevel="0" collapsed="false">
      <c r="A64" s="1"/>
      <c r="B64" s="1" t="s">
        <v>35</v>
      </c>
      <c r="C64" s="1" t="n">
        <f aca="false">SUM(C62:C63)</f>
        <v>62.46</v>
      </c>
      <c r="D64" s="1" t="n">
        <f aca="false">SUM(D62:D63)</f>
        <v>10</v>
      </c>
      <c r="E64" s="1" t="n">
        <f aca="false">SUM(E62:E63)</f>
        <v>23.53</v>
      </c>
      <c r="F64" s="1" t="n">
        <f aca="false">SUM(F62:F63)</f>
        <v>12.2</v>
      </c>
      <c r="G64" s="1" t="n">
        <f aca="false">SUM(G62:G63)</f>
        <v>17.61</v>
      </c>
      <c r="H64" s="1" t="n">
        <f aca="false">SUM(H62:H63)</f>
        <v>45.13</v>
      </c>
      <c r="I64" s="1" t="n">
        <f aca="false">SUM(I62:I63)</f>
        <v>2.9</v>
      </c>
      <c r="J64" s="1" t="n">
        <f aca="false">I64/E64</f>
        <v>0.123246918827029</v>
      </c>
      <c r="K64" s="1" t="n">
        <f aca="false">J64*H64</f>
        <v>5.56213344666383</v>
      </c>
      <c r="L64" s="1" t="n">
        <f aca="false">H64/D64</f>
        <v>4.513</v>
      </c>
      <c r="M64" s="1" t="n">
        <f aca="false">E64/3</f>
        <v>7.84333333333333</v>
      </c>
      <c r="N64" s="1"/>
      <c r="P64" s="1"/>
    </row>
    <row r="65" customFormat="false" ht="15.5" hidden="false" customHeight="false" outlineLevel="0" collapsed="false">
      <c r="A65" s="1" t="s">
        <v>570</v>
      </c>
      <c r="B65" s="1" t="s">
        <v>39</v>
      </c>
      <c r="C65" s="1" t="n">
        <v>56.21</v>
      </c>
      <c r="D65" s="1" t="n">
        <v>8</v>
      </c>
      <c r="E65" s="1" t="n">
        <v>16.6</v>
      </c>
      <c r="F65" s="1" t="n">
        <v>12</v>
      </c>
      <c r="G65" s="1" t="n">
        <v>9.06</v>
      </c>
      <c r="H65" s="1" t="n">
        <v>47.25</v>
      </c>
      <c r="I65" s="1" t="n">
        <v>1.86</v>
      </c>
      <c r="J65" s="1" t="n">
        <f aca="false">I65/E65</f>
        <v>0.112048192771084</v>
      </c>
      <c r="K65" s="1" t="n">
        <f aca="false">J65*H65</f>
        <v>5.29427710843374</v>
      </c>
      <c r="L65" s="1" t="n">
        <f aca="false">H65/D65</f>
        <v>5.90625</v>
      </c>
      <c r="M65" s="1" t="n">
        <f aca="false">E65/3</f>
        <v>5.53333333333333</v>
      </c>
      <c r="N65" s="1"/>
      <c r="P65" s="1"/>
    </row>
    <row r="66" customFormat="false" ht="15.5" hidden="false" customHeight="false" outlineLevel="0" collapsed="false">
      <c r="A66" s="1" t="s">
        <v>571</v>
      </c>
      <c r="B66" s="1" t="s">
        <v>41</v>
      </c>
      <c r="C66" s="1" t="n">
        <v>55.57</v>
      </c>
      <c r="D66" s="1" t="n">
        <v>8</v>
      </c>
      <c r="E66" s="1" t="n">
        <v>15.87</v>
      </c>
      <c r="F66" s="1" t="n">
        <v>10.7</v>
      </c>
      <c r="G66" s="1" t="n">
        <v>8.97</v>
      </c>
      <c r="H66" s="1" t="n">
        <v>46.63</v>
      </c>
      <c r="I66" s="1" t="n">
        <v>1.83</v>
      </c>
      <c r="J66" s="1" t="n">
        <f aca="false">I66/E66</f>
        <v>0.11531190926276</v>
      </c>
      <c r="K66" s="1" t="n">
        <f aca="false">J66*H66</f>
        <v>5.3769943289225</v>
      </c>
      <c r="L66" s="1" t="n">
        <f aca="false">H66/D66</f>
        <v>5.82875</v>
      </c>
      <c r="M66" s="1" t="n">
        <f aca="false">E66/3</f>
        <v>5.29</v>
      </c>
      <c r="N66" s="1"/>
      <c r="P66" s="1"/>
    </row>
    <row r="67" customFormat="false" ht="15.5" hidden="false" customHeight="false" outlineLevel="0" collapsed="false">
      <c r="A67" s="1" t="s">
        <v>572</v>
      </c>
      <c r="B67" s="1" t="s">
        <v>43</v>
      </c>
      <c r="C67" s="1" t="n">
        <v>44.2</v>
      </c>
      <c r="D67" s="1" t="n">
        <v>7</v>
      </c>
      <c r="E67" s="1" t="n">
        <v>17.43</v>
      </c>
      <c r="F67" s="1" t="n">
        <v>10.1</v>
      </c>
      <c r="G67" s="1" t="n">
        <v>7.71</v>
      </c>
      <c r="H67" s="1" t="n">
        <v>36.8</v>
      </c>
      <c r="I67" s="1" t="n">
        <v>1.67</v>
      </c>
      <c r="J67" s="1" t="n">
        <f aca="false">I67/E67</f>
        <v>0.095811818703385</v>
      </c>
      <c r="K67" s="1" t="n">
        <f aca="false">J67*H67</f>
        <v>3.52587492828457</v>
      </c>
      <c r="L67" s="1" t="n">
        <f aca="false">H67/D67</f>
        <v>5.25714285714286</v>
      </c>
      <c r="M67" s="1" t="n">
        <f aca="false">E67/3</f>
        <v>5.81</v>
      </c>
      <c r="N67" s="1"/>
      <c r="P67" s="1"/>
    </row>
    <row r="68" customFormat="false" ht="15.5" hidden="false" customHeight="false" outlineLevel="0" collapsed="false">
      <c r="A68" s="1" t="s">
        <v>573</v>
      </c>
      <c r="B68" s="1" t="s">
        <v>45</v>
      </c>
      <c r="C68" s="1" t="n">
        <v>71.13</v>
      </c>
      <c r="D68" s="1" t="n">
        <v>12</v>
      </c>
      <c r="E68" s="1" t="n">
        <v>18.65</v>
      </c>
      <c r="F68" s="1" t="n">
        <v>13.5</v>
      </c>
      <c r="G68" s="1" t="n">
        <v>9.85</v>
      </c>
      <c r="H68" s="1" t="n">
        <v>61.31</v>
      </c>
      <c r="I68" s="1" t="n">
        <v>2.61</v>
      </c>
      <c r="J68" s="1" t="n">
        <f aca="false">I68/E68</f>
        <v>0.139946380697051</v>
      </c>
      <c r="K68" s="1" t="n">
        <f aca="false">J68*H68</f>
        <v>8.58011260053619</v>
      </c>
      <c r="L68" s="1" t="n">
        <f aca="false">H68/D68</f>
        <v>5.10916666666667</v>
      </c>
      <c r="M68" s="1" t="n">
        <f aca="false">E68/3</f>
        <v>6.21666666666667</v>
      </c>
      <c r="N68" s="1"/>
      <c r="P68" s="1"/>
    </row>
    <row r="69" customFormat="false" ht="15.5" hidden="false" customHeight="false" outlineLevel="0" collapsed="false">
      <c r="A69" s="1" t="s">
        <v>574</v>
      </c>
      <c r="B69" s="1" t="s">
        <v>47</v>
      </c>
      <c r="C69" s="1" t="n">
        <v>20.52</v>
      </c>
      <c r="D69" s="1" t="n">
        <v>4</v>
      </c>
      <c r="E69" s="1" t="n">
        <v>7.95</v>
      </c>
      <c r="F69" s="1"/>
      <c r="G69" s="1" t="n">
        <v>9.38</v>
      </c>
      <c r="H69" s="1" t="n">
        <v>11.36</v>
      </c>
      <c r="I69" s="1" t="n">
        <v>0.850000000000001</v>
      </c>
      <c r="J69" s="1" t="n">
        <f aca="false">I69/E69</f>
        <v>0.106918238993711</v>
      </c>
      <c r="K69" s="1" t="n">
        <f aca="false">J69*H69</f>
        <v>1.21459119496855</v>
      </c>
      <c r="L69" s="1" t="n">
        <f aca="false">H69/D69</f>
        <v>2.84</v>
      </c>
      <c r="M69" s="1" t="n">
        <f aca="false">E69/3</f>
        <v>2.65</v>
      </c>
      <c r="N69" s="1"/>
      <c r="P69" s="1"/>
    </row>
    <row r="70" customFormat="false" ht="15.5" hidden="false" customHeight="false" outlineLevel="0" collapsed="false">
      <c r="A70" s="1" t="s">
        <v>575</v>
      </c>
      <c r="B70" s="1" t="s">
        <v>49</v>
      </c>
      <c r="C70" s="1" t="n">
        <v>26.89</v>
      </c>
      <c r="D70" s="1" t="n">
        <v>4</v>
      </c>
      <c r="E70" s="1" t="n">
        <v>13.17</v>
      </c>
      <c r="F70" s="1"/>
      <c r="G70" s="1" t="n">
        <v>10.49</v>
      </c>
      <c r="H70" s="1" t="n">
        <v>16.48</v>
      </c>
      <c r="I70" s="1" t="n">
        <v>1.48</v>
      </c>
      <c r="J70" s="1" t="n">
        <f aca="false">I70/E70</f>
        <v>0.112376613515566</v>
      </c>
      <c r="K70" s="1" t="n">
        <f aca="false">J70*H70</f>
        <v>1.85196659073652</v>
      </c>
      <c r="L70" s="1" t="n">
        <f aca="false">H70/D70</f>
        <v>4.12</v>
      </c>
      <c r="M70" s="1" t="n">
        <f aca="false">E70/3</f>
        <v>4.39</v>
      </c>
      <c r="N70" s="1"/>
      <c r="P70" s="1"/>
    </row>
    <row r="71" customFormat="false" ht="15.5" hidden="false" customHeight="false" outlineLevel="0" collapsed="false">
      <c r="A71" s="1" t="s">
        <v>601</v>
      </c>
      <c r="B71" s="1" t="s">
        <v>51</v>
      </c>
      <c r="C71" s="1" t="n">
        <v>17.61</v>
      </c>
      <c r="D71" s="1" t="n">
        <v>6</v>
      </c>
      <c r="E71" s="1" t="n">
        <v>2.88</v>
      </c>
      <c r="F71" s="1" t="n">
        <v>10.2</v>
      </c>
      <c r="G71" s="1" t="n">
        <v>9.9</v>
      </c>
      <c r="H71" s="1" t="n">
        <v>7.95</v>
      </c>
      <c r="I71" s="1" t="n">
        <v>0.140000000000001</v>
      </c>
      <c r="J71" s="1" t="n">
        <f aca="false">I71/E71</f>
        <v>0.0486111111111113</v>
      </c>
      <c r="K71" s="1" t="n">
        <f aca="false">J71*H71</f>
        <v>0.386458333333335</v>
      </c>
      <c r="L71" s="1" t="n">
        <f aca="false">H71/D71</f>
        <v>1.325</v>
      </c>
      <c r="M71" s="1" t="n">
        <f aca="false">E71/3</f>
        <v>0.96</v>
      </c>
      <c r="N71" s="1"/>
      <c r="P71" s="1"/>
    </row>
    <row r="72" customFormat="false" ht="15.5" hidden="false" customHeight="false" outlineLevel="0" collapsed="false">
      <c r="A72" s="1" t="s">
        <v>602</v>
      </c>
      <c r="B72" s="1" t="s">
        <v>603</v>
      </c>
      <c r="C72" s="1" t="n">
        <v>18.58</v>
      </c>
      <c r="D72" s="1" t="n">
        <v>5</v>
      </c>
      <c r="E72" s="1" t="n">
        <v>5.52</v>
      </c>
      <c r="F72" s="1" t="n">
        <v>11.7</v>
      </c>
      <c r="G72" s="1" t="n">
        <v>9.16</v>
      </c>
      <c r="H72" s="1" t="n">
        <v>9.62</v>
      </c>
      <c r="I72" s="1" t="n">
        <v>0.7</v>
      </c>
      <c r="J72" s="1" t="n">
        <f aca="false">I72/E72</f>
        <v>0.126811594202899</v>
      </c>
      <c r="K72" s="1" t="n">
        <f aca="false">J72*H72</f>
        <v>1.21992753623188</v>
      </c>
      <c r="L72" s="1" t="n">
        <f aca="false">H72/D72</f>
        <v>1.924</v>
      </c>
      <c r="M72" s="1" t="n">
        <f aca="false">E72/3</f>
        <v>1.84</v>
      </c>
      <c r="N72" s="1"/>
      <c r="P72" s="1"/>
    </row>
    <row r="73" customFormat="false" ht="15.5" hidden="false" customHeight="false" outlineLevel="0" collapsed="false">
      <c r="A73" s="1"/>
      <c r="B73" s="1"/>
      <c r="C73" s="1" t="n">
        <f aca="false">SUM(C71:C72)</f>
        <v>36.19</v>
      </c>
      <c r="D73" s="1" t="n">
        <f aca="false">SUM(D71:D72)</f>
        <v>11</v>
      </c>
      <c r="E73" s="1" t="n">
        <f aca="false">SUM(E71:E72)</f>
        <v>8.4</v>
      </c>
      <c r="F73" s="1" t="n">
        <f aca="false">AVERAGE(F71:F72)</f>
        <v>10.95</v>
      </c>
      <c r="G73" s="1" t="n">
        <f aca="false">SUM(G71:G72)</f>
        <v>19.06</v>
      </c>
      <c r="H73" s="1" t="n">
        <f aca="false">SUM(H71:H72)</f>
        <v>17.57</v>
      </c>
      <c r="I73" s="1" t="n">
        <f aca="false">SUM(I71:I72)</f>
        <v>0.840000000000001</v>
      </c>
      <c r="J73" s="1" t="n">
        <f aca="false">I73/E73</f>
        <v>0.1</v>
      </c>
      <c r="K73" s="1" t="n">
        <f aca="false">J73*H73</f>
        <v>1.757</v>
      </c>
      <c r="L73" s="1" t="n">
        <f aca="false">H73/D73</f>
        <v>1.59727272727273</v>
      </c>
      <c r="M73" s="1" t="n">
        <f aca="false">E73/3</f>
        <v>2.8</v>
      </c>
      <c r="N73" s="1"/>
      <c r="P73" s="1"/>
    </row>
    <row r="74" customFormat="false" ht="15.5" hidden="false" customHeight="false" outlineLevel="0" collapsed="false">
      <c r="A74" s="1" t="s">
        <v>576</v>
      </c>
      <c r="B74" s="1" t="s">
        <v>53</v>
      </c>
      <c r="C74" s="1" t="n">
        <v>15.56</v>
      </c>
      <c r="D74" s="1" t="n">
        <v>4</v>
      </c>
      <c r="E74" s="1" t="n">
        <v>8.34</v>
      </c>
      <c r="F74" s="1"/>
      <c r="G74" s="1" t="n">
        <v>5.95</v>
      </c>
      <c r="H74" s="1" t="n">
        <v>9.65</v>
      </c>
      <c r="I74" s="1" t="n">
        <v>1.11</v>
      </c>
      <c r="J74" s="1" t="n">
        <f aca="false">I74/E74</f>
        <v>0.133093525179856</v>
      </c>
      <c r="K74" s="1" t="n">
        <f aca="false">J74*H74</f>
        <v>1.28435251798561</v>
      </c>
      <c r="L74" s="1" t="n">
        <f aca="false">H74/D74</f>
        <v>2.4125</v>
      </c>
      <c r="M74" s="1" t="n">
        <f aca="false">E74/3</f>
        <v>2.78</v>
      </c>
      <c r="N74" s="1"/>
      <c r="P74" s="1"/>
    </row>
    <row r="75" customFormat="false" ht="15.5" hidden="false" customHeight="false" outlineLevel="0" collapsed="false">
      <c r="A75" s="1" t="s">
        <v>558</v>
      </c>
      <c r="B75" s="1" t="s">
        <v>55</v>
      </c>
      <c r="C75" s="1" t="n">
        <v>30.41</v>
      </c>
      <c r="D75" s="1" t="n">
        <v>5</v>
      </c>
      <c r="E75" s="1" t="n">
        <v>7.6</v>
      </c>
      <c r="F75" s="1" t="n">
        <v>10.9</v>
      </c>
      <c r="G75" s="1" t="n">
        <v>6.02</v>
      </c>
      <c r="H75" s="1" t="n">
        <v>24.18</v>
      </c>
      <c r="I75" s="1" t="n">
        <v>0.87</v>
      </c>
      <c r="J75" s="1" t="n">
        <f aca="false">I75/E75</f>
        <v>0.114473684210526</v>
      </c>
      <c r="K75" s="1" t="n">
        <f aca="false">J75*H75</f>
        <v>2.76797368421053</v>
      </c>
      <c r="L75" s="1" t="n">
        <f aca="false">H75/D75</f>
        <v>4.836</v>
      </c>
      <c r="M75" s="1" t="n">
        <f aca="false">E75/3</f>
        <v>2.53333333333333</v>
      </c>
      <c r="N75" s="1"/>
      <c r="P75" s="1"/>
    </row>
    <row r="76" customFormat="false" ht="15.5" hidden="false" customHeight="false" outlineLevel="0" collapsed="false">
      <c r="A76" s="1" t="s">
        <v>560</v>
      </c>
      <c r="B76" s="1" t="s">
        <v>57</v>
      </c>
      <c r="C76" s="1" t="n">
        <v>21.61</v>
      </c>
      <c r="D76" s="1" t="n">
        <v>5</v>
      </c>
      <c r="E76" s="1" t="n">
        <v>7.55</v>
      </c>
      <c r="F76" s="1" t="n">
        <v>11.9</v>
      </c>
      <c r="G76" s="1" t="n">
        <v>4.66</v>
      </c>
      <c r="H76" s="1" t="n">
        <v>17.09</v>
      </c>
      <c r="I76" s="1" t="n">
        <v>0.91</v>
      </c>
      <c r="J76" s="1" t="n">
        <f aca="false">I76/E76</f>
        <v>0.120529801324503</v>
      </c>
      <c r="K76" s="1" t="n">
        <f aca="false">J76*H76</f>
        <v>2.05985430463576</v>
      </c>
      <c r="L76" s="1" t="n">
        <f aca="false">H76/D76</f>
        <v>3.418</v>
      </c>
      <c r="M76" s="1" t="n">
        <f aca="false">E76/3</f>
        <v>2.51666666666667</v>
      </c>
      <c r="N76" s="1"/>
      <c r="P76" s="1"/>
    </row>
    <row r="77" customFormat="false" ht="15.5" hidden="false" customHeight="false" outlineLevel="0" collapsed="false">
      <c r="A77" s="1" t="s">
        <v>562</v>
      </c>
      <c r="B77" s="1" t="s">
        <v>59</v>
      </c>
      <c r="C77" s="1" t="n">
        <v>49.58</v>
      </c>
      <c r="D77" s="1" t="n">
        <v>7</v>
      </c>
      <c r="E77" s="1" t="n">
        <v>17.88</v>
      </c>
      <c r="F77" s="1" t="n">
        <v>12.6</v>
      </c>
      <c r="G77" s="1" t="n">
        <v>8.27</v>
      </c>
      <c r="H77" s="1" t="n">
        <v>41.4</v>
      </c>
      <c r="I77" s="1" t="n">
        <v>1.97</v>
      </c>
      <c r="J77" s="1" t="n">
        <f aca="false">I77/E77</f>
        <v>0.110178970917226</v>
      </c>
      <c r="K77" s="1" t="n">
        <f aca="false">J77*H77</f>
        <v>4.56140939597316</v>
      </c>
      <c r="L77" s="1" t="n">
        <f aca="false">H77/D77</f>
        <v>5.91428571428571</v>
      </c>
      <c r="M77" s="1" t="n">
        <f aca="false">E77/3</f>
        <v>5.96</v>
      </c>
      <c r="N77" s="1"/>
      <c r="P77" s="1"/>
    </row>
    <row r="78" customFormat="false" ht="15.5" hidden="false" customHeight="false" outlineLevel="0" collapsed="false">
      <c r="A78" s="1" t="s">
        <v>564</v>
      </c>
      <c r="B78" s="1" t="s">
        <v>61</v>
      </c>
      <c r="C78" s="1" t="n">
        <v>35.55</v>
      </c>
      <c r="D78" s="1" t="n">
        <v>7</v>
      </c>
      <c r="E78" s="1" t="n">
        <v>9.37</v>
      </c>
      <c r="F78" s="1" t="n">
        <v>13.9</v>
      </c>
      <c r="G78" s="1" t="n">
        <v>8.64</v>
      </c>
      <c r="H78" s="1" t="n">
        <v>27.07</v>
      </c>
      <c r="I78" s="1" t="n">
        <v>1.62</v>
      </c>
      <c r="J78" s="1" t="n">
        <f aca="false">I78/E78</f>
        <v>0.172892209178228</v>
      </c>
      <c r="K78" s="1" t="n">
        <f aca="false">J78*H78</f>
        <v>4.68019210245464</v>
      </c>
      <c r="L78" s="1" t="n">
        <f aca="false">H78/D78</f>
        <v>3.86714285714286</v>
      </c>
      <c r="M78" s="1" t="n">
        <f aca="false">E78/3</f>
        <v>3.12333333333333</v>
      </c>
      <c r="N78" s="1"/>
      <c r="P78" s="1"/>
    </row>
    <row r="79" customFormat="false" ht="15.5" hidden="false" customHeight="false" outlineLevel="0" collapsed="false">
      <c r="A79" s="1" t="s">
        <v>566</v>
      </c>
      <c r="B79" s="1" t="s">
        <v>567</v>
      </c>
      <c r="C79" s="1" t="n">
        <v>22.87</v>
      </c>
      <c r="D79" s="1" t="n">
        <v>4</v>
      </c>
      <c r="E79" s="1" t="n">
        <v>13.8</v>
      </c>
      <c r="F79" s="1"/>
      <c r="G79" s="1" t="n">
        <v>5.78</v>
      </c>
      <c r="H79" s="1" t="n">
        <v>17.24</v>
      </c>
      <c r="I79" s="1" t="n">
        <v>1.95</v>
      </c>
      <c r="J79" s="1" t="n">
        <f aca="false">I79/E79</f>
        <v>0.141304347826087</v>
      </c>
      <c r="K79" s="1" t="n">
        <f aca="false">J79*H79</f>
        <v>2.43608695652174</v>
      </c>
      <c r="L79" s="1" t="n">
        <f aca="false">H79/D79</f>
        <v>4.31</v>
      </c>
      <c r="M79" s="1" t="n">
        <f aca="false">E79/3</f>
        <v>4.6</v>
      </c>
      <c r="N79" s="1"/>
      <c r="P79" s="1"/>
    </row>
    <row r="80" customFormat="false" ht="15.5" hidden="false" customHeight="false" outlineLevel="0" collapsed="false">
      <c r="A80" s="1"/>
      <c r="B80" s="1"/>
      <c r="C80" s="1" t="n">
        <f aca="false">SUM(C78:C79)</f>
        <v>58.42</v>
      </c>
      <c r="D80" s="1" t="n">
        <f aca="false">SUM(D78:D79)</f>
        <v>11</v>
      </c>
      <c r="E80" s="1" t="n">
        <f aca="false">SUM(E78:E79)</f>
        <v>23.17</v>
      </c>
      <c r="F80" s="1" t="n">
        <f aca="false">SUM(F78:F79)</f>
        <v>13.9</v>
      </c>
      <c r="G80" s="1" t="n">
        <f aca="false">SUM(G78:G79)</f>
        <v>14.42</v>
      </c>
      <c r="H80" s="1" t="n">
        <f aca="false">SUM(H78:H79)</f>
        <v>44.31</v>
      </c>
      <c r="I80" s="1" t="n">
        <f aca="false">SUM(I78:I79)</f>
        <v>3.57</v>
      </c>
      <c r="J80" s="1" t="n">
        <f aca="false">I80/E80</f>
        <v>0.154078549848943</v>
      </c>
      <c r="K80" s="1" t="n">
        <f aca="false">J80*H80</f>
        <v>6.82722054380665</v>
      </c>
      <c r="L80" s="1" t="n">
        <f aca="false">H80/D80</f>
        <v>4.02818181818182</v>
      </c>
      <c r="M80" s="1" t="n">
        <f aca="false">E80/3</f>
        <v>7.72333333333333</v>
      </c>
      <c r="N80" s="1"/>
      <c r="P80" s="1"/>
    </row>
    <row r="81" customFormat="false" ht="15.5" hidden="false" customHeight="false" outlineLevel="0" collapsed="false">
      <c r="A81" s="1" t="s">
        <v>569</v>
      </c>
      <c r="B81" s="1" t="s">
        <v>63</v>
      </c>
      <c r="C81" s="1" t="n">
        <v>22.05</v>
      </c>
      <c r="D81" s="1" t="n">
        <v>3</v>
      </c>
      <c r="E81" s="1" t="n">
        <v>16.87</v>
      </c>
      <c r="F81" s="1"/>
      <c r="G81" s="1" t="n">
        <v>5.17</v>
      </c>
      <c r="H81" s="1" t="n">
        <v>16.87</v>
      </c>
      <c r="I81" s="1" t="n">
        <v>2.64</v>
      </c>
      <c r="J81" s="1" t="n">
        <f aca="false">I81/E81</f>
        <v>0.156490812092472</v>
      </c>
      <c r="K81" s="1" t="n">
        <f aca="false">J81*H81</f>
        <v>2.64</v>
      </c>
      <c r="L81" s="1" t="n">
        <f aca="false">H81/D81</f>
        <v>5.62333333333333</v>
      </c>
      <c r="M81" s="1" t="n">
        <f aca="false">E81/3</f>
        <v>5.62333333333333</v>
      </c>
      <c r="N81" s="1"/>
      <c r="P81" s="1"/>
    </row>
    <row r="82" customFormat="false" ht="15.5" hidden="false" customHeight="false" outlineLevel="0" collapsed="false">
      <c r="A82" s="1" t="s">
        <v>604</v>
      </c>
      <c r="B82" s="1" t="s">
        <v>605</v>
      </c>
      <c r="C82" s="1" t="n">
        <v>33.75</v>
      </c>
      <c r="D82" s="1" t="n">
        <v>5</v>
      </c>
      <c r="E82" s="1" t="n">
        <v>14</v>
      </c>
      <c r="F82" s="1" t="n">
        <v>11.8</v>
      </c>
      <c r="G82" s="1" t="n">
        <v>6.92</v>
      </c>
      <c r="H82" s="1" t="n">
        <v>27.28</v>
      </c>
      <c r="I82" s="1" t="n">
        <v>1.58</v>
      </c>
      <c r="J82" s="1" t="n">
        <f aca="false">I82/E82</f>
        <v>0.112857142857143</v>
      </c>
      <c r="K82" s="1" t="n">
        <f aca="false">J82*H82</f>
        <v>3.07874285714286</v>
      </c>
      <c r="L82" s="1" t="n">
        <f aca="false">H82/D82</f>
        <v>5.456</v>
      </c>
      <c r="M82" s="1" t="n">
        <f aca="false">E82/3</f>
        <v>4.66666666666667</v>
      </c>
      <c r="N82" s="1"/>
      <c r="P82" s="1"/>
    </row>
    <row r="83" customFormat="false" ht="15.5" hidden="false" customHeight="false" outlineLevel="0" collapsed="false">
      <c r="A83" s="1"/>
      <c r="B83" s="1"/>
      <c r="C83" s="1" t="n">
        <f aca="false">SUM(C81:C82)</f>
        <v>55.8</v>
      </c>
      <c r="D83" s="1" t="n">
        <f aca="false">SUM(D81:D82)</f>
        <v>8</v>
      </c>
      <c r="E83" s="1" t="n">
        <f aca="false">SUM(E81:E82)</f>
        <v>30.87</v>
      </c>
      <c r="F83" s="1" t="n">
        <f aca="false">SUM(F81:F82)</f>
        <v>11.8</v>
      </c>
      <c r="G83" s="1" t="n">
        <f aca="false">SUM(G81:G82)</f>
        <v>12.09</v>
      </c>
      <c r="H83" s="1" t="n">
        <f aca="false">SUM(H81:H82)</f>
        <v>44.15</v>
      </c>
      <c r="I83" s="1" t="n">
        <f aca="false">(SUM(I81:I82))</f>
        <v>4.22</v>
      </c>
      <c r="J83" s="1" t="n">
        <f aca="false">I83/E83</f>
        <v>0.136702299967606</v>
      </c>
      <c r="K83" s="1" t="n">
        <f aca="false">J83*H83</f>
        <v>6.03540654356981</v>
      </c>
      <c r="L83" s="1" t="n">
        <f aca="false">H83/D83</f>
        <v>5.51875</v>
      </c>
      <c r="M83" s="1" t="n">
        <f aca="false">E83/3</f>
        <v>10.29</v>
      </c>
      <c r="N83" s="1"/>
      <c r="P83" s="1"/>
    </row>
    <row r="84" customFormat="false" ht="15.5" hidden="false" customHeight="false" outlineLevel="0" collapsed="false">
      <c r="A84" s="1" t="s">
        <v>577</v>
      </c>
      <c r="B84" s="1" t="s">
        <v>65</v>
      </c>
      <c r="C84" s="1" t="n">
        <v>23.9</v>
      </c>
      <c r="D84" s="1" t="n">
        <v>5</v>
      </c>
      <c r="E84" s="1" t="n">
        <v>10.76</v>
      </c>
      <c r="F84" s="1" t="n">
        <v>13.7</v>
      </c>
      <c r="G84" s="1" t="n">
        <v>6.16</v>
      </c>
      <c r="H84" s="1" t="n">
        <v>18.11</v>
      </c>
      <c r="I84" s="1" t="n">
        <v>1.18</v>
      </c>
      <c r="J84" s="1" t="n">
        <f aca="false">I84/E84</f>
        <v>0.109665427509294</v>
      </c>
      <c r="K84" s="1" t="n">
        <f aca="false">J84*H84</f>
        <v>1.98604089219331</v>
      </c>
      <c r="L84" s="1" t="n">
        <f aca="false">H84/D84</f>
        <v>3.622</v>
      </c>
      <c r="M84" s="1" t="n">
        <f aca="false">E84/3</f>
        <v>3.58666666666667</v>
      </c>
      <c r="N84" s="1"/>
      <c r="P84" s="1"/>
    </row>
    <row r="85" customFormat="false" ht="15.5" hidden="false" customHeight="false" outlineLevel="0" collapsed="false">
      <c r="A85" s="1" t="s">
        <v>578</v>
      </c>
      <c r="B85" s="1" t="s">
        <v>67</v>
      </c>
      <c r="C85" s="1" t="n">
        <v>24.4</v>
      </c>
      <c r="D85" s="1" t="n">
        <v>5</v>
      </c>
      <c r="E85" s="1" t="n">
        <v>11.25</v>
      </c>
      <c r="F85" s="1" t="n">
        <v>12.5</v>
      </c>
      <c r="G85" s="1" t="n">
        <v>3.92</v>
      </c>
      <c r="H85" s="1" t="n">
        <v>20.08</v>
      </c>
      <c r="I85" s="1" t="n">
        <v>1.45</v>
      </c>
      <c r="J85" s="1" t="n">
        <f aca="false">I85/E85</f>
        <v>0.128888888888889</v>
      </c>
      <c r="K85" s="1" t="n">
        <f aca="false">J85*H85</f>
        <v>2.58808888888889</v>
      </c>
      <c r="L85" s="1" t="n">
        <f aca="false">H85/D85</f>
        <v>4.016</v>
      </c>
      <c r="M85" s="1" t="n">
        <f aca="false">E85/3</f>
        <v>3.75</v>
      </c>
      <c r="N85" s="1"/>
      <c r="P85" s="1"/>
    </row>
    <row r="86" customFormat="false" ht="15.5" hidden="false" customHeight="false" outlineLevel="0" collapsed="false">
      <c r="A86" s="1" t="s">
        <v>606</v>
      </c>
      <c r="B86" s="1" t="s">
        <v>71</v>
      </c>
      <c r="C86" s="1" t="n">
        <v>26.41</v>
      </c>
      <c r="D86" s="1" t="n">
        <v>4</v>
      </c>
      <c r="E86" s="1" t="n">
        <v>18.24</v>
      </c>
      <c r="F86" s="1"/>
      <c r="G86" s="1" t="n">
        <v>4.11</v>
      </c>
      <c r="H86" s="1" t="n">
        <v>21.7</v>
      </c>
      <c r="I86" s="1" t="n">
        <v>2.17</v>
      </c>
      <c r="J86" s="1" t="n">
        <f aca="false">I86/E86</f>
        <v>0.118969298245614</v>
      </c>
      <c r="K86" s="1" t="n">
        <f aca="false">J86*H86</f>
        <v>2.58163377192982</v>
      </c>
      <c r="L86" s="1" t="n">
        <f aca="false">H86/D86</f>
        <v>5.425</v>
      </c>
      <c r="M86" s="1" t="n">
        <f aca="false">E86/3</f>
        <v>6.08</v>
      </c>
      <c r="N86" s="1"/>
      <c r="P86" s="1"/>
    </row>
    <row r="87" customFormat="false" ht="15.5" hidden="false" customHeight="false" outlineLevel="0" collapsed="false">
      <c r="A87" s="1" t="s">
        <v>607</v>
      </c>
      <c r="B87" s="1" t="s">
        <v>608</v>
      </c>
      <c r="C87" s="1" t="n">
        <v>84.03</v>
      </c>
      <c r="D87" s="1" t="n">
        <v>11</v>
      </c>
      <c r="E87" s="1" t="n">
        <v>27.28</v>
      </c>
      <c r="F87" s="1" t="n">
        <v>10.4</v>
      </c>
      <c r="G87" s="1" t="n">
        <v>7.4</v>
      </c>
      <c r="H87" s="1" t="n">
        <v>76.16</v>
      </c>
      <c r="I87" s="1" t="n">
        <v>3.02</v>
      </c>
      <c r="J87" s="1" t="n">
        <f aca="false">I87/E87</f>
        <v>0.110703812316716</v>
      </c>
      <c r="K87" s="1" t="n">
        <f aca="false">J87*H87</f>
        <v>8.43120234604105</v>
      </c>
      <c r="L87" s="1" t="n">
        <f aca="false">H87/D87</f>
        <v>6.92363636363636</v>
      </c>
      <c r="M87" s="1" t="n">
        <f aca="false">E87/3</f>
        <v>9.09333333333333</v>
      </c>
      <c r="N87" s="1"/>
      <c r="P87" s="1"/>
    </row>
    <row r="88" customFormat="false" ht="15.5" hidden="false" customHeight="false" outlineLevel="0" collapsed="false">
      <c r="A88" s="1"/>
      <c r="B88" s="1"/>
      <c r="C88" s="1" t="n">
        <f aca="false">SUM(C86:C87)</f>
        <v>110.44</v>
      </c>
      <c r="D88" s="1" t="n">
        <f aca="false">SUM(D86:D87)</f>
        <v>15</v>
      </c>
      <c r="E88" s="1" t="n">
        <f aca="false">SUM(E86:E87)</f>
        <v>45.52</v>
      </c>
      <c r="F88" s="1" t="n">
        <f aca="false">SUM(F86:F87)</f>
        <v>10.4</v>
      </c>
      <c r="G88" s="1" t="n">
        <f aca="false">SUM(G86:G87)</f>
        <v>11.51</v>
      </c>
      <c r="H88" s="1" t="n">
        <f aca="false">SUM(H86:H87)</f>
        <v>97.86</v>
      </c>
      <c r="I88" s="1" t="n">
        <f aca="false">SUM(I86:I87)</f>
        <v>5.19</v>
      </c>
      <c r="J88" s="1" t="n">
        <f aca="false">I88/E88</f>
        <v>0.114015817223199</v>
      </c>
      <c r="K88" s="1" t="n">
        <f aca="false">J88*H88</f>
        <v>11.1575878734622</v>
      </c>
      <c r="L88" s="1" t="n">
        <f aca="false">H88/D88</f>
        <v>6.524</v>
      </c>
      <c r="M88" s="1" t="n">
        <f aca="false">E88/3</f>
        <v>15.1733333333333</v>
      </c>
      <c r="N88" s="1"/>
      <c r="P88" s="1"/>
    </row>
    <row r="89" customFormat="false" ht="15.5" hidden="false" customHeight="false" outlineLevel="0" collapsed="false">
      <c r="A89" s="1" t="s">
        <v>579</v>
      </c>
      <c r="B89" s="1" t="s">
        <v>73</v>
      </c>
      <c r="C89" s="1" t="n">
        <v>62.17</v>
      </c>
      <c r="D89" s="1" t="n">
        <v>11</v>
      </c>
      <c r="E89" s="1" t="n">
        <v>14.96</v>
      </c>
      <c r="F89" s="1" t="n">
        <v>11.1</v>
      </c>
      <c r="G89" s="1" t="n">
        <v>7.14</v>
      </c>
      <c r="H89" s="1" t="n">
        <v>55.05</v>
      </c>
      <c r="I89" s="1" t="n">
        <v>1.68</v>
      </c>
      <c r="J89" s="1" t="n">
        <f aca="false">I89/E89</f>
        <v>0.112299465240642</v>
      </c>
      <c r="K89" s="1" t="n">
        <f aca="false">J89*H89</f>
        <v>6.18208556149733</v>
      </c>
      <c r="L89" s="1" t="n">
        <f aca="false">H89/D89</f>
        <v>5.00454545454545</v>
      </c>
      <c r="M89" s="1" t="n">
        <f aca="false">E89/3</f>
        <v>4.98666666666667</v>
      </c>
      <c r="N89" s="1"/>
      <c r="P89" s="1"/>
    </row>
    <row r="90" customFormat="false" ht="15.5" hidden="false" customHeight="false" outlineLevel="0" collapsed="false">
      <c r="A90" s="1" t="s">
        <v>581</v>
      </c>
      <c r="B90" s="1" t="s">
        <v>75</v>
      </c>
      <c r="C90" s="1" t="n">
        <v>20.82</v>
      </c>
      <c r="D90" s="1" t="n">
        <v>4</v>
      </c>
      <c r="E90" s="1" t="n">
        <v>12.88</v>
      </c>
      <c r="F90" s="1"/>
      <c r="G90" s="1" t="n">
        <v>4.54</v>
      </c>
      <c r="H90" s="1" t="n">
        <v>16.04</v>
      </c>
      <c r="I90" s="1" t="n">
        <v>1.76</v>
      </c>
      <c r="J90" s="1" t="n">
        <f aca="false">I90/E90</f>
        <v>0.136645962732919</v>
      </c>
      <c r="K90" s="1" t="n">
        <f aca="false">J90*H90</f>
        <v>2.19180124223602</v>
      </c>
      <c r="L90" s="1" t="n">
        <f aca="false">H90/D90</f>
        <v>4.01</v>
      </c>
      <c r="M90" s="1" t="n">
        <f aca="false">E90/3</f>
        <v>4.29333333333333</v>
      </c>
      <c r="N90" s="1"/>
      <c r="P90" s="1"/>
    </row>
    <row r="91" customFormat="false" ht="15.5" hidden="false" customHeight="false" outlineLevel="0" collapsed="false">
      <c r="A91" s="1" t="s">
        <v>609</v>
      </c>
      <c r="B91" s="1" t="s">
        <v>79</v>
      </c>
      <c r="C91" s="1" t="n">
        <v>46.01</v>
      </c>
      <c r="D91" s="1" t="n">
        <v>9</v>
      </c>
      <c r="E91" s="1" t="n">
        <v>12.92</v>
      </c>
      <c r="F91" s="1" t="n">
        <v>10.7</v>
      </c>
      <c r="G91" s="1" t="n">
        <v>6.17</v>
      </c>
      <c r="H91" s="1" t="n">
        <v>39.26</v>
      </c>
      <c r="I91" s="1" t="n">
        <v>1.43</v>
      </c>
      <c r="J91" s="1" t="n">
        <f aca="false">I91/E91</f>
        <v>0.110681114551084</v>
      </c>
      <c r="K91" s="1" t="n">
        <f aca="false">J91*H91</f>
        <v>4.34534055727554</v>
      </c>
      <c r="L91" s="1" t="n">
        <f aca="false">H91/D91</f>
        <v>4.36222222222222</v>
      </c>
      <c r="M91" s="1" t="n">
        <f aca="false">E91/3</f>
        <v>4.30666666666667</v>
      </c>
      <c r="N91" s="1"/>
      <c r="P91" s="1"/>
    </row>
    <row r="92" customFormat="false" ht="15.5" hidden="false" customHeight="false" outlineLevel="0" collapsed="false">
      <c r="A92" s="1" t="s">
        <v>610</v>
      </c>
      <c r="B92" s="1" t="s">
        <v>611</v>
      </c>
      <c r="C92" s="1" t="n">
        <v>44.33</v>
      </c>
      <c r="D92" s="1" t="n">
        <v>7</v>
      </c>
      <c r="E92" s="1" t="n">
        <v>15.87</v>
      </c>
      <c r="F92" s="1" t="n">
        <v>15</v>
      </c>
      <c r="G92" s="1"/>
      <c r="H92" s="1" t="n">
        <v>37.86</v>
      </c>
      <c r="I92" s="1" t="n">
        <v>2.17</v>
      </c>
      <c r="J92" s="1" t="n">
        <f aca="false">I92/E92</f>
        <v>0.136735979836169</v>
      </c>
      <c r="K92" s="1" t="n">
        <f aca="false">J92*H92</f>
        <v>5.17682419659735</v>
      </c>
      <c r="L92" s="1" t="n">
        <f aca="false">H92/D92</f>
        <v>5.40857142857143</v>
      </c>
      <c r="M92" s="1" t="n">
        <f aca="false">E92/3</f>
        <v>5.29</v>
      </c>
      <c r="N92" s="1"/>
      <c r="P92" s="1"/>
    </row>
    <row r="93" customFormat="false" ht="15.5" hidden="false" customHeight="false" outlineLevel="0" collapsed="false">
      <c r="A93" s="1"/>
      <c r="B93" s="1"/>
      <c r="C93" s="1" t="n">
        <f aca="false">SUM(C91:C92)</f>
        <v>90.34</v>
      </c>
      <c r="D93" s="1" t="n">
        <f aca="false">SUM(D91:D92)</f>
        <v>16</v>
      </c>
      <c r="E93" s="1" t="n">
        <f aca="false">SUM(E91:E92)</f>
        <v>28.79</v>
      </c>
      <c r="F93" s="1" t="n">
        <f aca="false">AVERAGE(F91:F92)</f>
        <v>12.85</v>
      </c>
      <c r="G93" s="1" t="n">
        <f aca="false">SUM(G91:G92)</f>
        <v>6.17</v>
      </c>
      <c r="H93" s="1" t="n">
        <f aca="false">SUM(H91:H92)</f>
        <v>77.12</v>
      </c>
      <c r="I93" s="1" t="n">
        <f aca="false">SUM(I91:I92)</f>
        <v>3.6</v>
      </c>
      <c r="J93" s="1" t="n">
        <f aca="false">I93/E93</f>
        <v>0.125043417853421</v>
      </c>
      <c r="K93" s="1" t="n">
        <f aca="false">J93*H93</f>
        <v>9.64334838485585</v>
      </c>
      <c r="L93" s="1" t="n">
        <f aca="false">H93/D93</f>
        <v>4.82</v>
      </c>
      <c r="M93" s="1" t="n">
        <f aca="false">E93/3</f>
        <v>9.59666666666667</v>
      </c>
      <c r="N93" s="1"/>
      <c r="P93" s="1"/>
    </row>
    <row r="94" customFormat="false" ht="15.5" hidden="false" customHeight="false" outlineLevel="0" collapsed="false">
      <c r="A94" s="1" t="s">
        <v>583</v>
      </c>
      <c r="B94" s="1" t="s">
        <v>81</v>
      </c>
      <c r="C94" s="1" t="n">
        <v>43.38</v>
      </c>
      <c r="D94" s="1" t="n">
        <v>7</v>
      </c>
      <c r="E94" s="1" t="n">
        <v>16.08</v>
      </c>
      <c r="F94" s="1" t="n">
        <v>10.2</v>
      </c>
      <c r="G94" s="1" t="n">
        <v>9.44</v>
      </c>
      <c r="H94" s="1" t="n">
        <v>34.16</v>
      </c>
      <c r="I94" s="1" t="n">
        <v>1.7</v>
      </c>
      <c r="J94" s="1" t="n">
        <f aca="false">I94/E94</f>
        <v>0.105721393034826</v>
      </c>
      <c r="K94" s="1" t="n">
        <f aca="false">J94*H94</f>
        <v>3.61144278606965</v>
      </c>
      <c r="L94" s="1" t="n">
        <f aca="false">H94/D94</f>
        <v>4.88</v>
      </c>
      <c r="M94" s="1" t="n">
        <f aca="false">E94/3</f>
        <v>5.36</v>
      </c>
      <c r="N94" s="1"/>
      <c r="P94" s="1"/>
    </row>
    <row r="95" customFormat="false" ht="15.5" hidden="false" customHeight="false" outlineLevel="0" collapsed="false">
      <c r="A95" s="1" t="s">
        <v>584</v>
      </c>
      <c r="B95" s="1" t="s">
        <v>83</v>
      </c>
      <c r="C95" s="1" t="n">
        <v>58.33</v>
      </c>
      <c r="D95" s="1" t="n">
        <v>10</v>
      </c>
      <c r="E95" s="1" t="n">
        <v>14.65</v>
      </c>
      <c r="F95" s="1" t="n">
        <v>11.8</v>
      </c>
      <c r="G95" s="1" t="n">
        <v>8.91</v>
      </c>
      <c r="H95" s="1" t="n">
        <v>49.14</v>
      </c>
      <c r="I95" s="1" t="n">
        <v>1.59</v>
      </c>
      <c r="J95" s="1" t="n">
        <f aca="false">I95/E95</f>
        <v>0.108532423208191</v>
      </c>
      <c r="K95" s="1" t="n">
        <f aca="false">J95*H95</f>
        <v>5.33328327645051</v>
      </c>
      <c r="L95" s="1" t="n">
        <f aca="false">H95/D95</f>
        <v>4.914</v>
      </c>
      <c r="M95" s="1" t="n">
        <f aca="false">E95/3</f>
        <v>4.88333333333333</v>
      </c>
      <c r="N95" s="1"/>
      <c r="P95" s="1"/>
    </row>
    <row r="96" customFormat="false" ht="15.5" hidden="false" customHeight="false" outlineLevel="0" collapsed="false">
      <c r="A96" s="1" t="s">
        <v>585</v>
      </c>
      <c r="B96" s="1" t="s">
        <v>85</v>
      </c>
      <c r="C96" s="1" t="n">
        <v>78.69</v>
      </c>
      <c r="D96" s="1" t="n">
        <v>11</v>
      </c>
      <c r="E96" s="1" t="n">
        <v>21.73</v>
      </c>
      <c r="F96" s="1" t="n">
        <v>9.2</v>
      </c>
      <c r="G96" s="1" t="n">
        <v>7.28</v>
      </c>
      <c r="H96" s="1" t="n">
        <v>71.22</v>
      </c>
      <c r="I96" s="1" t="n">
        <v>2.16</v>
      </c>
      <c r="J96" s="1" t="n">
        <f aca="false">I96/E96</f>
        <v>0.0994017487344685</v>
      </c>
      <c r="K96" s="1" t="n">
        <f aca="false">J96*H96</f>
        <v>7.07939254486885</v>
      </c>
      <c r="L96" s="1" t="n">
        <f aca="false">H96/D96</f>
        <v>6.47454545454545</v>
      </c>
      <c r="M96" s="1" t="n">
        <f aca="false">E96/3</f>
        <v>7.24333333333333</v>
      </c>
      <c r="N96" s="1"/>
      <c r="P96" s="1"/>
    </row>
    <row r="97" customFormat="false" ht="15.5" hidden="false" customHeight="false" outlineLevel="0" collapsed="false">
      <c r="A97" s="1" t="s">
        <v>586</v>
      </c>
      <c r="B97" s="1" t="s">
        <v>87</v>
      </c>
      <c r="C97" s="1" t="n">
        <v>64.41</v>
      </c>
      <c r="D97" s="1" t="n">
        <v>8</v>
      </c>
      <c r="E97" s="1" t="n">
        <v>23.25</v>
      </c>
      <c r="F97" s="1" t="n">
        <v>11.4</v>
      </c>
      <c r="G97" s="1" t="n">
        <v>9.7</v>
      </c>
      <c r="H97" s="1" t="n">
        <v>54.6</v>
      </c>
      <c r="I97" s="1" t="n">
        <v>2.62</v>
      </c>
      <c r="J97" s="1" t="n">
        <f aca="false">I97/E97</f>
        <v>0.112688172043011</v>
      </c>
      <c r="K97" s="1" t="n">
        <f aca="false">J97*H97</f>
        <v>6.15277419354839</v>
      </c>
      <c r="L97" s="1" t="n">
        <f aca="false">H97/D97</f>
        <v>6.825</v>
      </c>
      <c r="M97" s="1" t="n">
        <f aca="false">E97/3</f>
        <v>7.75</v>
      </c>
      <c r="N97" s="1"/>
      <c r="P97" s="1"/>
    </row>
    <row r="98" customFormat="false" ht="15.5" hidden="false" customHeight="false" outlineLevel="0" collapsed="false">
      <c r="A98" s="1" t="s">
        <v>587</v>
      </c>
      <c r="B98" s="1" t="s">
        <v>89</v>
      </c>
      <c r="C98" s="1" t="n">
        <v>60.99</v>
      </c>
      <c r="D98" s="1" t="n">
        <v>9</v>
      </c>
      <c r="E98" s="1" t="n">
        <v>18.59</v>
      </c>
      <c r="F98" s="1" t="n">
        <v>11.2</v>
      </c>
      <c r="G98" s="1" t="n">
        <v>9.15</v>
      </c>
      <c r="H98" s="1" t="n">
        <v>51.84</v>
      </c>
      <c r="I98" s="1" t="n">
        <v>2.01</v>
      </c>
      <c r="J98" s="1" t="n">
        <f aca="false">I98/E98</f>
        <v>0.108122646584185</v>
      </c>
      <c r="K98" s="1" t="n">
        <f aca="false">J98*H98</f>
        <v>5.60507799892415</v>
      </c>
      <c r="L98" s="1" t="n">
        <f aca="false">H98/D98</f>
        <v>5.76</v>
      </c>
      <c r="M98" s="1" t="n">
        <f aca="false">E98/3</f>
        <v>6.19666666666667</v>
      </c>
      <c r="N98" s="1"/>
      <c r="P98" s="1"/>
    </row>
    <row r="99" customFormat="false" ht="15.5" hidden="false" customHeight="false" outlineLevel="0" collapsed="false">
      <c r="A99" s="1" t="s">
        <v>588</v>
      </c>
      <c r="B99" s="1" t="s">
        <v>91</v>
      </c>
      <c r="C99" s="1" t="n">
        <v>73.67</v>
      </c>
      <c r="D99" s="1" t="n">
        <v>12</v>
      </c>
      <c r="E99" s="1" t="n">
        <v>16.68</v>
      </c>
      <c r="F99" s="1" t="n">
        <v>12.8</v>
      </c>
      <c r="G99" s="1" t="n">
        <v>13.42</v>
      </c>
      <c r="H99" s="1" t="n">
        <v>59.41</v>
      </c>
      <c r="I99" s="1" t="n">
        <v>2.86</v>
      </c>
      <c r="J99" s="1" t="n">
        <f aca="false">I99/E99</f>
        <v>0.171462829736211</v>
      </c>
      <c r="K99" s="1" t="n">
        <f aca="false">J99*H99</f>
        <v>10.1866067146283</v>
      </c>
      <c r="L99" s="1" t="n">
        <f aca="false">H99/D99</f>
        <v>4.95083333333333</v>
      </c>
      <c r="M99" s="1" t="n">
        <f aca="false">E99/3</f>
        <v>5.56</v>
      </c>
      <c r="N99" s="1"/>
      <c r="P99" s="1"/>
    </row>
    <row r="100" customFormat="false" ht="15.5" hidden="false" customHeight="false" outlineLevel="0" collapsed="false">
      <c r="A100" s="1" t="s">
        <v>589</v>
      </c>
      <c r="B100" s="1" t="s">
        <v>93</v>
      </c>
      <c r="C100" s="1" t="n">
        <v>56.23</v>
      </c>
      <c r="D100" s="1" t="n">
        <v>10</v>
      </c>
      <c r="E100" s="1" t="n">
        <v>15.32</v>
      </c>
      <c r="F100" s="1" t="n">
        <v>9.2</v>
      </c>
      <c r="G100" s="1" t="n">
        <v>6.54</v>
      </c>
      <c r="H100" s="1" t="n">
        <v>49.81</v>
      </c>
      <c r="I100" s="1" t="n">
        <v>1.54</v>
      </c>
      <c r="J100" s="1" t="n">
        <f aca="false">I100/E100</f>
        <v>0.100522193211488</v>
      </c>
      <c r="K100" s="1" t="n">
        <f aca="false">J100*H100</f>
        <v>5.00701044386423</v>
      </c>
      <c r="L100" s="1" t="n">
        <f aca="false">H100/D100</f>
        <v>4.981</v>
      </c>
      <c r="M100" s="1" t="n">
        <f aca="false">E100/3</f>
        <v>5.10666666666667</v>
      </c>
      <c r="N100" s="1"/>
      <c r="P100" s="1"/>
    </row>
    <row r="101" customFormat="false" ht="15.5" hidden="false" customHeight="false" outlineLevel="0" collapsed="false">
      <c r="A101" s="1" t="s">
        <v>590</v>
      </c>
      <c r="B101" s="1" t="s">
        <v>95</v>
      </c>
      <c r="C101" s="1" t="n">
        <v>80.04</v>
      </c>
      <c r="D101" s="1" t="n">
        <v>12</v>
      </c>
      <c r="E101" s="1" t="n">
        <v>23.06</v>
      </c>
      <c r="F101" s="1" t="n">
        <v>11.1</v>
      </c>
      <c r="G101" s="1" t="n">
        <v>8.5</v>
      </c>
      <c r="H101" s="1" t="n">
        <v>71.53</v>
      </c>
      <c r="I101" s="1" t="n">
        <v>2.85</v>
      </c>
      <c r="J101" s="1" t="n">
        <f aca="false">I101/E101</f>
        <v>0.123590633130963</v>
      </c>
      <c r="K101" s="1" t="n">
        <f aca="false">J101*H101</f>
        <v>8.84043798785776</v>
      </c>
      <c r="L101" s="1" t="n">
        <f aca="false">H101/D101</f>
        <v>5.96083333333333</v>
      </c>
      <c r="M101" s="1" t="n">
        <f aca="false">E101/3</f>
        <v>7.68666666666667</v>
      </c>
      <c r="N101" s="1"/>
      <c r="P101" s="1"/>
    </row>
    <row r="102" customFormat="false" ht="15.5" hidden="false" customHeight="false" outlineLevel="0" collapsed="false">
      <c r="A102" s="1" t="s">
        <v>591</v>
      </c>
      <c r="B102" s="1" t="s">
        <v>97</v>
      </c>
      <c r="C102" s="1" t="n">
        <v>57.44</v>
      </c>
      <c r="D102" s="1" t="n">
        <v>8</v>
      </c>
      <c r="E102" s="1" t="n">
        <v>21.7</v>
      </c>
      <c r="F102" s="1" t="n">
        <v>11.5</v>
      </c>
      <c r="G102" s="1" t="n">
        <v>6.54</v>
      </c>
      <c r="H102" s="1" t="n">
        <v>50.9</v>
      </c>
      <c r="I102" s="1" t="n">
        <v>2.33</v>
      </c>
      <c r="J102" s="1" t="n">
        <f aca="false">I102/E102</f>
        <v>0.107373271889401</v>
      </c>
      <c r="K102" s="1" t="n">
        <f aca="false">J102*H102</f>
        <v>5.46529953917051</v>
      </c>
      <c r="L102" s="1" t="n">
        <f aca="false">H102/D102</f>
        <v>6.3625</v>
      </c>
      <c r="M102" s="1" t="n">
        <f aca="false">E102/3</f>
        <v>7.23333333333333</v>
      </c>
      <c r="N102" s="1"/>
      <c r="P102" s="1"/>
    </row>
    <row r="103" customFormat="false" ht="15.5" hidden="false" customHeight="false" outlineLevel="0" collapsed="false">
      <c r="A103" s="1" t="s">
        <v>592</v>
      </c>
      <c r="B103" s="1" t="s">
        <v>99</v>
      </c>
      <c r="C103" s="1" t="n">
        <v>47.33</v>
      </c>
      <c r="D103" s="1" t="n">
        <v>8</v>
      </c>
      <c r="E103" s="1" t="n">
        <v>17.94</v>
      </c>
      <c r="F103" s="1" t="n">
        <v>12.1</v>
      </c>
      <c r="G103" s="1" t="n">
        <v>10.15</v>
      </c>
      <c r="H103" s="1" t="n">
        <v>37.12</v>
      </c>
      <c r="I103" s="1" t="n">
        <v>2.36</v>
      </c>
      <c r="J103" s="1" t="n">
        <f aca="false">I103/E103</f>
        <v>0.131549609810479</v>
      </c>
      <c r="K103" s="1" t="n">
        <f aca="false">J103*H103</f>
        <v>4.88312151616499</v>
      </c>
      <c r="L103" s="1" t="n">
        <f aca="false">H103/D103</f>
        <v>4.64</v>
      </c>
      <c r="M103" s="1" t="n">
        <f aca="false">E103/3</f>
        <v>5.98</v>
      </c>
      <c r="N103" s="1"/>
      <c r="P103" s="1"/>
    </row>
    <row r="104" customFormat="false" ht="15.5" hidden="false" customHeight="false" outlineLevel="0" collapsed="false">
      <c r="A104" s="1" t="s">
        <v>593</v>
      </c>
      <c r="B104" s="1" t="s">
        <v>101</v>
      </c>
      <c r="C104" s="1" t="n">
        <v>41.9</v>
      </c>
      <c r="D104" s="1" t="n">
        <v>7</v>
      </c>
      <c r="E104" s="1" t="n">
        <v>17.01</v>
      </c>
      <c r="F104" s="1" t="n">
        <v>12</v>
      </c>
      <c r="G104" s="1" t="n">
        <v>7.23</v>
      </c>
      <c r="H104" s="1" t="n">
        <v>34.78</v>
      </c>
      <c r="I104" s="1" t="n">
        <v>1.8</v>
      </c>
      <c r="J104" s="1" t="n">
        <f aca="false">I104/E104</f>
        <v>0.105820105820106</v>
      </c>
      <c r="K104" s="1" t="n">
        <f aca="false">J104*H104</f>
        <v>3.68042328042328</v>
      </c>
      <c r="L104" s="1" t="n">
        <f aca="false">H104/D104</f>
        <v>4.96857142857143</v>
      </c>
      <c r="M104" s="1" t="n">
        <f aca="false">E104/3</f>
        <v>5.67</v>
      </c>
      <c r="N104" s="1"/>
      <c r="P104" s="1"/>
    </row>
    <row r="105" customFormat="false" ht="15.5" hidden="false" customHeight="false" outlineLevel="0" collapsed="false">
      <c r="A105" s="1" t="s">
        <v>594</v>
      </c>
      <c r="B105" s="1" t="s">
        <v>103</v>
      </c>
      <c r="C105" s="1" t="n">
        <v>40.17</v>
      </c>
      <c r="D105" s="1" t="n">
        <v>10</v>
      </c>
      <c r="E105" s="1" t="n">
        <v>10.36</v>
      </c>
      <c r="F105" s="1" t="n">
        <v>14.3</v>
      </c>
      <c r="G105" s="1" t="n">
        <v>6.38</v>
      </c>
      <c r="H105" s="1" t="n">
        <v>33.75</v>
      </c>
      <c r="I105" s="1" t="n">
        <v>1.32</v>
      </c>
      <c r="J105" s="1" t="n">
        <f aca="false">I105/E105</f>
        <v>0.127413127413127</v>
      </c>
      <c r="K105" s="1" t="n">
        <f aca="false">J105*H105</f>
        <v>4.30019305019305</v>
      </c>
      <c r="L105" s="1" t="n">
        <f aca="false">H105/D105</f>
        <v>3.375</v>
      </c>
      <c r="M105" s="1" t="n">
        <f aca="false">E105/3</f>
        <v>3.45333333333333</v>
      </c>
      <c r="N105" s="1"/>
      <c r="P105" s="1"/>
    </row>
    <row r="106" customFormat="false" ht="15.5" hidden="false" customHeight="false" outlineLevel="0" collapsed="false">
      <c r="A106" s="1" t="s">
        <v>595</v>
      </c>
      <c r="B106" s="1" t="s">
        <v>105</v>
      </c>
      <c r="C106" s="1" t="n">
        <v>60.39</v>
      </c>
      <c r="D106" s="1" t="n">
        <v>10</v>
      </c>
      <c r="E106" s="1" t="n">
        <v>16.83</v>
      </c>
      <c r="F106" s="1" t="n">
        <v>10.8</v>
      </c>
      <c r="G106" s="1" t="n">
        <v>6.18</v>
      </c>
      <c r="H106" s="1" t="n">
        <v>54.37</v>
      </c>
      <c r="I106" s="1" t="n">
        <v>1.92</v>
      </c>
      <c r="J106" s="1" t="n">
        <f aca="false">I106/E106</f>
        <v>0.114081996434938</v>
      </c>
      <c r="K106" s="1" t="n">
        <f aca="false">J106*H106</f>
        <v>6.20263814616756</v>
      </c>
      <c r="L106" s="1" t="n">
        <f aca="false">H106/D106</f>
        <v>5.437</v>
      </c>
      <c r="M106" s="1" t="n">
        <f aca="false">E106/3</f>
        <v>5.61</v>
      </c>
      <c r="N106" s="1"/>
      <c r="P106" s="1"/>
    </row>
    <row r="107" customFormat="false" ht="15.5" hidden="false" customHeight="false" outlineLevel="0" collapsed="false">
      <c r="A107" s="1" t="s">
        <v>580</v>
      </c>
      <c r="B107" s="1" t="s">
        <v>107</v>
      </c>
      <c r="C107" s="1" t="n">
        <v>26.31</v>
      </c>
      <c r="D107" s="1" t="n">
        <v>6</v>
      </c>
      <c r="E107" s="1" t="n">
        <v>11.09</v>
      </c>
      <c r="F107" s="1" t="n">
        <v>12.6</v>
      </c>
      <c r="G107" s="1" t="n">
        <v>4.48</v>
      </c>
      <c r="H107" s="1" t="n">
        <v>21.8</v>
      </c>
      <c r="I107" s="1" t="n">
        <v>1.53</v>
      </c>
      <c r="J107" s="1" t="n">
        <f aca="false">I107/E107</f>
        <v>0.137962128043282</v>
      </c>
      <c r="K107" s="1" t="n">
        <f aca="false">J107*H107</f>
        <v>3.00757439134355</v>
      </c>
      <c r="L107" s="1" t="n">
        <f aca="false">H107/D107</f>
        <v>3.63333333333333</v>
      </c>
      <c r="M107" s="1" t="n">
        <f aca="false">E107/3</f>
        <v>3.69666666666667</v>
      </c>
      <c r="N107" s="1"/>
      <c r="P107" s="1"/>
    </row>
    <row r="108" customFormat="false" ht="15.5" hidden="false" customHeight="false" outlineLevel="0" collapsed="false">
      <c r="A108" s="1" t="s">
        <v>582</v>
      </c>
      <c r="B108" s="1" t="s">
        <v>109</v>
      </c>
      <c r="C108" s="1" t="n">
        <v>42.23</v>
      </c>
      <c r="D108" s="1" t="n">
        <v>8</v>
      </c>
      <c r="E108" s="1" t="n">
        <v>11.59</v>
      </c>
      <c r="F108" s="1" t="n">
        <v>11.2</v>
      </c>
      <c r="G108" s="1" t="n">
        <v>5.26</v>
      </c>
      <c r="H108" s="1" t="n">
        <v>36.91</v>
      </c>
      <c r="I108" s="1" t="n">
        <v>1.52</v>
      </c>
      <c r="J108" s="1" t="n">
        <f aca="false">I108/E108</f>
        <v>0.131147540983607</v>
      </c>
      <c r="K108" s="1" t="n">
        <f aca="false">J108*H108</f>
        <v>4.84065573770492</v>
      </c>
      <c r="L108" s="1" t="n">
        <f aca="false">H108/D108</f>
        <v>4.61375</v>
      </c>
      <c r="M108" s="1" t="n">
        <f aca="false">E108/3</f>
        <v>3.86333333333333</v>
      </c>
      <c r="N108" s="1"/>
      <c r="P108" s="1"/>
    </row>
    <row r="109" customFormat="false" ht="15.5" hidden="false" customHeight="false" outlineLevel="0" collapsed="false">
      <c r="A109" s="1" t="s">
        <v>596</v>
      </c>
      <c r="B109" s="1" t="s">
        <v>111</v>
      </c>
      <c r="C109" s="1" t="n">
        <v>20.67</v>
      </c>
      <c r="D109" s="1" t="n">
        <v>5</v>
      </c>
      <c r="E109" s="1" t="n">
        <v>9.32</v>
      </c>
      <c r="F109" s="1" t="n">
        <v>14.1</v>
      </c>
      <c r="G109" s="1" t="n">
        <v>5.37</v>
      </c>
      <c r="H109" s="1" t="n">
        <v>15.31</v>
      </c>
      <c r="I109" s="1" t="n">
        <v>1.23</v>
      </c>
      <c r="J109" s="1" t="n">
        <f aca="false">I109/E109</f>
        <v>0.131974248927039</v>
      </c>
      <c r="K109" s="1" t="n">
        <f aca="false">J109*H109</f>
        <v>2.02052575107296</v>
      </c>
      <c r="L109" s="1" t="n">
        <f aca="false">H109/D109</f>
        <v>3.062</v>
      </c>
      <c r="M109" s="1" t="n">
        <f aca="false">E109/3</f>
        <v>3.10666666666667</v>
      </c>
      <c r="N109" s="1"/>
      <c r="P109" s="1"/>
    </row>
    <row r="110" customFormat="false" ht="15.5" hidden="false" customHeight="false" outlineLevel="0" collapsed="false">
      <c r="A110" s="1" t="s">
        <v>597</v>
      </c>
      <c r="B110" s="1" t="s">
        <v>113</v>
      </c>
      <c r="C110" s="1" t="n">
        <v>59.8</v>
      </c>
      <c r="D110" s="1" t="n">
        <v>10</v>
      </c>
      <c r="E110" s="1" t="n">
        <v>15.92</v>
      </c>
      <c r="F110" s="1" t="n">
        <v>11.6</v>
      </c>
      <c r="G110" s="1" t="n">
        <v>7.52</v>
      </c>
      <c r="H110" s="1" t="n">
        <v>52.11</v>
      </c>
      <c r="I110" s="1" t="n">
        <v>2.3</v>
      </c>
      <c r="J110" s="1" t="n">
        <f aca="false">I110/E110</f>
        <v>0.144472361809045</v>
      </c>
      <c r="K110" s="1" t="n">
        <f aca="false">J110*H110</f>
        <v>7.52845477386935</v>
      </c>
      <c r="L110" s="1" t="n">
        <f aca="false">H110/D110</f>
        <v>5.211</v>
      </c>
      <c r="M110" s="1" t="n">
        <f aca="false">E110/3</f>
        <v>5.30666666666667</v>
      </c>
      <c r="N110" s="1"/>
      <c r="P11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RowHeight="15.5" zeroHeight="false" outlineLevelRow="0" outlineLevelCol="0"/>
  <cols>
    <col collapsed="false" customWidth="true" hidden="false" outlineLevel="0" max="1025" min="1" style="0" width="10.66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114</v>
      </c>
    </row>
    <row r="2" customFormat="false" ht="15.5" hidden="false" customHeight="false" outlineLevel="0" collapsed="false">
      <c r="A2" s="1" t="s">
        <v>612</v>
      </c>
      <c r="B2" s="1" t="s">
        <v>16</v>
      </c>
      <c r="C2" s="1" t="n">
        <v>42.11</v>
      </c>
      <c r="D2" s="1" t="n">
        <v>10</v>
      </c>
      <c r="E2" s="1" t="n">
        <v>11.63</v>
      </c>
      <c r="F2" s="1" t="n">
        <v>11</v>
      </c>
      <c r="G2" s="1" t="n">
        <v>4.82</v>
      </c>
      <c r="H2" s="1" t="n">
        <v>34.4</v>
      </c>
      <c r="I2" s="1" t="n">
        <v>1.15</v>
      </c>
      <c r="J2" s="1" t="n">
        <f aca="false">I2/E2</f>
        <v>0.0988822012037833</v>
      </c>
      <c r="K2" s="1" t="n">
        <f aca="false">J2*H2</f>
        <v>3.40154772141015</v>
      </c>
      <c r="L2" s="1" t="n">
        <f aca="false">H2/D2</f>
        <v>3.44</v>
      </c>
      <c r="M2" s="1" t="n">
        <f aca="false">E2/3</f>
        <v>3.87666666666667</v>
      </c>
      <c r="N2" s="1" t="n">
        <f aca="false">H2/K2</f>
        <v>10.1130434782609</v>
      </c>
      <c r="O2" s="1" t="n">
        <f aca="false">K2/H2*100</f>
        <v>9.88822012037833</v>
      </c>
      <c r="P2" s="1"/>
      <c r="Q2" s="1"/>
      <c r="R2" s="1"/>
      <c r="S2" s="1"/>
      <c r="T2" s="1"/>
      <c r="U2" s="1"/>
      <c r="V2" s="1"/>
    </row>
    <row r="3" customFormat="false" ht="15.5" hidden="false" customHeight="false" outlineLevel="0" collapsed="false">
      <c r="A3" s="1"/>
      <c r="B3" s="1" t="s">
        <v>18</v>
      </c>
      <c r="C3" s="1"/>
      <c r="D3" s="1"/>
      <c r="E3" s="1"/>
      <c r="F3" s="1"/>
      <c r="G3" s="1"/>
      <c r="H3" s="1"/>
      <c r="I3" s="1"/>
      <c r="J3" s="1" t="e">
        <f aca="false">I3/E3</f>
        <v>#DIV/0!</v>
      </c>
      <c r="K3" s="1" t="n">
        <v>0</v>
      </c>
      <c r="L3" s="1" t="e">
        <f aca="false">H3/D3</f>
        <v>#DIV/0!</v>
      </c>
      <c r="M3" s="1" t="n">
        <f aca="false">E3/3</f>
        <v>0</v>
      </c>
      <c r="N3" s="1" t="e">
        <f aca="false">H3/K3</f>
        <v>#DIV/0!</v>
      </c>
      <c r="O3" s="1" t="e">
        <f aca="false">K3/H3*100</f>
        <v>#DIV/0!</v>
      </c>
      <c r="P3" s="1"/>
      <c r="Q3" s="1" t="n">
        <v>6.09</v>
      </c>
      <c r="R3" s="1"/>
      <c r="S3" s="1"/>
      <c r="T3" s="1"/>
      <c r="U3" s="1"/>
      <c r="V3" s="1"/>
    </row>
    <row r="4" customFormat="false" ht="15.5" hidden="false" customHeight="false" outlineLevel="0" collapsed="false">
      <c r="A4" s="1" t="s">
        <v>613</v>
      </c>
      <c r="B4" s="1" t="s">
        <v>20</v>
      </c>
      <c r="C4" s="1" t="n">
        <v>52.59</v>
      </c>
      <c r="D4" s="1" t="n">
        <v>8</v>
      </c>
      <c r="E4" s="1" t="n">
        <v>16.64</v>
      </c>
      <c r="F4" s="1" t="n">
        <v>11.2</v>
      </c>
      <c r="G4" s="1" t="n">
        <v>6.69</v>
      </c>
      <c r="H4" s="1" t="n">
        <v>45.85</v>
      </c>
      <c r="I4" s="1" t="n">
        <v>1.86</v>
      </c>
      <c r="J4" s="1" t="n">
        <f aca="false">I4/E4</f>
        <v>0.111778846153846</v>
      </c>
      <c r="K4" s="1" t="n">
        <f aca="false">J4*H4</f>
        <v>5.12506009615385</v>
      </c>
      <c r="L4" s="1" t="n">
        <f aca="false">H4/D4</f>
        <v>5.73125</v>
      </c>
      <c r="M4" s="1" t="n">
        <f aca="false">E4/3</f>
        <v>5.54666666666667</v>
      </c>
      <c r="N4" s="1" t="n">
        <f aca="false">H4/K4</f>
        <v>8.94623655913978</v>
      </c>
      <c r="O4" s="1" t="n">
        <f aca="false">K4/H4*100</f>
        <v>11.1778846153846</v>
      </c>
      <c r="P4" s="1"/>
      <c r="Q4" s="1" t="n">
        <v>12.18</v>
      </c>
      <c r="R4" s="1"/>
      <c r="S4" s="1" t="s">
        <v>614</v>
      </c>
      <c r="T4" s="1" t="s">
        <v>55</v>
      </c>
      <c r="U4" s="1" t="n">
        <v>46.15</v>
      </c>
      <c r="V4" s="1" t="n">
        <v>11</v>
      </c>
      <c r="W4" s="1" t="n">
        <v>12.14</v>
      </c>
      <c r="X4" s="1" t="n">
        <v>10.4</v>
      </c>
      <c r="Y4" s="1" t="n">
        <v>5.04</v>
      </c>
      <c r="Z4" s="1" t="n">
        <v>40.91</v>
      </c>
      <c r="AA4" s="1" t="n">
        <v>7.34</v>
      </c>
      <c r="AB4" s="1"/>
    </row>
    <row r="5" customFormat="false" ht="15.5" hidden="false" customHeight="false" outlineLevel="0" collapsed="false">
      <c r="A5" s="1" t="s">
        <v>615</v>
      </c>
      <c r="B5" s="1" t="s">
        <v>23</v>
      </c>
      <c r="C5" s="1" t="n">
        <v>55.27</v>
      </c>
      <c r="D5" s="1" t="n">
        <v>8</v>
      </c>
      <c r="E5" s="1" t="n">
        <v>16.95</v>
      </c>
      <c r="F5" s="1" t="n">
        <v>10.5</v>
      </c>
      <c r="G5" s="1" t="n">
        <v>8.59</v>
      </c>
      <c r="H5" s="1" t="n">
        <v>46.74</v>
      </c>
      <c r="I5" s="1" t="n">
        <v>1.59</v>
      </c>
      <c r="J5" s="1" t="n">
        <f aca="false">I5/E5</f>
        <v>0.0938053097345133</v>
      </c>
      <c r="K5" s="1" t="n">
        <f aca="false">J5*H5</f>
        <v>4.38446017699115</v>
      </c>
      <c r="L5" s="1" t="n">
        <f aca="false">H5/D5</f>
        <v>5.8425</v>
      </c>
      <c r="M5" s="1" t="n">
        <f aca="false">E5/3</f>
        <v>5.65</v>
      </c>
      <c r="N5" s="1" t="n">
        <f aca="false">H5/K5</f>
        <v>10.6603773584906</v>
      </c>
      <c r="O5" s="1" t="n">
        <f aca="false">K5/H5*100</f>
        <v>9.38053097345133</v>
      </c>
      <c r="P5" s="1"/>
      <c r="Q5" s="1"/>
      <c r="R5" s="1"/>
      <c r="S5" s="1" t="s">
        <v>616</v>
      </c>
      <c r="T5" s="1" t="s">
        <v>617</v>
      </c>
      <c r="U5" s="1" t="n">
        <v>45.97</v>
      </c>
      <c r="V5" s="1" t="n">
        <v>9</v>
      </c>
      <c r="W5" s="1" t="n">
        <v>14.33</v>
      </c>
      <c r="X5" s="1" t="n">
        <v>11.5</v>
      </c>
      <c r="Y5" s="1" t="n">
        <v>5.37</v>
      </c>
      <c r="Z5" s="1" t="n">
        <v>40.59</v>
      </c>
      <c r="AA5" s="1" t="n">
        <v>7.6</v>
      </c>
      <c r="AB5" s="1"/>
    </row>
    <row r="6" customFormat="false" ht="15.5" hidden="false" customHeight="false" outlineLevel="0" collapsed="false">
      <c r="A6" s="1" t="s">
        <v>618</v>
      </c>
      <c r="B6" s="1" t="s">
        <v>26</v>
      </c>
      <c r="C6" s="1" t="n">
        <v>50.64</v>
      </c>
      <c r="D6" s="1" t="n">
        <v>11</v>
      </c>
      <c r="E6" s="1" t="n">
        <v>11.05</v>
      </c>
      <c r="F6" s="1" t="n">
        <v>11.7</v>
      </c>
      <c r="G6" s="1" t="n">
        <v>7.85</v>
      </c>
      <c r="H6" s="1" t="n">
        <v>42.75</v>
      </c>
      <c r="I6" s="1" t="n">
        <v>1.09</v>
      </c>
      <c r="J6" s="1" t="n">
        <f aca="false">I6/E6</f>
        <v>0.0986425339366516</v>
      </c>
      <c r="K6" s="1" t="n">
        <f aca="false">J6*H6</f>
        <v>4.21696832579185</v>
      </c>
      <c r="L6" s="1" t="n">
        <f aca="false">H6/D6</f>
        <v>3.88636363636364</v>
      </c>
      <c r="M6" s="1" t="n">
        <f aca="false">E6/3</f>
        <v>3.68333333333333</v>
      </c>
      <c r="N6" s="1" t="n">
        <f aca="false">H6/K6</f>
        <v>10.1376146788991</v>
      </c>
      <c r="O6" s="1" t="n">
        <f aca="false">K6/H6*100</f>
        <v>9.86425339366516</v>
      </c>
      <c r="P6" s="1"/>
      <c r="Q6" s="1"/>
      <c r="R6" s="1"/>
      <c r="S6" s="1" t="s">
        <v>619</v>
      </c>
      <c r="T6" s="1" t="s">
        <v>57</v>
      </c>
      <c r="U6" s="1" t="n">
        <v>33.37</v>
      </c>
      <c r="V6" s="1" t="n">
        <v>9</v>
      </c>
      <c r="W6" s="1" t="n">
        <v>9.83</v>
      </c>
      <c r="X6" s="1" t="n">
        <v>12.2</v>
      </c>
      <c r="Y6" s="1" t="n">
        <v>4.82</v>
      </c>
      <c r="Z6" s="1" t="n">
        <v>28.56</v>
      </c>
      <c r="AA6" s="1" t="n">
        <v>7</v>
      </c>
      <c r="AB6" s="1"/>
    </row>
    <row r="7" customFormat="false" ht="15.5" hidden="false" customHeight="false" outlineLevel="0" collapsed="false">
      <c r="A7" s="1" t="s">
        <v>620</v>
      </c>
      <c r="B7" s="1" t="s">
        <v>28</v>
      </c>
      <c r="C7" s="1" t="n">
        <v>57.8</v>
      </c>
      <c r="D7" s="1" t="n">
        <v>10</v>
      </c>
      <c r="E7" s="1" t="n">
        <v>17.09</v>
      </c>
      <c r="F7" s="1" t="n">
        <v>10.5</v>
      </c>
      <c r="G7" s="1" t="n">
        <v>6.66</v>
      </c>
      <c r="H7" s="1" t="n">
        <v>51.14</v>
      </c>
      <c r="I7" s="1" t="n">
        <v>1.8</v>
      </c>
      <c r="J7" s="1" t="n">
        <f aca="false">I7/E7</f>
        <v>0.105324751316559</v>
      </c>
      <c r="K7" s="1" t="n">
        <f aca="false">J7*H7</f>
        <v>5.38630778232885</v>
      </c>
      <c r="L7" s="1" t="n">
        <f aca="false">H7/D7</f>
        <v>5.114</v>
      </c>
      <c r="M7" s="1" t="n">
        <f aca="false">E7/3</f>
        <v>5.69666666666667</v>
      </c>
      <c r="N7" s="1" t="n">
        <f aca="false">H7/K7</f>
        <v>9.49444444444445</v>
      </c>
      <c r="O7" s="1" t="n">
        <f aca="false">K7/H7*100</f>
        <v>10.5324751316559</v>
      </c>
      <c r="P7" s="1"/>
      <c r="Q7" s="1"/>
      <c r="R7" s="1"/>
      <c r="S7" s="1" t="s">
        <v>621</v>
      </c>
      <c r="T7" s="1" t="s">
        <v>59</v>
      </c>
      <c r="U7" s="1" t="n">
        <v>55.52</v>
      </c>
      <c r="V7" s="1" t="n">
        <v>8</v>
      </c>
      <c r="W7" s="1" t="n">
        <v>19.78</v>
      </c>
      <c r="X7" s="1" t="n">
        <v>11.5</v>
      </c>
      <c r="Y7" s="1" t="n">
        <v>5.69</v>
      </c>
      <c r="Z7" s="1" t="n">
        <v>49.83</v>
      </c>
      <c r="AA7" s="1" t="n">
        <v>8.24</v>
      </c>
      <c r="AB7" s="1"/>
    </row>
    <row r="8" customFormat="false" ht="15.5" hidden="false" customHeight="false" outlineLevel="0" collapsed="false">
      <c r="A8" s="1" t="s">
        <v>622</v>
      </c>
      <c r="B8" s="1" t="s">
        <v>31</v>
      </c>
      <c r="C8" s="1" t="n">
        <v>66.13</v>
      </c>
      <c r="D8" s="1" t="n">
        <v>10</v>
      </c>
      <c r="E8" s="1" t="n">
        <v>18.57</v>
      </c>
      <c r="F8" s="1" t="n">
        <v>12.1</v>
      </c>
      <c r="G8" s="1" t="n">
        <v>8.72</v>
      </c>
      <c r="H8" s="1" t="n">
        <v>57.47</v>
      </c>
      <c r="I8" s="1" t="n">
        <v>2.07</v>
      </c>
      <c r="J8" s="1" t="n">
        <f aca="false">I8/E8</f>
        <v>0.111470113085622</v>
      </c>
      <c r="K8" s="1" t="n">
        <f aca="false">J8*H8</f>
        <v>6.4061873990307</v>
      </c>
      <c r="L8" s="1" t="n">
        <f aca="false">H8/D8</f>
        <v>5.747</v>
      </c>
      <c r="M8" s="1" t="n">
        <f aca="false">E8/3</f>
        <v>6.19</v>
      </c>
      <c r="N8" s="1" t="n">
        <f aca="false">H8/K8</f>
        <v>8.97101449275362</v>
      </c>
      <c r="O8" s="1" t="n">
        <f aca="false">K8/H8*100</f>
        <v>11.1470113085622</v>
      </c>
      <c r="P8" s="1"/>
      <c r="Q8" s="1"/>
      <c r="R8" s="1"/>
      <c r="S8" s="1" t="s">
        <v>623</v>
      </c>
      <c r="T8" s="1" t="s">
        <v>61</v>
      </c>
      <c r="U8" s="1" t="n">
        <v>39.14</v>
      </c>
      <c r="V8" s="1" t="n">
        <v>8</v>
      </c>
      <c r="W8" s="1" t="n">
        <v>11.56</v>
      </c>
      <c r="X8" s="1" t="n">
        <v>12.2</v>
      </c>
      <c r="Y8" s="1" t="n">
        <v>6.36</v>
      </c>
      <c r="Z8" s="1" t="n">
        <v>32.79</v>
      </c>
      <c r="AA8" s="1" t="n">
        <v>7.44</v>
      </c>
      <c r="AB8" s="1"/>
    </row>
    <row r="9" customFormat="false" ht="15.5" hidden="false" customHeight="false" outlineLevel="0" collapsed="false">
      <c r="A9" s="1" t="s">
        <v>624</v>
      </c>
      <c r="B9" s="1" t="s">
        <v>33</v>
      </c>
      <c r="C9" s="1" t="n">
        <v>35.97</v>
      </c>
      <c r="D9" s="1" t="n">
        <v>7</v>
      </c>
      <c r="E9" s="1" t="n">
        <v>12.87</v>
      </c>
      <c r="F9" s="1" t="n">
        <v>11.3</v>
      </c>
      <c r="G9" s="1" t="n">
        <v>7.18</v>
      </c>
      <c r="H9" s="1" t="n">
        <v>28.75</v>
      </c>
      <c r="I9" s="1" t="n">
        <v>1.58</v>
      </c>
      <c r="J9" s="1" t="n">
        <f aca="false">I9/E9</f>
        <v>0.122766122766123</v>
      </c>
      <c r="K9" s="1" t="n">
        <f aca="false">J9*H9</f>
        <v>3.52952602952603</v>
      </c>
      <c r="L9" s="1" t="n">
        <f aca="false">H9/D9</f>
        <v>4.10714285714286</v>
      </c>
      <c r="M9" s="1" t="n">
        <f aca="false">E9/3</f>
        <v>4.29</v>
      </c>
      <c r="N9" s="1" t="n">
        <f aca="false">H9/K9</f>
        <v>8.14556962025316</v>
      </c>
      <c r="O9" s="1" t="n">
        <f aca="false">K9/H9*100</f>
        <v>12.2766122766123</v>
      </c>
      <c r="P9" s="1"/>
      <c r="Q9" s="1"/>
      <c r="R9" s="1"/>
      <c r="S9" s="1" t="s">
        <v>625</v>
      </c>
      <c r="T9" s="1" t="s">
        <v>65</v>
      </c>
      <c r="U9" s="1" t="n">
        <v>26.78</v>
      </c>
      <c r="V9" s="1" t="n">
        <v>5</v>
      </c>
      <c r="W9" s="1" t="n">
        <v>10.79</v>
      </c>
      <c r="X9" s="1"/>
      <c r="Y9" s="1" t="n">
        <v>8.69</v>
      </c>
      <c r="Z9" s="1" t="n">
        <v>18.03</v>
      </c>
      <c r="AA9" s="1" t="n">
        <v>7.8</v>
      </c>
      <c r="AB9" s="1" t="s">
        <v>626</v>
      </c>
    </row>
    <row r="10" customFormat="false" ht="15.5" hidden="false" customHeight="false" outlineLevel="0" collapsed="false">
      <c r="A10" s="1" t="s">
        <v>627</v>
      </c>
      <c r="B10" s="1" t="s">
        <v>35</v>
      </c>
      <c r="C10" s="1" t="n">
        <v>51.37</v>
      </c>
      <c r="D10" s="1" t="n">
        <v>11</v>
      </c>
      <c r="E10" s="1" t="n">
        <v>15.25</v>
      </c>
      <c r="F10" s="1" t="n">
        <v>11.6</v>
      </c>
      <c r="G10" s="1" t="n">
        <v>6.21</v>
      </c>
      <c r="H10" s="1" t="n">
        <v>45.14</v>
      </c>
      <c r="I10" s="1" t="n">
        <v>1.69</v>
      </c>
      <c r="J10" s="1" t="n">
        <f aca="false">I10/E10</f>
        <v>0.110819672131148</v>
      </c>
      <c r="K10" s="1" t="n">
        <f aca="false">J10*H10</f>
        <v>5.0024</v>
      </c>
      <c r="L10" s="1" t="n">
        <f aca="false">H10/D10</f>
        <v>4.10363636363636</v>
      </c>
      <c r="M10" s="1" t="n">
        <f aca="false">E10/3</f>
        <v>5.08333333333333</v>
      </c>
      <c r="N10" s="1" t="n">
        <f aca="false">H10/K10</f>
        <v>9.02366863905325</v>
      </c>
      <c r="O10" s="1" t="n">
        <f aca="false">K10/H10*100</f>
        <v>11.0819672131148</v>
      </c>
      <c r="P10" s="1"/>
      <c r="Q10" s="1"/>
      <c r="R10" s="1"/>
      <c r="S10" s="1"/>
      <c r="T10" s="1"/>
      <c r="U10" s="1"/>
      <c r="V10" s="1"/>
    </row>
    <row r="11" customFormat="false" ht="15.5" hidden="false" customHeight="false" outlineLevel="0" collapsed="false">
      <c r="A11" s="1" t="s">
        <v>628</v>
      </c>
      <c r="B11" s="1" t="s">
        <v>37</v>
      </c>
      <c r="C11" s="1" t="n">
        <v>50.61</v>
      </c>
      <c r="D11" s="1" t="n">
        <v>11</v>
      </c>
      <c r="E11" s="1" t="n">
        <v>12.77</v>
      </c>
      <c r="F11" s="1" t="n">
        <v>9.7</v>
      </c>
      <c r="G11" s="1" t="n">
        <v>7.87</v>
      </c>
      <c r="H11" s="1" t="n">
        <v>42.75</v>
      </c>
      <c r="I11" s="1" t="n">
        <v>1.09</v>
      </c>
      <c r="J11" s="1" t="n">
        <f aca="false">I11/E11</f>
        <v>0.0853563038371182</v>
      </c>
      <c r="K11" s="1" t="n">
        <f aca="false">J11*H11</f>
        <v>3.6489819890368</v>
      </c>
      <c r="L11" s="1" t="n">
        <f aca="false">H11/D11</f>
        <v>3.88636363636364</v>
      </c>
      <c r="M11" s="1" t="n">
        <f aca="false">E11/3</f>
        <v>4.25666666666667</v>
      </c>
      <c r="N11" s="1" t="n">
        <f aca="false">H11/K11</f>
        <v>11.7155963302752</v>
      </c>
      <c r="O11" s="1" t="n">
        <f aca="false">K11/H11*100</f>
        <v>8.53563038371182</v>
      </c>
      <c r="P11" s="1"/>
      <c r="Q11" s="1"/>
      <c r="R11" s="1"/>
      <c r="S11" s="1"/>
      <c r="T11" s="1"/>
      <c r="U11" s="1"/>
      <c r="V11" s="1"/>
    </row>
    <row r="12" customFormat="false" ht="15.5" hidden="false" customHeight="false" outlineLevel="0" collapsed="false">
      <c r="A12" s="1" t="s">
        <v>629</v>
      </c>
      <c r="B12" s="1" t="s">
        <v>39</v>
      </c>
      <c r="C12" s="1" t="n">
        <v>34.9</v>
      </c>
      <c r="D12" s="1" t="n">
        <v>6</v>
      </c>
      <c r="E12" s="1" t="n">
        <v>11.92</v>
      </c>
      <c r="F12" s="1" t="n">
        <v>10.8</v>
      </c>
      <c r="G12" s="1" t="n">
        <v>6.76</v>
      </c>
      <c r="H12" s="1" t="n">
        <v>28.1</v>
      </c>
      <c r="I12" s="1" t="n">
        <v>1.19</v>
      </c>
      <c r="J12" s="1" t="n">
        <f aca="false">I12/E12</f>
        <v>0.0998322147651007</v>
      </c>
      <c r="K12" s="1" t="n">
        <f aca="false">J12*H12</f>
        <v>2.80528523489933</v>
      </c>
      <c r="L12" s="1" t="n">
        <f aca="false">H12/D12</f>
        <v>4.68333333333333</v>
      </c>
      <c r="M12" s="1" t="n">
        <f aca="false">E12/3</f>
        <v>3.97333333333333</v>
      </c>
      <c r="N12" s="1" t="n">
        <f aca="false">H12/K12</f>
        <v>10.0168067226891</v>
      </c>
      <c r="O12" s="1" t="n">
        <f aca="false">K12/H12*100</f>
        <v>9.98322147651007</v>
      </c>
      <c r="P12" s="1"/>
      <c r="Q12" s="1"/>
      <c r="R12" s="1"/>
      <c r="S12" s="1"/>
      <c r="T12" s="1"/>
      <c r="U12" s="1"/>
      <c r="V12" s="1"/>
    </row>
    <row r="13" customFormat="false" ht="15.5" hidden="false" customHeight="false" outlineLevel="0" collapsed="false">
      <c r="A13" s="1" t="s">
        <v>630</v>
      </c>
      <c r="B13" s="1" t="s">
        <v>41</v>
      </c>
      <c r="C13" s="1" t="n">
        <v>36.58</v>
      </c>
      <c r="D13" s="1" t="n">
        <v>7</v>
      </c>
      <c r="E13" s="1" t="n">
        <v>13.21</v>
      </c>
      <c r="F13" s="1" t="n">
        <v>9.6</v>
      </c>
      <c r="G13" s="1" t="n">
        <v>6.14</v>
      </c>
      <c r="H13" s="1" t="n">
        <v>30.44</v>
      </c>
      <c r="I13" s="1" t="n">
        <v>1.22</v>
      </c>
      <c r="J13" s="1" t="n">
        <f aca="false">I13/E13</f>
        <v>0.0923542770628312</v>
      </c>
      <c r="K13" s="1" t="n">
        <f aca="false">J13*H13</f>
        <v>2.81126419379258</v>
      </c>
      <c r="L13" s="1" t="n">
        <f aca="false">H13/D13</f>
        <v>4.34857142857143</v>
      </c>
      <c r="M13" s="1" t="n">
        <f aca="false">E13/3</f>
        <v>4.40333333333333</v>
      </c>
      <c r="N13" s="1" t="n">
        <f aca="false">H13/K13</f>
        <v>10.827868852459</v>
      </c>
      <c r="O13" s="1" t="n">
        <f aca="false">K13/H13*100</f>
        <v>9.23542770628312</v>
      </c>
      <c r="P13" s="1"/>
      <c r="Q13" s="1"/>
      <c r="R13" s="1"/>
      <c r="S13" s="1"/>
      <c r="T13" s="1"/>
      <c r="U13" s="1"/>
      <c r="V13" s="1"/>
    </row>
    <row r="14" customFormat="false" ht="15.5" hidden="false" customHeight="false" outlineLevel="0" collapsed="false">
      <c r="A14" s="1" t="s">
        <v>631</v>
      </c>
      <c r="B14" s="1" t="s">
        <v>43</v>
      </c>
      <c r="C14" s="1" t="n">
        <v>38.36</v>
      </c>
      <c r="D14" s="1" t="n">
        <v>8</v>
      </c>
      <c r="E14" s="1" t="n">
        <v>12.65</v>
      </c>
      <c r="F14" s="1" t="n">
        <v>10.3</v>
      </c>
      <c r="G14" s="1" t="n">
        <v>5.71</v>
      </c>
      <c r="H14" s="1" t="n">
        <v>32.64</v>
      </c>
      <c r="I14" s="1" t="n">
        <v>1.21</v>
      </c>
      <c r="J14" s="1" t="n">
        <f aca="false">I14/E14</f>
        <v>0.0956521739130435</v>
      </c>
      <c r="K14" s="1" t="n">
        <f aca="false">J14*H14</f>
        <v>3.12208695652174</v>
      </c>
      <c r="L14" s="1" t="n">
        <f aca="false">H14/D14</f>
        <v>4.08</v>
      </c>
      <c r="M14" s="1" t="n">
        <f aca="false">E14/3</f>
        <v>4.21666666666667</v>
      </c>
      <c r="N14" s="1" t="n">
        <f aca="false">H14/K14</f>
        <v>10.4545454545455</v>
      </c>
      <c r="O14" s="1" t="n">
        <f aca="false">K14/H14*100</f>
        <v>9.56521739130435</v>
      </c>
      <c r="P14" s="1"/>
      <c r="Q14" s="1"/>
      <c r="R14" s="1"/>
      <c r="S14" s="1"/>
      <c r="T14" s="1"/>
      <c r="U14" s="1"/>
      <c r="V14" s="1"/>
    </row>
    <row r="15" customFormat="false" ht="15.5" hidden="false" customHeight="false" outlineLevel="0" collapsed="false">
      <c r="A15" s="1" t="s">
        <v>632</v>
      </c>
      <c r="B15" s="1" t="s">
        <v>45</v>
      </c>
      <c r="C15" s="1" t="n">
        <v>64.84</v>
      </c>
      <c r="D15" s="1" t="n">
        <v>11</v>
      </c>
      <c r="E15" s="1" t="n">
        <v>20.22</v>
      </c>
      <c r="F15" s="1" t="n">
        <v>12.8</v>
      </c>
      <c r="G15" s="1" t="n">
        <v>8.21</v>
      </c>
      <c r="H15" s="1" t="n">
        <v>56.58</v>
      </c>
      <c r="I15" s="1" t="n">
        <v>2.61</v>
      </c>
      <c r="J15" s="1" t="n">
        <f aca="false">I15/E15</f>
        <v>0.129080118694362</v>
      </c>
      <c r="K15" s="1" t="n">
        <f aca="false">J15*H15</f>
        <v>7.303353115727</v>
      </c>
      <c r="L15" s="1" t="n">
        <f aca="false">H15/D15</f>
        <v>5.14363636363636</v>
      </c>
      <c r="M15" s="1" t="n">
        <f aca="false">E15/3</f>
        <v>6.74</v>
      </c>
      <c r="N15" s="1" t="n">
        <f aca="false">H15/K15</f>
        <v>7.74712643678161</v>
      </c>
      <c r="O15" s="1" t="n">
        <f aca="false">K15/H15*100</f>
        <v>12.9080118694362</v>
      </c>
      <c r="P15" s="1"/>
      <c r="Q15" s="1"/>
      <c r="R15" s="1"/>
      <c r="S15" s="1"/>
      <c r="T15" s="1"/>
      <c r="U15" s="1"/>
      <c r="V15" s="1"/>
    </row>
    <row r="16" customFormat="false" ht="15.5" hidden="false" customHeight="false" outlineLevel="0" collapsed="false">
      <c r="A16" s="1" t="s">
        <v>633</v>
      </c>
      <c r="B16" s="1" t="s">
        <v>47</v>
      </c>
      <c r="C16" s="1" t="n">
        <v>33.7</v>
      </c>
      <c r="D16" s="1" t="n">
        <v>9</v>
      </c>
      <c r="E16" s="1" t="n">
        <v>9.58</v>
      </c>
      <c r="F16" s="1" t="n">
        <v>11.7</v>
      </c>
      <c r="G16" s="1" t="n">
        <v>6.08</v>
      </c>
      <c r="H16" s="1" t="n">
        <v>27.09</v>
      </c>
      <c r="I16" s="1" t="n">
        <v>1.1</v>
      </c>
      <c r="J16" s="1" t="n">
        <f aca="false">I16/E16</f>
        <v>0.11482254697286</v>
      </c>
      <c r="K16" s="1" t="n">
        <f aca="false">J16*H16</f>
        <v>3.11054279749478</v>
      </c>
      <c r="L16" s="1" t="n">
        <f aca="false">H16/D16</f>
        <v>3.01</v>
      </c>
      <c r="M16" s="1" t="n">
        <f aca="false">E16/3</f>
        <v>3.19333333333333</v>
      </c>
      <c r="N16" s="1" t="n">
        <f aca="false">H16/K16</f>
        <v>8.70909090909091</v>
      </c>
      <c r="O16" s="1" t="n">
        <f aca="false">K16/H16*100</f>
        <v>11.482254697286</v>
      </c>
      <c r="P16" s="1"/>
      <c r="Q16" s="1"/>
      <c r="R16" s="1"/>
      <c r="S16" s="1"/>
      <c r="T16" s="1"/>
      <c r="U16" s="1"/>
      <c r="V16" s="1"/>
    </row>
    <row r="17" customFormat="false" ht="15.5" hidden="false" customHeight="false" outlineLevel="0" collapsed="false">
      <c r="A17" s="1" t="s">
        <v>634</v>
      </c>
      <c r="B17" s="1" t="s">
        <v>49</v>
      </c>
      <c r="C17" s="1" t="n">
        <v>45.2</v>
      </c>
      <c r="D17" s="1" t="n">
        <v>6</v>
      </c>
      <c r="E17" s="1" t="n">
        <v>19.69</v>
      </c>
      <c r="F17" s="1" t="n">
        <v>10.4</v>
      </c>
      <c r="G17" s="1" t="n">
        <v>7.18</v>
      </c>
      <c r="H17" s="1" t="n">
        <v>37.99</v>
      </c>
      <c r="I17" s="1" t="n">
        <v>1.92</v>
      </c>
      <c r="J17" s="1" t="n">
        <f aca="false">I17/E17</f>
        <v>0.0975114271203657</v>
      </c>
      <c r="K17" s="1" t="n">
        <f aca="false">J17*H17</f>
        <v>3.70445911630269</v>
      </c>
      <c r="L17" s="1" t="n">
        <f aca="false">H17/D17</f>
        <v>6.33166666666667</v>
      </c>
      <c r="M17" s="1" t="n">
        <f aca="false">E17/3</f>
        <v>6.56333333333333</v>
      </c>
      <c r="N17" s="1" t="n">
        <f aca="false">H17/K17</f>
        <v>10.2552083333333</v>
      </c>
      <c r="O17" s="1" t="n">
        <f aca="false">K17/H17*100</f>
        <v>9.75114271203657</v>
      </c>
      <c r="P17" s="1"/>
      <c r="Q17" s="1"/>
      <c r="R17" s="1"/>
      <c r="S17" s="1"/>
      <c r="T17" s="1"/>
      <c r="U17" s="1"/>
      <c r="V17" s="1"/>
    </row>
    <row r="18" customFormat="false" ht="15.5" hidden="false" customHeight="false" outlineLevel="0" collapsed="false">
      <c r="A18" s="1" t="s">
        <v>635</v>
      </c>
      <c r="B18" s="1" t="s">
        <v>51</v>
      </c>
      <c r="C18" s="1" t="n">
        <v>19.3</v>
      </c>
      <c r="D18" s="1" t="n">
        <v>5</v>
      </c>
      <c r="E18" s="1" t="n">
        <v>6.48</v>
      </c>
      <c r="F18" s="1" t="n">
        <v>13.6</v>
      </c>
      <c r="G18" s="1" t="n">
        <v>7.94</v>
      </c>
      <c r="H18" s="1" t="n">
        <v>11.38</v>
      </c>
      <c r="I18" s="1" t="n">
        <v>0.82</v>
      </c>
      <c r="J18" s="1" t="n">
        <f aca="false">I18/E18</f>
        <v>0.126543209876543</v>
      </c>
      <c r="K18" s="1" t="n">
        <f aca="false">J18*H18</f>
        <v>1.44006172839506</v>
      </c>
      <c r="L18" s="1" t="n">
        <f aca="false">H18/D18</f>
        <v>2.276</v>
      </c>
      <c r="M18" s="1" t="n">
        <f aca="false">E18/3</f>
        <v>2.16</v>
      </c>
      <c r="N18" s="1" t="n">
        <f aca="false">H18/K18</f>
        <v>7.90243902439024</v>
      </c>
      <c r="O18" s="1" t="n">
        <f aca="false">K18/H18*100</f>
        <v>12.6543209876543</v>
      </c>
      <c r="P18" s="1" t="s">
        <v>636</v>
      </c>
      <c r="Q18" s="1"/>
      <c r="R18" s="1"/>
      <c r="S18" s="1"/>
      <c r="T18" s="1"/>
      <c r="U18" s="1"/>
      <c r="V18" s="1"/>
    </row>
    <row r="19" customFormat="false" ht="15.5" hidden="false" customHeight="false" outlineLevel="0" collapsed="false">
      <c r="A19" s="1" t="s">
        <v>637</v>
      </c>
      <c r="B19" s="1" t="s">
        <v>53</v>
      </c>
      <c r="C19" s="1" t="n">
        <v>22.29</v>
      </c>
      <c r="D19" s="1" t="n">
        <v>8</v>
      </c>
      <c r="E19" s="1" t="n">
        <v>6.46</v>
      </c>
      <c r="F19" s="1" t="n">
        <v>12.9</v>
      </c>
      <c r="G19" s="1" t="n">
        <v>5.91</v>
      </c>
      <c r="H19" s="1" t="n">
        <v>16.26</v>
      </c>
      <c r="I19" s="1" t="n">
        <v>0.71</v>
      </c>
      <c r="J19" s="1" t="n">
        <f aca="false">I19/E19</f>
        <v>0.109907120743034</v>
      </c>
      <c r="K19" s="1" t="n">
        <f aca="false">J19*H19</f>
        <v>1.78708978328173</v>
      </c>
      <c r="L19" s="1" t="n">
        <f aca="false">H19/D19</f>
        <v>2.0325</v>
      </c>
      <c r="M19" s="1" t="n">
        <f aca="false">E19/3</f>
        <v>2.15333333333333</v>
      </c>
      <c r="N19" s="1" t="n">
        <f aca="false">H19/K19</f>
        <v>9.09859154929578</v>
      </c>
      <c r="O19" s="1" t="n">
        <f aca="false">K19/H19*100</f>
        <v>10.9907120743034</v>
      </c>
      <c r="P19" s="1"/>
      <c r="Q19" s="1"/>
      <c r="R19" s="1"/>
      <c r="S19" s="1"/>
      <c r="T19" s="1"/>
      <c r="U19" s="1"/>
      <c r="V19" s="1"/>
    </row>
    <row r="20" customFormat="false" ht="15.5" hidden="false" customHeight="false" outlineLevel="0" collapsed="false">
      <c r="A20" s="1"/>
      <c r="B20" s="1" t="s">
        <v>55</v>
      </c>
      <c r="C20" s="1" t="n">
        <v>92.12</v>
      </c>
      <c r="D20" s="1" t="n">
        <v>20</v>
      </c>
      <c r="E20" s="1" t="n">
        <v>26.47</v>
      </c>
      <c r="F20" s="1" t="n">
        <v>10.95</v>
      </c>
      <c r="G20" s="1" t="n">
        <v>10.41</v>
      </c>
      <c r="H20" s="1" t="n">
        <v>81.5</v>
      </c>
      <c r="I20" s="1" t="n">
        <v>2.76</v>
      </c>
      <c r="J20" s="1" t="n">
        <f aca="false">I20/E20</f>
        <v>0.104268983755195</v>
      </c>
      <c r="K20" s="1" t="n">
        <f aca="false">J20*H20</f>
        <v>8.49792217604836</v>
      </c>
      <c r="L20" s="1" t="n">
        <f aca="false">H20/D20</f>
        <v>4.075</v>
      </c>
      <c r="M20" s="1" t="n">
        <f aca="false">E20/3</f>
        <v>8.82333333333333</v>
      </c>
      <c r="N20" s="1" t="n">
        <f aca="false">H20/K20</f>
        <v>9.59057971014493</v>
      </c>
      <c r="O20" s="1" t="n">
        <f aca="false">K20/H20*100</f>
        <v>10.4268983755195</v>
      </c>
      <c r="P20" s="1" t="n">
        <v>2</v>
      </c>
      <c r="R20" s="1"/>
      <c r="S20" s="1"/>
      <c r="T20" s="1" t="s">
        <v>55</v>
      </c>
      <c r="U20" s="1" t="e">
        <f aca="false">SUM(#REF!)</f>
        <v>#REF!</v>
      </c>
      <c r="V20" s="1" t="e">
        <f aca="false">SUM(#REF!)</f>
        <v>#REF!</v>
      </c>
      <c r="W20" s="1" t="e">
        <f aca="false">SUM(#REF!)</f>
        <v>#REF!</v>
      </c>
      <c r="X20" s="1" t="e">
        <f aca="false">AVERAGE(#REF!)</f>
        <v>#REF!</v>
      </c>
      <c r="Y20" s="1" t="e">
        <f aca="false">SUM(#REF!)</f>
        <v>#REF!</v>
      </c>
      <c r="Z20" s="1" t="e">
        <f aca="false">SUM(#REF!)</f>
        <v>#REF!</v>
      </c>
      <c r="AA20" s="1" t="e">
        <f aca="false">SUM(#REF!)</f>
        <v>#REF!</v>
      </c>
    </row>
    <row r="21" customFormat="false" ht="15.5" hidden="false" customHeight="false" outlineLevel="0" collapsed="false">
      <c r="A21" s="1" t="s">
        <v>619</v>
      </c>
      <c r="B21" s="1" t="s">
        <v>57</v>
      </c>
      <c r="C21" s="1" t="n">
        <v>33.37</v>
      </c>
      <c r="D21" s="1" t="n">
        <v>9</v>
      </c>
      <c r="E21" s="1" t="n">
        <v>9.83</v>
      </c>
      <c r="F21" s="1" t="n">
        <v>12.2</v>
      </c>
      <c r="G21" s="1" t="n">
        <v>4.82</v>
      </c>
      <c r="H21" s="1" t="n">
        <v>28.56</v>
      </c>
      <c r="I21" s="1" t="n">
        <v>0.91</v>
      </c>
      <c r="J21" s="1" t="n">
        <f aca="false">I21/E21</f>
        <v>0.0925737538148525</v>
      </c>
      <c r="K21" s="1" t="n">
        <f aca="false">J21*H21</f>
        <v>2.64390640895219</v>
      </c>
      <c r="L21" s="1" t="n">
        <f aca="false">H21/D21</f>
        <v>3.17333333333333</v>
      </c>
      <c r="M21" s="1" t="n">
        <f aca="false">E21/3</f>
        <v>3.27666666666667</v>
      </c>
      <c r="N21" s="1" t="n">
        <f aca="false">H21/K21</f>
        <v>10.8021978021978</v>
      </c>
      <c r="O21" s="1" t="n">
        <f aca="false">K21/H21*100</f>
        <v>9.25737538148525</v>
      </c>
      <c r="P21" s="1"/>
      <c r="R21" s="1"/>
      <c r="S21" s="1"/>
      <c r="T21" s="1"/>
      <c r="U21" s="1"/>
      <c r="V21" s="1"/>
    </row>
    <row r="22" customFormat="false" ht="15.5" hidden="false" customHeight="false" outlineLevel="0" collapsed="false">
      <c r="A22" s="1" t="s">
        <v>621</v>
      </c>
      <c r="B22" s="1" t="s">
        <v>59</v>
      </c>
      <c r="C22" s="1" t="n">
        <v>55.52</v>
      </c>
      <c r="D22" s="1" t="n">
        <v>8</v>
      </c>
      <c r="E22" s="1" t="n">
        <v>19.78</v>
      </c>
      <c r="F22" s="1" t="n">
        <v>11.5</v>
      </c>
      <c r="G22" s="1" t="n">
        <v>5.69</v>
      </c>
      <c r="H22" s="1" t="n">
        <v>49.83</v>
      </c>
      <c r="I22" s="1" t="n">
        <v>2.15</v>
      </c>
      <c r="J22" s="1" t="n">
        <f aca="false">I22/E22</f>
        <v>0.108695652173913</v>
      </c>
      <c r="K22" s="1" t="n">
        <f aca="false">J22*H22</f>
        <v>5.41630434782609</v>
      </c>
      <c r="L22" s="1" t="n">
        <f aca="false">H22/D22</f>
        <v>6.22875</v>
      </c>
      <c r="M22" s="1" t="n">
        <f aca="false">E22/3</f>
        <v>6.59333333333333</v>
      </c>
      <c r="N22" s="1" t="n">
        <f aca="false">H22/K22</f>
        <v>9.2</v>
      </c>
      <c r="O22" s="1" t="n">
        <f aca="false">K22/H22*100</f>
        <v>10.8695652173913</v>
      </c>
      <c r="P22" s="1"/>
      <c r="R22" s="1"/>
      <c r="S22" s="1"/>
      <c r="T22" s="1"/>
      <c r="U22" s="1"/>
      <c r="V22" s="1"/>
    </row>
    <row r="23" customFormat="false" ht="15.5" hidden="false" customHeight="false" outlineLevel="0" collapsed="false">
      <c r="A23" s="1" t="s">
        <v>623</v>
      </c>
      <c r="B23" s="1" t="s">
        <v>61</v>
      </c>
      <c r="C23" s="1" t="n">
        <v>39.14</v>
      </c>
      <c r="D23" s="1" t="n">
        <v>8</v>
      </c>
      <c r="E23" s="1" t="n">
        <v>11.56</v>
      </c>
      <c r="F23" s="1" t="n">
        <v>12.2</v>
      </c>
      <c r="G23" s="1" t="n">
        <v>6.36</v>
      </c>
      <c r="H23" s="1" t="n">
        <v>32.79</v>
      </c>
      <c r="I23" s="1" t="n">
        <v>1.35</v>
      </c>
      <c r="J23" s="1" t="n">
        <f aca="false">I23/E23</f>
        <v>0.116782006920415</v>
      </c>
      <c r="K23" s="1" t="n">
        <f aca="false">J23*H23</f>
        <v>3.82928200692042</v>
      </c>
      <c r="L23" s="1" t="n">
        <f aca="false">H23/D23</f>
        <v>4.09875</v>
      </c>
      <c r="M23" s="1" t="n">
        <f aca="false">E23/3</f>
        <v>3.85333333333333</v>
      </c>
      <c r="N23" s="1" t="n">
        <f aca="false">H23/K23</f>
        <v>8.56296296296296</v>
      </c>
      <c r="O23" s="1" t="n">
        <f aca="false">K23/H23*100</f>
        <v>11.6782006920415</v>
      </c>
      <c r="P23" s="1"/>
      <c r="R23" s="1"/>
      <c r="S23" s="1"/>
      <c r="T23" s="1"/>
      <c r="U23" s="1"/>
      <c r="V23" s="1"/>
    </row>
    <row r="24" customFormat="false" ht="15.5" hidden="false" customHeight="false" outlineLevel="0" collapsed="false">
      <c r="A24" s="1"/>
      <c r="B24" s="1" t="s">
        <v>63</v>
      </c>
      <c r="C24" s="1"/>
      <c r="D24" s="1"/>
      <c r="E24" s="1"/>
      <c r="F24" s="1"/>
      <c r="G24" s="1"/>
      <c r="H24" s="1"/>
      <c r="I24" s="1"/>
      <c r="J24" s="1" t="e">
        <f aca="false">I24/E24</f>
        <v>#DIV/0!</v>
      </c>
      <c r="K24" s="1" t="n">
        <v>0</v>
      </c>
      <c r="L24" s="1" t="e">
        <f aca="false">H24/D24</f>
        <v>#DIV/0!</v>
      </c>
      <c r="M24" s="1" t="n">
        <f aca="false">E24/3</f>
        <v>0</v>
      </c>
      <c r="N24" s="1" t="e">
        <f aca="false">H24/K24</f>
        <v>#DIV/0!</v>
      </c>
      <c r="O24" s="1" t="e">
        <f aca="false">K24/H24*100</f>
        <v>#DIV/0!</v>
      </c>
      <c r="P24" s="1"/>
      <c r="R24" s="1"/>
      <c r="S24" s="1"/>
      <c r="T24" s="1"/>
      <c r="U24" s="1"/>
      <c r="V24" s="1"/>
    </row>
    <row r="25" customFormat="false" ht="15.5" hidden="false" customHeight="false" outlineLevel="0" collapsed="false">
      <c r="A25" s="1" t="s">
        <v>625</v>
      </c>
      <c r="B25" s="1" t="s">
        <v>65</v>
      </c>
      <c r="C25" s="1" t="n">
        <v>26.78</v>
      </c>
      <c r="D25" s="1" t="n">
        <v>5</v>
      </c>
      <c r="E25" s="1" t="n">
        <v>10.79</v>
      </c>
      <c r="F25" s="1"/>
      <c r="G25" s="1" t="n">
        <v>8.69</v>
      </c>
      <c r="H25" s="1" t="n">
        <v>18.03</v>
      </c>
      <c r="I25" s="1" t="n">
        <v>1.71</v>
      </c>
      <c r="J25" s="1" t="n">
        <f aca="false">I25/E25</f>
        <v>0.158480074142725</v>
      </c>
      <c r="K25" s="1" t="n">
        <f aca="false">J25*H25</f>
        <v>2.85739573679333</v>
      </c>
      <c r="L25" s="1" t="n">
        <f aca="false">H25/D25</f>
        <v>3.606</v>
      </c>
      <c r="M25" s="1" t="n">
        <f aca="false">E25/3</f>
        <v>3.59666666666667</v>
      </c>
      <c r="N25" s="1" t="n">
        <f aca="false">H25/K25</f>
        <v>6.30994152046784</v>
      </c>
      <c r="O25" s="1" t="n">
        <f aca="false">K25/H25*100</f>
        <v>15.8480074142725</v>
      </c>
      <c r="P25" s="1" t="s">
        <v>626</v>
      </c>
      <c r="R25" s="1"/>
      <c r="S25" s="1"/>
      <c r="T25" s="1"/>
      <c r="U25" s="1"/>
      <c r="V25" s="1"/>
    </row>
    <row r="26" customFormat="false" ht="15.5" hidden="false" customHeight="false" outlineLevel="0" collapsed="false">
      <c r="A26" s="1" t="s">
        <v>638</v>
      </c>
      <c r="B26" s="1" t="s">
        <v>67</v>
      </c>
      <c r="C26" s="1" t="n">
        <v>54.4</v>
      </c>
      <c r="D26" s="1" t="n">
        <v>10</v>
      </c>
      <c r="E26" s="1" t="n">
        <v>14.35</v>
      </c>
      <c r="F26" s="1" t="n">
        <v>11.9</v>
      </c>
      <c r="G26" s="1" t="n">
        <v>8.48</v>
      </c>
      <c r="H26" s="1" t="n">
        <v>47.85</v>
      </c>
      <c r="I26" s="1" t="n">
        <v>1.69</v>
      </c>
      <c r="J26" s="1" t="n">
        <f aca="false">I26/E26</f>
        <v>0.117770034843206</v>
      </c>
      <c r="K26" s="1" t="n">
        <f aca="false">J26*H26</f>
        <v>5.63529616724739</v>
      </c>
      <c r="L26" s="1" t="n">
        <f aca="false">H26/D26</f>
        <v>4.785</v>
      </c>
      <c r="M26" s="1" t="n">
        <f aca="false">E26/3</f>
        <v>4.78333333333333</v>
      </c>
      <c r="N26" s="1" t="n">
        <f aca="false">H26/K26</f>
        <v>8.49112426035503</v>
      </c>
      <c r="O26" s="1" t="n">
        <f aca="false">K26/H26*100</f>
        <v>11.7770034843206</v>
      </c>
      <c r="P26" s="1"/>
      <c r="Q26" s="1"/>
      <c r="R26" s="1"/>
      <c r="S26" s="1"/>
      <c r="T26" s="1"/>
      <c r="U26" s="1"/>
      <c r="V26" s="1"/>
    </row>
    <row r="27" customFormat="false" ht="15.5" hidden="false" customHeight="false" outlineLevel="0" collapsed="false">
      <c r="A27" s="1" t="s">
        <v>639</v>
      </c>
      <c r="B27" s="1" t="s">
        <v>69</v>
      </c>
      <c r="C27" s="1" t="n">
        <v>52.58</v>
      </c>
      <c r="D27" s="1" t="n">
        <v>9</v>
      </c>
      <c r="E27" s="1" t="n">
        <v>15.98</v>
      </c>
      <c r="F27" s="1" t="n">
        <v>10</v>
      </c>
      <c r="G27" s="1" t="n">
        <v>5.19</v>
      </c>
      <c r="H27" s="1" t="n">
        <v>47.41</v>
      </c>
      <c r="I27" s="1" t="n">
        <v>1.67</v>
      </c>
      <c r="J27" s="1" t="n">
        <f aca="false">I27/E27</f>
        <v>0.10450563204005</v>
      </c>
      <c r="K27" s="1" t="n">
        <f aca="false">J27*H27</f>
        <v>4.95461201501877</v>
      </c>
      <c r="L27" s="1" t="n">
        <f aca="false">H27/D27</f>
        <v>5.26777777777778</v>
      </c>
      <c r="M27" s="1" t="n">
        <f aca="false">E27/3</f>
        <v>5.32666666666667</v>
      </c>
      <c r="N27" s="1" t="n">
        <f aca="false">H27/K27</f>
        <v>9.5688622754491</v>
      </c>
      <c r="O27" s="1" t="n">
        <f aca="false">K27/H27*100</f>
        <v>10.450563204005</v>
      </c>
      <c r="P27" s="1"/>
      <c r="Q27" s="1"/>
      <c r="R27" s="1"/>
      <c r="S27" s="1"/>
      <c r="T27" s="1"/>
      <c r="U27" s="1"/>
      <c r="V27" s="1"/>
    </row>
    <row r="28" customFormat="false" ht="15.5" hidden="false" customHeight="false" outlineLevel="0" collapsed="false">
      <c r="A28" s="1" t="s">
        <v>640</v>
      </c>
      <c r="B28" s="1" t="s">
        <v>71</v>
      </c>
      <c r="C28" s="1" t="n">
        <v>48.84</v>
      </c>
      <c r="D28" s="1" t="n">
        <v>6</v>
      </c>
      <c r="E28" s="1" t="n">
        <v>19.06</v>
      </c>
      <c r="F28" s="1" t="n">
        <v>10.3</v>
      </c>
      <c r="G28" s="1" t="n">
        <v>5.26</v>
      </c>
      <c r="H28" s="1" t="n">
        <v>43.58</v>
      </c>
      <c r="I28" s="1" t="n">
        <v>2.21</v>
      </c>
      <c r="J28" s="1" t="n">
        <f aca="false">I28/E28</f>
        <v>0.11594963273872</v>
      </c>
      <c r="K28" s="1" t="n">
        <f aca="false">J28*H28</f>
        <v>5.05308499475341</v>
      </c>
      <c r="L28" s="1" t="n">
        <f aca="false">H28/D28</f>
        <v>7.26333333333333</v>
      </c>
      <c r="M28" s="1" t="n">
        <f aca="false">E28/3</f>
        <v>6.35333333333333</v>
      </c>
      <c r="N28" s="1" t="n">
        <f aca="false">H28/K28</f>
        <v>8.62443438914027</v>
      </c>
      <c r="O28" s="1" t="n">
        <f aca="false">K28/H28*100</f>
        <v>11.594963273872</v>
      </c>
      <c r="P28" s="1"/>
      <c r="Q28" s="1"/>
      <c r="R28" s="1"/>
      <c r="S28" s="1" t="s">
        <v>641</v>
      </c>
      <c r="T28" s="1" t="s">
        <v>103</v>
      </c>
      <c r="U28" s="1" t="n">
        <v>37.96</v>
      </c>
      <c r="V28" s="1" t="n">
        <v>9</v>
      </c>
      <c r="W28" s="1" t="n">
        <v>12.19</v>
      </c>
      <c r="X28" s="1" t="n">
        <v>12.3</v>
      </c>
      <c r="Y28" s="1" t="n">
        <v>5.5</v>
      </c>
      <c r="Z28" s="1" t="n">
        <v>32.44</v>
      </c>
      <c r="AA28" s="1" t="n">
        <v>7.69</v>
      </c>
    </row>
    <row r="29" customFormat="false" ht="15.5" hidden="false" customHeight="false" outlineLevel="0" collapsed="false">
      <c r="A29" s="1" t="s">
        <v>642</v>
      </c>
      <c r="B29" s="1" t="s">
        <v>73</v>
      </c>
      <c r="C29" s="1" t="n">
        <v>50.6</v>
      </c>
      <c r="D29" s="1" t="n">
        <v>9</v>
      </c>
      <c r="E29" s="1" t="n">
        <v>16.04</v>
      </c>
      <c r="F29" s="1" t="n">
        <v>10.2</v>
      </c>
      <c r="G29" s="1" t="n">
        <v>5.43</v>
      </c>
      <c r="H29" s="1" t="n">
        <v>45.22</v>
      </c>
      <c r="I29" s="1" t="n">
        <v>1.73</v>
      </c>
      <c r="J29" s="1" t="n">
        <f aca="false">I29/E29</f>
        <v>0.10785536159601</v>
      </c>
      <c r="K29" s="1" t="n">
        <f aca="false">J29*H29</f>
        <v>4.87721945137157</v>
      </c>
      <c r="L29" s="1" t="n">
        <f aca="false">H29/D29</f>
        <v>5.02444444444445</v>
      </c>
      <c r="M29" s="1" t="n">
        <f aca="false">E29/3</f>
        <v>5.34666666666667</v>
      </c>
      <c r="N29" s="1" t="n">
        <f aca="false">H29/K29</f>
        <v>9.27167630057803</v>
      </c>
      <c r="O29" s="1" t="n">
        <f aca="false">K29/H29*100</f>
        <v>10.785536159601</v>
      </c>
      <c r="P29" s="1"/>
      <c r="Q29" s="1"/>
      <c r="R29" s="1"/>
      <c r="S29" s="1" t="s">
        <v>643</v>
      </c>
      <c r="T29" s="1" t="s">
        <v>105</v>
      </c>
      <c r="U29" s="1" t="n">
        <v>37.36</v>
      </c>
      <c r="V29" s="1" t="n">
        <v>7</v>
      </c>
      <c r="W29" s="1" t="n">
        <v>14.11</v>
      </c>
      <c r="X29" s="1" t="n">
        <v>10.2</v>
      </c>
      <c r="Y29" s="1" t="n">
        <v>5.18</v>
      </c>
      <c r="Z29" s="1" t="n">
        <v>32.18</v>
      </c>
      <c r="AA29" s="1" t="n">
        <v>7.56</v>
      </c>
    </row>
    <row r="30" customFormat="false" ht="15.5" hidden="false" customHeight="false" outlineLevel="0" collapsed="false">
      <c r="A30" s="1" t="s">
        <v>644</v>
      </c>
      <c r="B30" s="1" t="s">
        <v>75</v>
      </c>
      <c r="C30" s="1" t="n">
        <v>55.2</v>
      </c>
      <c r="D30" s="1" t="n">
        <v>9</v>
      </c>
      <c r="E30" s="1" t="n">
        <v>19.1</v>
      </c>
      <c r="F30" s="1" t="n">
        <v>10.6</v>
      </c>
      <c r="G30" s="1" t="n">
        <v>5.87</v>
      </c>
      <c r="H30" s="1" t="n">
        <v>49.31</v>
      </c>
      <c r="I30" s="1" t="n">
        <v>2</v>
      </c>
      <c r="J30" s="1" t="n">
        <f aca="false">I30/E30</f>
        <v>0.104712041884817</v>
      </c>
      <c r="K30" s="1" t="n">
        <f aca="false">J30*H30</f>
        <v>5.16335078534031</v>
      </c>
      <c r="L30" s="1" t="n">
        <f aca="false">H30/D30</f>
        <v>5.47888888888889</v>
      </c>
      <c r="M30" s="1" t="n">
        <f aca="false">E30/3</f>
        <v>6.36666666666667</v>
      </c>
      <c r="N30" s="1" t="n">
        <f aca="false">H30/K30</f>
        <v>9.55</v>
      </c>
      <c r="O30" s="1" t="n">
        <f aca="false">K30/H30*100</f>
        <v>10.4712041884817</v>
      </c>
      <c r="P30" s="1"/>
      <c r="Q30" s="1"/>
      <c r="R30" s="1"/>
      <c r="S30" s="1" t="s">
        <v>645</v>
      </c>
      <c r="T30" s="1" t="s">
        <v>107</v>
      </c>
      <c r="U30" s="1" t="n">
        <v>53.57</v>
      </c>
      <c r="V30" s="1" t="n">
        <v>12</v>
      </c>
      <c r="W30" s="1" t="n">
        <v>10.9</v>
      </c>
      <c r="X30" s="1" t="n">
        <v>11.6</v>
      </c>
      <c r="Y30" s="1" t="n">
        <v>5.84</v>
      </c>
      <c r="Z30" s="1" t="n">
        <v>47.71</v>
      </c>
      <c r="AA30" s="1" t="n">
        <v>7.38</v>
      </c>
    </row>
    <row r="31" customFormat="false" ht="15.5" hidden="false" customHeight="false" outlineLevel="0" collapsed="false">
      <c r="A31" s="1" t="s">
        <v>646</v>
      </c>
      <c r="B31" s="1" t="s">
        <v>77</v>
      </c>
      <c r="C31" s="1" t="n">
        <v>52.41</v>
      </c>
      <c r="D31" s="1" t="n">
        <v>9</v>
      </c>
      <c r="E31" s="1" t="n">
        <v>14.37</v>
      </c>
      <c r="F31" s="1" t="n">
        <v>12.3</v>
      </c>
      <c r="G31" s="1" t="n">
        <v>5.47</v>
      </c>
      <c r="H31" s="1" t="n">
        <v>46.95</v>
      </c>
      <c r="I31" s="1" t="n">
        <v>1.67</v>
      </c>
      <c r="J31" s="1" t="n">
        <f aca="false">I31/E31</f>
        <v>0.116214335421016</v>
      </c>
      <c r="K31" s="1" t="n">
        <f aca="false">J31*H31</f>
        <v>5.4562630480167</v>
      </c>
      <c r="L31" s="1" t="n">
        <f aca="false">H31/D31</f>
        <v>5.21666666666667</v>
      </c>
      <c r="M31" s="1" t="n">
        <f aca="false">E31/3</f>
        <v>4.79</v>
      </c>
      <c r="N31" s="1" t="n">
        <f aca="false">H31/K31</f>
        <v>8.60479041916168</v>
      </c>
      <c r="O31" s="1" t="n">
        <f aca="false">K31/H31*100</f>
        <v>11.6214335421016</v>
      </c>
      <c r="P31" s="1"/>
      <c r="Q31" s="1"/>
      <c r="R31" s="1"/>
      <c r="S31" s="1" t="s">
        <v>647</v>
      </c>
      <c r="T31" s="2" t="s">
        <v>109</v>
      </c>
      <c r="U31" s="1" t="n">
        <v>63.75</v>
      </c>
      <c r="V31" s="1" t="n">
        <v>7</v>
      </c>
      <c r="W31" s="1" t="n">
        <v>23.53</v>
      </c>
      <c r="X31" s="1" t="n">
        <v>10.6</v>
      </c>
      <c r="Y31" s="1" t="n">
        <v>5.77</v>
      </c>
      <c r="Z31" s="1" t="n">
        <v>57.93</v>
      </c>
      <c r="AA31" s="1" t="n">
        <v>8.47</v>
      </c>
    </row>
    <row r="32" customFormat="false" ht="15.5" hidden="false" customHeight="false" outlineLevel="0" collapsed="false">
      <c r="A32" s="1" t="s">
        <v>648</v>
      </c>
      <c r="B32" s="1" t="s">
        <v>79</v>
      </c>
      <c r="C32" s="1" t="n">
        <v>61.57</v>
      </c>
      <c r="D32" s="1" t="n">
        <v>12</v>
      </c>
      <c r="E32" s="1" t="n">
        <v>14.9</v>
      </c>
      <c r="F32" s="1" t="n">
        <v>12.4</v>
      </c>
      <c r="G32" s="1" t="n">
        <v>9.25</v>
      </c>
      <c r="H32" s="1" t="n">
        <v>52.33</v>
      </c>
      <c r="I32" s="1" t="n">
        <v>1.92</v>
      </c>
      <c r="J32" s="1" t="n">
        <f aca="false">I32/E32</f>
        <v>0.128859060402685</v>
      </c>
      <c r="K32" s="1" t="n">
        <f aca="false">J32*H32</f>
        <v>6.74319463087248</v>
      </c>
      <c r="L32" s="1" t="n">
        <f aca="false">H32/D32</f>
        <v>4.36083333333333</v>
      </c>
      <c r="M32" s="1" t="n">
        <f aca="false">E32/3</f>
        <v>4.96666666666667</v>
      </c>
      <c r="N32" s="1" t="n">
        <f aca="false">H32/K32</f>
        <v>7.76041666666667</v>
      </c>
      <c r="O32" s="1" t="n">
        <f aca="false">K32/H32*100</f>
        <v>12.8859060402685</v>
      </c>
      <c r="P32" s="1"/>
      <c r="Q32" s="1"/>
      <c r="R32" s="1"/>
      <c r="S32" s="1" t="s">
        <v>649</v>
      </c>
      <c r="T32" s="1" t="s">
        <v>111</v>
      </c>
      <c r="U32" s="1" t="n">
        <v>32.13</v>
      </c>
      <c r="V32" s="1" t="n">
        <v>8</v>
      </c>
      <c r="W32" s="1" t="n">
        <v>10.77</v>
      </c>
      <c r="X32" s="1" t="n">
        <v>11.9</v>
      </c>
      <c r="Y32" s="1" t="n">
        <v>5.54</v>
      </c>
      <c r="Z32" s="1" t="n">
        <v>26.56</v>
      </c>
      <c r="AA32" s="1" t="n">
        <v>7.32</v>
      </c>
    </row>
    <row r="33" customFormat="false" ht="15.5" hidden="false" customHeight="false" outlineLevel="0" collapsed="false">
      <c r="A33" s="1" t="s">
        <v>650</v>
      </c>
      <c r="B33" s="1" t="s">
        <v>81</v>
      </c>
      <c r="C33" s="1" t="n">
        <v>57.58</v>
      </c>
      <c r="D33" s="1" t="n">
        <v>10</v>
      </c>
      <c r="E33" s="1" t="n">
        <v>15.8</v>
      </c>
      <c r="F33" s="1" t="n">
        <v>10.3</v>
      </c>
      <c r="G33" s="1" t="n">
        <v>7.41</v>
      </c>
      <c r="H33" s="1" t="n">
        <v>50.16</v>
      </c>
      <c r="I33" s="1" t="n">
        <v>1.6</v>
      </c>
      <c r="J33" s="1" t="n">
        <f aca="false">I33/E33</f>
        <v>0.10126582278481</v>
      </c>
      <c r="K33" s="1" t="n">
        <f aca="false">J33*H33</f>
        <v>5.07949367088608</v>
      </c>
      <c r="L33" s="1" t="n">
        <f aca="false">H33/D33</f>
        <v>5.016</v>
      </c>
      <c r="M33" s="1" t="n">
        <f aca="false">E33/3</f>
        <v>5.26666666666667</v>
      </c>
      <c r="N33" s="1" t="n">
        <f aca="false">H33/K33</f>
        <v>9.875</v>
      </c>
      <c r="O33" s="1" t="n">
        <f aca="false">K33/H33*100</f>
        <v>10.126582278481</v>
      </c>
      <c r="P33" s="1"/>
      <c r="Q33" s="1"/>
      <c r="R33" s="1"/>
      <c r="S33" s="1" t="s">
        <v>651</v>
      </c>
      <c r="T33" s="1" t="s">
        <v>113</v>
      </c>
      <c r="U33" s="1" t="n">
        <v>51.81</v>
      </c>
      <c r="V33" s="1" t="n">
        <v>11</v>
      </c>
      <c r="W33" s="1" t="n">
        <v>16.76</v>
      </c>
      <c r="X33" s="1" t="n">
        <v>12.5</v>
      </c>
      <c r="Y33" s="1" t="n">
        <v>6.58</v>
      </c>
      <c r="Z33" s="1" t="n">
        <v>45.2</v>
      </c>
      <c r="AA33" s="1" t="n">
        <v>7.99</v>
      </c>
    </row>
    <row r="34" customFormat="false" ht="15.5" hidden="false" customHeight="false" outlineLevel="0" collapsed="false">
      <c r="A34" s="1" t="s">
        <v>652</v>
      </c>
      <c r="B34" s="1" t="s">
        <v>83</v>
      </c>
      <c r="C34" s="1" t="n">
        <v>46.29</v>
      </c>
      <c r="D34" s="1" t="n">
        <v>10</v>
      </c>
      <c r="E34" s="1" t="n">
        <v>11.49</v>
      </c>
      <c r="F34" s="1" t="n">
        <v>10</v>
      </c>
      <c r="G34" s="1" t="n">
        <v>7.84</v>
      </c>
      <c r="H34" s="1" t="n">
        <v>38.47</v>
      </c>
      <c r="I34" s="1" t="n">
        <v>1.14</v>
      </c>
      <c r="J34" s="1" t="n">
        <f aca="false">I34/E34</f>
        <v>0.0992167101827677</v>
      </c>
      <c r="K34" s="1" t="n">
        <f aca="false">J34*H34</f>
        <v>3.81686684073107</v>
      </c>
      <c r="L34" s="1" t="n">
        <f aca="false">H34/D34</f>
        <v>3.847</v>
      </c>
      <c r="M34" s="1" t="n">
        <f aca="false">E34/3</f>
        <v>3.83</v>
      </c>
      <c r="N34" s="1" t="n">
        <f aca="false">H34/K34</f>
        <v>10.078947368421</v>
      </c>
      <c r="O34" s="1" t="n">
        <f aca="false">K34/H34*100</f>
        <v>9.92167101827677</v>
      </c>
      <c r="P34" s="1"/>
      <c r="Q34" s="1"/>
      <c r="R34" s="1"/>
      <c r="S34" s="1"/>
      <c r="T34" s="1"/>
      <c r="U34" s="1"/>
      <c r="V34" s="1"/>
    </row>
    <row r="35" customFormat="false" ht="15.5" hidden="false" customHeight="false" outlineLevel="0" collapsed="false">
      <c r="A35" s="1"/>
      <c r="B35" s="1" t="s">
        <v>85</v>
      </c>
      <c r="C35" s="1"/>
      <c r="D35" s="1"/>
      <c r="E35" s="1"/>
      <c r="F35" s="1"/>
      <c r="G35" s="1"/>
      <c r="H35" s="1"/>
      <c r="I35" s="1"/>
      <c r="J35" s="1" t="e">
        <f aca="false">I35/E35</f>
        <v>#DIV/0!</v>
      </c>
      <c r="K35" s="1" t="n">
        <v>0</v>
      </c>
      <c r="L35" s="1" t="e">
        <f aca="false">H35/D35</f>
        <v>#DIV/0!</v>
      </c>
      <c r="M35" s="1" t="n">
        <f aca="false">E35/3</f>
        <v>0</v>
      </c>
      <c r="N35" s="1" t="e">
        <f aca="false">H35/K35</f>
        <v>#DIV/0!</v>
      </c>
      <c r="O35" s="1" t="e">
        <f aca="false">K35/H35*100</f>
        <v>#DIV/0!</v>
      </c>
      <c r="P35" s="1"/>
      <c r="Q35" s="1"/>
      <c r="R35" s="1"/>
      <c r="S35" s="1"/>
      <c r="T35" s="1"/>
      <c r="U35" s="1"/>
      <c r="V35" s="1"/>
    </row>
    <row r="36" customFormat="false" ht="15.5" hidden="false" customHeight="false" outlineLevel="0" collapsed="false">
      <c r="A36" s="1" t="s">
        <v>653</v>
      </c>
      <c r="B36" s="1" t="s">
        <v>87</v>
      </c>
      <c r="C36" s="1" t="n">
        <v>47.27</v>
      </c>
      <c r="D36" s="1" t="n">
        <v>8</v>
      </c>
      <c r="E36" s="1" t="n">
        <v>20.24</v>
      </c>
      <c r="F36" s="1" t="n">
        <v>9.7</v>
      </c>
      <c r="G36" s="1" t="n">
        <v>7.47</v>
      </c>
      <c r="H36" s="1" t="n">
        <v>39.78</v>
      </c>
      <c r="I36" s="1" t="n">
        <v>2.54</v>
      </c>
      <c r="J36" s="1" t="n">
        <f aca="false">I36/E36</f>
        <v>0.125494071146245</v>
      </c>
      <c r="K36" s="1" t="n">
        <f aca="false">J36*H36</f>
        <v>4.99215415019763</v>
      </c>
      <c r="L36" s="1" t="n">
        <f aca="false">H36/D36</f>
        <v>4.9725</v>
      </c>
      <c r="M36" s="1" t="n">
        <f aca="false">E36/3</f>
        <v>6.74666666666667</v>
      </c>
      <c r="N36" s="1" t="n">
        <f aca="false">H36/K36</f>
        <v>7.96850393700787</v>
      </c>
      <c r="O36" s="1" t="n">
        <f aca="false">K36/H36*100</f>
        <v>12.5494071146245</v>
      </c>
      <c r="P36" s="1"/>
      <c r="Q36" s="1"/>
      <c r="R36" s="1"/>
      <c r="S36" s="1"/>
      <c r="T36" s="1"/>
      <c r="U36" s="1"/>
      <c r="V36" s="1"/>
    </row>
    <row r="37" customFormat="false" ht="15.5" hidden="false" customHeight="false" outlineLevel="0" collapsed="false">
      <c r="A37" s="1" t="s">
        <v>654</v>
      </c>
      <c r="B37" s="1" t="s">
        <v>89</v>
      </c>
      <c r="C37" s="1" t="n">
        <v>52.08</v>
      </c>
      <c r="D37" s="1" t="n">
        <v>5</v>
      </c>
      <c r="E37" s="1" t="n">
        <v>22.29</v>
      </c>
      <c r="F37" s="1" t="n">
        <v>11.4</v>
      </c>
      <c r="G37" s="1" t="n">
        <v>6.42</v>
      </c>
      <c r="H37" s="1" t="n">
        <v>45.63</v>
      </c>
      <c r="I37" s="1" t="n">
        <v>2.33</v>
      </c>
      <c r="J37" s="1" t="n">
        <f aca="false">I37/E37</f>
        <v>0.104531179901301</v>
      </c>
      <c r="K37" s="1" t="n">
        <f aca="false">J37*H37</f>
        <v>4.76975773889637</v>
      </c>
      <c r="L37" s="1" t="n">
        <f aca="false">H37/D37</f>
        <v>9.126</v>
      </c>
      <c r="M37" s="1" t="n">
        <f aca="false">E37/3</f>
        <v>7.43</v>
      </c>
      <c r="N37" s="1" t="n">
        <f aca="false">H37/K37</f>
        <v>9.56652360515021</v>
      </c>
      <c r="O37" s="1" t="n">
        <f aca="false">K37/H37*100</f>
        <v>10.4531179901301</v>
      </c>
      <c r="P37" s="1"/>
      <c r="Q37" s="1"/>
      <c r="R37" s="1"/>
      <c r="S37" s="1"/>
      <c r="T37" s="1"/>
      <c r="U37" s="1"/>
      <c r="V37" s="1"/>
    </row>
    <row r="38" customFormat="false" ht="15.5" hidden="false" customHeight="false" outlineLevel="0" collapsed="false">
      <c r="A38" s="1" t="s">
        <v>655</v>
      </c>
      <c r="B38" s="1" t="s">
        <v>91</v>
      </c>
      <c r="C38" s="1" t="n">
        <v>50.85</v>
      </c>
      <c r="D38" s="1" t="n">
        <v>10</v>
      </c>
      <c r="E38" s="1" t="n">
        <v>16.67</v>
      </c>
      <c r="F38" s="1" t="n">
        <v>13.7</v>
      </c>
      <c r="G38" s="1" t="n">
        <v>8.14</v>
      </c>
      <c r="H38" s="1" t="n">
        <v>42.68</v>
      </c>
      <c r="I38" s="1" t="n">
        <v>2.22</v>
      </c>
      <c r="J38" s="1" t="n">
        <f aca="false">I38/E38</f>
        <v>0.133173365326935</v>
      </c>
      <c r="K38" s="1" t="n">
        <f aca="false">J38*H38</f>
        <v>5.68383923215357</v>
      </c>
      <c r="L38" s="1" t="n">
        <f aca="false">H38/D38</f>
        <v>4.268</v>
      </c>
      <c r="M38" s="1" t="n">
        <f aca="false">E38/3</f>
        <v>5.55666666666667</v>
      </c>
      <c r="N38" s="1" t="n">
        <f aca="false">H38/K38</f>
        <v>7.50900900900901</v>
      </c>
      <c r="O38" s="1" t="n">
        <f aca="false">K38/H38*100</f>
        <v>13.3173365326935</v>
      </c>
      <c r="P38" s="1"/>
      <c r="Q38" s="1"/>
      <c r="R38" s="1"/>
      <c r="S38" s="1"/>
      <c r="T38" s="1"/>
      <c r="U38" s="1"/>
      <c r="V38" s="1"/>
    </row>
    <row r="39" customFormat="false" ht="15.5" hidden="false" customHeight="false" outlineLevel="0" collapsed="false">
      <c r="A39" s="1" t="s">
        <v>656</v>
      </c>
      <c r="B39" s="1" t="s">
        <v>93</v>
      </c>
      <c r="C39" s="1" t="n">
        <v>39.61</v>
      </c>
      <c r="D39" s="1" t="n">
        <v>7</v>
      </c>
      <c r="E39" s="1" t="n">
        <v>15.45</v>
      </c>
      <c r="F39" s="1" t="n">
        <v>10.3</v>
      </c>
      <c r="G39" s="1" t="n">
        <v>5.5</v>
      </c>
      <c r="H39" s="1" t="n">
        <v>34.11</v>
      </c>
      <c r="I39" s="1" t="n">
        <v>1.67</v>
      </c>
      <c r="J39" s="1" t="n">
        <f aca="false">I39/E39</f>
        <v>0.108090614886731</v>
      </c>
      <c r="K39" s="1" t="n">
        <f aca="false">J39*H39</f>
        <v>3.68697087378641</v>
      </c>
      <c r="L39" s="1" t="n">
        <f aca="false">H39/D39</f>
        <v>4.87285714285714</v>
      </c>
      <c r="M39" s="1" t="n">
        <f aca="false">E39/3</f>
        <v>5.15</v>
      </c>
      <c r="N39" s="1" t="n">
        <f aca="false">H39/K39</f>
        <v>9.25149700598802</v>
      </c>
      <c r="O39" s="1" t="n">
        <f aca="false">K39/H39*100</f>
        <v>10.8090614886731</v>
      </c>
      <c r="P39" s="1"/>
      <c r="Q39" s="1"/>
      <c r="R39" s="1"/>
      <c r="S39" s="1"/>
      <c r="T39" s="1"/>
      <c r="U39" s="1"/>
      <c r="V39" s="1"/>
    </row>
    <row r="40" customFormat="false" ht="15.5" hidden="false" customHeight="false" outlineLevel="0" collapsed="false">
      <c r="A40" s="1" t="s">
        <v>657</v>
      </c>
      <c r="B40" s="1" t="s">
        <v>95</v>
      </c>
      <c r="C40" s="1" t="n">
        <v>82.9</v>
      </c>
      <c r="D40" s="1" t="n">
        <v>11</v>
      </c>
      <c r="E40" s="1" t="n">
        <v>24.15</v>
      </c>
      <c r="F40" s="1" t="n">
        <v>11</v>
      </c>
      <c r="G40" s="1" t="n">
        <v>7.9</v>
      </c>
      <c r="H40" s="1" t="n">
        <v>74.9</v>
      </c>
      <c r="I40" s="1" t="n">
        <v>2.69</v>
      </c>
      <c r="J40" s="1" t="n">
        <f aca="false">I40/E40</f>
        <v>0.111387163561077</v>
      </c>
      <c r="K40" s="1" t="n">
        <f aca="false">J40*H40</f>
        <v>8.34289855072464</v>
      </c>
      <c r="L40" s="1" t="n">
        <f aca="false">H40/D40</f>
        <v>6.80909090909091</v>
      </c>
      <c r="M40" s="1" t="n">
        <f aca="false">E40/3</f>
        <v>8.05</v>
      </c>
      <c r="N40" s="1" t="n">
        <f aca="false">H40/K40</f>
        <v>8.97769516728625</v>
      </c>
      <c r="O40" s="1" t="n">
        <f aca="false">K40/H40*100</f>
        <v>11.1387163561077</v>
      </c>
      <c r="P40" s="1"/>
      <c r="Q40" s="1"/>
      <c r="R40" s="1"/>
      <c r="S40" s="1"/>
      <c r="T40" s="1"/>
      <c r="U40" s="1"/>
      <c r="V40" s="1"/>
    </row>
    <row r="41" customFormat="false" ht="15.5" hidden="false" customHeight="false" outlineLevel="0" collapsed="false">
      <c r="A41" s="1" t="s">
        <v>658</v>
      </c>
      <c r="B41" s="1" t="s">
        <v>97</v>
      </c>
      <c r="C41" s="1" t="n">
        <v>44.69</v>
      </c>
      <c r="D41" s="1" t="n">
        <v>8</v>
      </c>
      <c r="E41" s="1" t="n">
        <v>12.95</v>
      </c>
      <c r="F41" s="1" t="n">
        <v>11.3</v>
      </c>
      <c r="G41" s="1" t="n">
        <v>6.43</v>
      </c>
      <c r="H41" s="1" t="n">
        <v>38.22</v>
      </c>
      <c r="I41" s="1" t="n">
        <v>1.29</v>
      </c>
      <c r="J41" s="1" t="n">
        <f aca="false">I41/E41</f>
        <v>0.0996138996138996</v>
      </c>
      <c r="K41" s="1" t="n">
        <f aca="false">J41*H41</f>
        <v>3.80724324324324</v>
      </c>
      <c r="L41" s="1" t="n">
        <f aca="false">H41/D41</f>
        <v>4.7775</v>
      </c>
      <c r="M41" s="1" t="n">
        <f aca="false">E41/3</f>
        <v>4.31666666666667</v>
      </c>
      <c r="N41" s="1" t="n">
        <f aca="false">H41/K41</f>
        <v>10.0387596899225</v>
      </c>
      <c r="O41" s="1" t="n">
        <f aca="false">K41/H41*100</f>
        <v>9.96138996138996</v>
      </c>
      <c r="P41" s="1"/>
      <c r="Q41" s="1"/>
      <c r="R41" s="1"/>
      <c r="S41" s="1"/>
      <c r="T41" s="1"/>
      <c r="U41" s="1"/>
      <c r="V41" s="1"/>
    </row>
    <row r="42" customFormat="false" ht="15.5" hidden="false" customHeight="false" outlineLevel="0" collapsed="false">
      <c r="A42" s="1" t="s">
        <v>659</v>
      </c>
      <c r="B42" s="1" t="s">
        <v>99</v>
      </c>
      <c r="C42" s="1" t="n">
        <v>63.91</v>
      </c>
      <c r="D42" s="1" t="n">
        <v>9</v>
      </c>
      <c r="E42" s="1" t="n">
        <v>21.73</v>
      </c>
      <c r="F42" s="1" t="n">
        <v>11.7</v>
      </c>
      <c r="G42" s="1" t="n">
        <v>8.38</v>
      </c>
      <c r="H42" s="1" t="n">
        <v>55.53</v>
      </c>
      <c r="I42" s="1" t="n">
        <v>2.57</v>
      </c>
      <c r="J42" s="1" t="n">
        <f aca="false">I42/E42</f>
        <v>0.11826967326277</v>
      </c>
      <c r="K42" s="1" t="n">
        <f aca="false">J42*H42</f>
        <v>6.56751495628164</v>
      </c>
      <c r="L42" s="1" t="n">
        <f aca="false">H42/D42</f>
        <v>6.17</v>
      </c>
      <c r="M42" s="1" t="n">
        <f aca="false">E42/3</f>
        <v>7.24333333333333</v>
      </c>
      <c r="N42" s="1" t="n">
        <f aca="false">H42/K42</f>
        <v>8.45525291828794</v>
      </c>
      <c r="O42" s="1" t="n">
        <f aca="false">K42/H42*100</f>
        <v>11.826967326277</v>
      </c>
      <c r="P42" s="1"/>
      <c r="Q42" s="1"/>
      <c r="R42" s="1"/>
      <c r="S42" s="1"/>
      <c r="T42" s="1"/>
      <c r="U42" s="1"/>
      <c r="V42" s="1"/>
    </row>
    <row r="43" customFormat="false" ht="15.5" hidden="false" customHeight="false" outlineLevel="0" collapsed="false">
      <c r="A43" s="1" t="s">
        <v>660</v>
      </c>
      <c r="B43" s="1" t="s">
        <v>101</v>
      </c>
      <c r="C43" s="1" t="n">
        <v>51.75</v>
      </c>
      <c r="D43" s="1" t="n">
        <v>9</v>
      </c>
      <c r="E43" s="1" t="n">
        <v>16.78</v>
      </c>
      <c r="F43" s="1" t="n">
        <v>10.9</v>
      </c>
      <c r="G43" s="1" t="n">
        <v>6.82</v>
      </c>
      <c r="H43" s="1" t="n">
        <v>44.9</v>
      </c>
      <c r="I43" s="1" t="n">
        <v>1.65</v>
      </c>
      <c r="J43" s="1" t="n">
        <f aca="false">I43/E43</f>
        <v>0.098331346841478</v>
      </c>
      <c r="K43" s="1" t="n">
        <f aca="false">J43*H43</f>
        <v>4.41507747318236</v>
      </c>
      <c r="L43" s="1" t="n">
        <f aca="false">H43/D43</f>
        <v>4.98888888888889</v>
      </c>
      <c r="M43" s="1" t="n">
        <f aca="false">E43/3</f>
        <v>5.59333333333333</v>
      </c>
      <c r="N43" s="1" t="n">
        <f aca="false">H43/K43</f>
        <v>10.169696969697</v>
      </c>
      <c r="O43" s="1" t="n">
        <f aca="false">K43/H43*100</f>
        <v>9.8331346841478</v>
      </c>
      <c r="P43" s="1"/>
      <c r="Q43" s="1"/>
      <c r="R43" s="1"/>
      <c r="S43" s="1"/>
      <c r="T43" s="1"/>
      <c r="U43" s="1"/>
      <c r="V43" s="1"/>
    </row>
    <row r="44" customFormat="false" ht="15.5" hidden="false" customHeight="false" outlineLevel="0" collapsed="false">
      <c r="A44" s="1" t="s">
        <v>641</v>
      </c>
      <c r="B44" s="1" t="s">
        <v>103</v>
      </c>
      <c r="C44" s="1" t="n">
        <v>37.96</v>
      </c>
      <c r="D44" s="1" t="n">
        <v>9</v>
      </c>
      <c r="E44" s="1" t="n">
        <v>12.19</v>
      </c>
      <c r="F44" s="1" t="n">
        <v>12.3</v>
      </c>
      <c r="G44" s="1" t="n">
        <v>5.5</v>
      </c>
      <c r="H44" s="1" t="n">
        <v>32.44</v>
      </c>
      <c r="I44" s="1" t="n">
        <v>1.6</v>
      </c>
      <c r="J44" s="1" t="n">
        <f aca="false">I44/E44</f>
        <v>0.131255127153404</v>
      </c>
      <c r="K44" s="1" t="n">
        <f aca="false">J44*H44</f>
        <v>4.25791632485644</v>
      </c>
      <c r="L44" s="1" t="n">
        <f aca="false">H44/D44</f>
        <v>3.60444444444444</v>
      </c>
      <c r="M44" s="1" t="n">
        <f aca="false">E44/3</f>
        <v>4.06333333333333</v>
      </c>
      <c r="N44" s="1" t="n">
        <f aca="false">H44/K44</f>
        <v>7.61875</v>
      </c>
      <c r="O44" s="1" t="n">
        <f aca="false">K44/H44*100</f>
        <v>13.1255127153404</v>
      </c>
      <c r="P44" s="1"/>
      <c r="Q44" s="1"/>
      <c r="R44" s="1"/>
      <c r="S44" s="1"/>
      <c r="T44" s="1"/>
      <c r="U44" s="1"/>
      <c r="V44" s="1"/>
    </row>
    <row r="45" customFormat="false" ht="15.5" hidden="false" customHeight="false" outlineLevel="0" collapsed="false">
      <c r="A45" s="1" t="s">
        <v>643</v>
      </c>
      <c r="B45" s="1" t="s">
        <v>105</v>
      </c>
      <c r="C45" s="1" t="n">
        <v>37.36</v>
      </c>
      <c r="D45" s="1" t="n">
        <v>7</v>
      </c>
      <c r="E45" s="1" t="n">
        <v>14.11</v>
      </c>
      <c r="F45" s="1" t="n">
        <v>10.2</v>
      </c>
      <c r="G45" s="1" t="n">
        <v>5.18</v>
      </c>
      <c r="H45" s="1" t="n">
        <v>32.18</v>
      </c>
      <c r="I45" s="1" t="n">
        <v>1.47</v>
      </c>
      <c r="J45" s="1" t="n">
        <f aca="false">I45/E45</f>
        <v>0.104181431608788</v>
      </c>
      <c r="K45" s="1" t="n">
        <f aca="false">J45*H45</f>
        <v>3.3525584691708</v>
      </c>
      <c r="L45" s="1" t="n">
        <f aca="false">H45/D45</f>
        <v>4.59714285714286</v>
      </c>
      <c r="M45" s="1" t="n">
        <f aca="false">E45/3</f>
        <v>4.70333333333333</v>
      </c>
      <c r="N45" s="1" t="n">
        <f aca="false">H45/K45</f>
        <v>9.59863945578231</v>
      </c>
      <c r="O45" s="1" t="n">
        <f aca="false">K45/H45*100</f>
        <v>10.4181431608788</v>
      </c>
      <c r="P45" s="1"/>
      <c r="Q45" s="1"/>
      <c r="R45" s="1"/>
      <c r="S45" s="1"/>
      <c r="T45" s="1"/>
      <c r="U45" s="1"/>
      <c r="V45" s="1"/>
    </row>
    <row r="46" customFormat="false" ht="15.5" hidden="false" customHeight="false" outlineLevel="0" collapsed="false">
      <c r="A46" s="1" t="s">
        <v>645</v>
      </c>
      <c r="B46" s="1" t="s">
        <v>107</v>
      </c>
      <c r="C46" s="1" t="n">
        <v>53.57</v>
      </c>
      <c r="D46" s="1" t="n">
        <v>12</v>
      </c>
      <c r="E46" s="1" t="n">
        <v>10.9</v>
      </c>
      <c r="F46" s="1" t="n">
        <v>11.6</v>
      </c>
      <c r="G46" s="1" t="n">
        <v>5.84</v>
      </c>
      <c r="H46" s="1" t="n">
        <v>47.71</v>
      </c>
      <c r="I46" s="1" t="n">
        <v>1.29</v>
      </c>
      <c r="J46" s="1" t="n">
        <f aca="false">I46/E46</f>
        <v>0.118348623853211</v>
      </c>
      <c r="K46" s="1" t="n">
        <f aca="false">J46*H46</f>
        <v>5.6464128440367</v>
      </c>
      <c r="L46" s="1" t="n">
        <f aca="false">H46/D46</f>
        <v>3.97583333333333</v>
      </c>
      <c r="M46" s="1" t="n">
        <f aca="false">E46/3</f>
        <v>3.63333333333333</v>
      </c>
      <c r="N46" s="1" t="n">
        <f aca="false">H46/K46</f>
        <v>8.44961240310078</v>
      </c>
      <c r="O46" s="1" t="n">
        <f aca="false">K46/H46*100</f>
        <v>11.8348623853211</v>
      </c>
      <c r="P46" s="1"/>
      <c r="Q46" s="1"/>
      <c r="R46" s="1"/>
      <c r="S46" s="1"/>
      <c r="T46" s="1"/>
      <c r="U46" s="1"/>
      <c r="V46" s="1"/>
    </row>
    <row r="47" customFormat="false" ht="15.5" hidden="false" customHeight="false" outlineLevel="0" collapsed="false">
      <c r="A47" s="1" t="s">
        <v>647</v>
      </c>
      <c r="B47" s="2" t="s">
        <v>109</v>
      </c>
      <c r="C47" s="1" t="n">
        <v>63.75</v>
      </c>
      <c r="D47" s="1" t="n">
        <v>7</v>
      </c>
      <c r="E47" s="1" t="n">
        <v>23.53</v>
      </c>
      <c r="F47" s="1" t="n">
        <v>10.6</v>
      </c>
      <c r="G47" s="1" t="n">
        <v>5.77</v>
      </c>
      <c r="H47" s="1" t="n">
        <v>57.93</v>
      </c>
      <c r="I47" s="1" t="n">
        <v>2.38</v>
      </c>
      <c r="J47" s="1" t="n">
        <f aca="false">I47/E47</f>
        <v>0.101147471313217</v>
      </c>
      <c r="K47" s="1" t="n">
        <f aca="false">J47*H47</f>
        <v>5.85947301317467</v>
      </c>
      <c r="L47" s="1" t="n">
        <f aca="false">H47/D47</f>
        <v>8.27571428571429</v>
      </c>
      <c r="M47" s="1" t="n">
        <f aca="false">E47/3</f>
        <v>7.84333333333333</v>
      </c>
      <c r="N47" s="1" t="n">
        <f aca="false">H47/K47</f>
        <v>9.88655462184874</v>
      </c>
      <c r="O47" s="1" t="n">
        <f aca="false">K47/H47*100</f>
        <v>10.1147471313217</v>
      </c>
      <c r="P47" s="1"/>
      <c r="Q47" s="1"/>
      <c r="R47" s="1"/>
      <c r="S47" s="1"/>
      <c r="T47" s="1"/>
      <c r="U47" s="1"/>
      <c r="V47" s="1"/>
    </row>
    <row r="48" customFormat="false" ht="15.5" hidden="false" customHeight="false" outlineLevel="0" collapsed="false">
      <c r="A48" s="1" t="s">
        <v>649</v>
      </c>
      <c r="B48" s="1" t="s">
        <v>111</v>
      </c>
      <c r="C48" s="1" t="n">
        <v>32.13</v>
      </c>
      <c r="D48" s="1" t="n">
        <v>8</v>
      </c>
      <c r="E48" s="1" t="n">
        <v>10.77</v>
      </c>
      <c r="F48" s="1" t="n">
        <v>11.9</v>
      </c>
      <c r="G48" s="1" t="n">
        <v>5.54</v>
      </c>
      <c r="H48" s="1" t="n">
        <v>26.56</v>
      </c>
      <c r="I48" s="1" t="n">
        <v>1.23</v>
      </c>
      <c r="J48" s="1" t="n">
        <f aca="false">I48/E48</f>
        <v>0.114206128133705</v>
      </c>
      <c r="K48" s="1" t="n">
        <f aca="false">J48*H48</f>
        <v>3.0333147632312</v>
      </c>
      <c r="L48" s="1" t="n">
        <f aca="false">H48/D48</f>
        <v>3.32</v>
      </c>
      <c r="M48" s="1" t="n">
        <f aca="false">E48/3</f>
        <v>3.59</v>
      </c>
      <c r="N48" s="1" t="n">
        <f aca="false">H48/K48</f>
        <v>8.75609756097561</v>
      </c>
      <c r="O48" s="1" t="n">
        <f aca="false">K48/H48*100</f>
        <v>11.4206128133705</v>
      </c>
      <c r="P48" s="1"/>
      <c r="Q48" s="1"/>
      <c r="R48" s="1"/>
      <c r="S48" s="1"/>
      <c r="T48" s="1"/>
      <c r="U48" s="1"/>
      <c r="V48" s="1"/>
    </row>
    <row r="49" customFormat="false" ht="15.5" hidden="false" customHeight="false" outlineLevel="0" collapsed="false">
      <c r="A49" s="1" t="s">
        <v>651</v>
      </c>
      <c r="B49" s="1" t="s">
        <v>113</v>
      </c>
      <c r="C49" s="1" t="n">
        <v>51.81</v>
      </c>
      <c r="D49" s="1" t="n">
        <v>11</v>
      </c>
      <c r="E49" s="1" t="n">
        <v>16.76</v>
      </c>
      <c r="F49" s="1" t="n">
        <v>12.5</v>
      </c>
      <c r="G49" s="1" t="n">
        <v>6.58</v>
      </c>
      <c r="H49" s="1" t="n">
        <v>45.2</v>
      </c>
      <c r="I49" s="1" t="n">
        <v>1.9</v>
      </c>
      <c r="J49" s="1" t="n">
        <f aca="false">I49/E49</f>
        <v>0.113365155131265</v>
      </c>
      <c r="K49" s="1" t="n">
        <f aca="false">J49*H49</f>
        <v>5.12410501193317</v>
      </c>
      <c r="L49" s="1" t="n">
        <f aca="false">H49/D49</f>
        <v>4.10909090909091</v>
      </c>
      <c r="M49" s="1" t="n">
        <f aca="false">E49/3</f>
        <v>5.58666666666667</v>
      </c>
      <c r="N49" s="1" t="n">
        <f aca="false">H49/K49</f>
        <v>8.82105263157895</v>
      </c>
      <c r="O49" s="1" t="n">
        <f aca="false">K49/H49*100</f>
        <v>11.3365155131265</v>
      </c>
      <c r="P49" s="1"/>
      <c r="Q49" s="1"/>
      <c r="R49" s="1"/>
      <c r="S49" s="1"/>
      <c r="T49" s="1"/>
      <c r="U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O1" activeCellId="0" sqref="O1"/>
    </sheetView>
  </sheetViews>
  <sheetFormatPr defaultRowHeight="15.5" zeroHeight="false" outlineLevelRow="0" outlineLevelCol="0"/>
  <cols>
    <col collapsed="false" customWidth="true" hidden="false" outlineLevel="0" max="1025" min="1" style="0" width="10.66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114</v>
      </c>
    </row>
    <row r="2" customFormat="false" ht="15.5" hidden="false" customHeight="false" outlineLevel="0" collapsed="false">
      <c r="A2" s="1"/>
      <c r="B2" s="1" t="s">
        <v>16</v>
      </c>
      <c r="C2" s="1"/>
      <c r="D2" s="1"/>
      <c r="E2" s="1"/>
      <c r="F2" s="1"/>
      <c r="G2" s="1"/>
      <c r="H2" s="1"/>
      <c r="I2" s="1"/>
      <c r="J2" s="1" t="e">
        <f aca="false">I2/E2</f>
        <v>#DIV/0!</v>
      </c>
      <c r="K2" s="1" t="n">
        <v>0</v>
      </c>
      <c r="L2" s="1" t="e">
        <f aca="false">H2/D2</f>
        <v>#DIV/0!</v>
      </c>
      <c r="M2" s="1" t="n">
        <f aca="false">E2/3</f>
        <v>0</v>
      </c>
      <c r="N2" s="1" t="e">
        <f aca="false">H2/K2</f>
        <v>#DIV/0!</v>
      </c>
      <c r="O2" s="1" t="e">
        <f aca="false">K2/H2*100</f>
        <v>#DIV/0!</v>
      </c>
      <c r="P2" s="1"/>
    </row>
    <row r="3" customFormat="false" ht="15.5" hidden="false" customHeight="false" outlineLevel="0" collapsed="false">
      <c r="A3" s="1"/>
      <c r="B3" s="1" t="s">
        <v>18</v>
      </c>
      <c r="C3" s="1"/>
      <c r="D3" s="1"/>
      <c r="E3" s="1"/>
      <c r="F3" s="1"/>
      <c r="G3" s="1"/>
      <c r="H3" s="1"/>
      <c r="I3" s="1"/>
      <c r="J3" s="1" t="e">
        <f aca="false">I3/E3</f>
        <v>#DIV/0!</v>
      </c>
      <c r="K3" s="1" t="n">
        <v>0</v>
      </c>
      <c r="L3" s="1" t="e">
        <f aca="false">H3/D3</f>
        <v>#DIV/0!</v>
      </c>
      <c r="M3" s="1" t="n">
        <f aca="false">E3/3</f>
        <v>0</v>
      </c>
      <c r="N3" s="1" t="e">
        <f aca="false">H3/K3</f>
        <v>#DIV/0!</v>
      </c>
      <c r="O3" s="1" t="e">
        <f aca="false">K3/H3*100</f>
        <v>#DIV/0!</v>
      </c>
      <c r="P3" s="1"/>
    </row>
    <row r="4" customFormat="false" ht="15.5" hidden="false" customHeight="false" outlineLevel="0" collapsed="false">
      <c r="A4" s="1" t="s">
        <v>661</v>
      </c>
      <c r="B4" s="1" t="s">
        <v>20</v>
      </c>
      <c r="C4" s="1" t="n">
        <v>57.03</v>
      </c>
      <c r="D4" s="1" t="n">
        <v>10</v>
      </c>
      <c r="E4" s="1" t="n">
        <v>16.66</v>
      </c>
      <c r="F4" s="1" t="n">
        <v>10.7</v>
      </c>
      <c r="G4" s="1" t="n">
        <v>6.14</v>
      </c>
      <c r="H4" s="1" t="n">
        <v>50.86</v>
      </c>
      <c r="I4" s="1" t="n">
        <v>1.75</v>
      </c>
      <c r="J4" s="1" t="n">
        <f aca="false">I4/E4</f>
        <v>0.105042016806723</v>
      </c>
      <c r="K4" s="1" t="n">
        <f aca="false">J4*H4</f>
        <v>5.34243697478992</v>
      </c>
      <c r="L4" s="1" t="n">
        <f aca="false">H4/D4</f>
        <v>5.086</v>
      </c>
      <c r="M4" s="1" t="n">
        <f aca="false">E4/3</f>
        <v>5.55333333333333</v>
      </c>
      <c r="N4" s="1" t="n">
        <f aca="false">H4/K4</f>
        <v>9.52</v>
      </c>
      <c r="O4" s="1" t="n">
        <f aca="false">K4/H4*100</f>
        <v>10.5042016806723</v>
      </c>
      <c r="P4" s="1"/>
      <c r="Q4" s="1"/>
      <c r="R4" s="1"/>
      <c r="S4" s="1"/>
      <c r="T4" s="1"/>
      <c r="U4" s="1"/>
      <c r="V4" s="1"/>
    </row>
    <row r="5" customFormat="false" ht="15.5" hidden="false" customHeight="false" outlineLevel="0" collapsed="false">
      <c r="A5" s="1"/>
      <c r="B5" s="1" t="s">
        <v>23</v>
      </c>
      <c r="C5" s="1"/>
      <c r="D5" s="1"/>
      <c r="E5" s="1"/>
      <c r="F5" s="1"/>
      <c r="G5" s="1"/>
      <c r="H5" s="1"/>
      <c r="I5" s="1"/>
      <c r="J5" s="1" t="e">
        <f aca="false">I5/E5</f>
        <v>#DIV/0!</v>
      </c>
      <c r="K5" s="1" t="n">
        <v>0</v>
      </c>
      <c r="L5" s="1" t="e">
        <f aca="false">H5/D5</f>
        <v>#DIV/0!</v>
      </c>
      <c r="M5" s="1" t="n">
        <f aca="false">E5/3</f>
        <v>0</v>
      </c>
      <c r="N5" s="1" t="e">
        <f aca="false">H5/K5</f>
        <v>#DIV/0!</v>
      </c>
      <c r="O5" s="1" t="e">
        <f aca="false">K5/H5*100</f>
        <v>#DIV/0!</v>
      </c>
      <c r="P5" s="1"/>
      <c r="Q5" s="1"/>
      <c r="R5" s="1"/>
      <c r="S5" s="1"/>
      <c r="T5" s="1"/>
      <c r="U5" s="1"/>
      <c r="V5" s="1"/>
    </row>
    <row r="6" customFormat="false" ht="15.5" hidden="false" customHeight="false" outlineLevel="0" collapsed="false">
      <c r="A6" s="1"/>
      <c r="B6" s="1" t="s">
        <v>26</v>
      </c>
      <c r="C6" s="1"/>
      <c r="D6" s="1"/>
      <c r="E6" s="1"/>
      <c r="F6" s="1"/>
      <c r="G6" s="1"/>
      <c r="H6" s="1"/>
      <c r="I6" s="1"/>
      <c r="J6" s="1" t="e">
        <f aca="false">I6/E6</f>
        <v>#DIV/0!</v>
      </c>
      <c r="K6" s="1" t="n">
        <v>0</v>
      </c>
      <c r="L6" s="1" t="e">
        <f aca="false">H6/D6</f>
        <v>#DIV/0!</v>
      </c>
      <c r="M6" s="1" t="n">
        <f aca="false">E6/3</f>
        <v>0</v>
      </c>
      <c r="N6" s="1" t="e">
        <f aca="false">H6/K6</f>
        <v>#DIV/0!</v>
      </c>
      <c r="O6" s="1" t="e">
        <f aca="false">K6/H6*100</f>
        <v>#DIV/0!</v>
      </c>
      <c r="P6" s="1"/>
      <c r="Q6" s="1"/>
      <c r="R6" s="1"/>
      <c r="S6" s="1"/>
      <c r="T6" s="1"/>
      <c r="U6" s="1"/>
      <c r="V6" s="1"/>
    </row>
    <row r="7" customFormat="false" ht="15.5" hidden="false" customHeight="false" outlineLevel="0" collapsed="false">
      <c r="A7" s="1"/>
      <c r="B7" s="1" t="s">
        <v>28</v>
      </c>
      <c r="C7" s="1"/>
      <c r="D7" s="1"/>
      <c r="E7" s="1"/>
      <c r="F7" s="1"/>
      <c r="G7" s="1"/>
      <c r="H7" s="1"/>
      <c r="I7" s="1"/>
      <c r="J7" s="1" t="e">
        <f aca="false">I7/E7</f>
        <v>#DIV/0!</v>
      </c>
      <c r="K7" s="1" t="n">
        <v>0</v>
      </c>
      <c r="L7" s="1" t="e">
        <f aca="false">H7/D7</f>
        <v>#DIV/0!</v>
      </c>
      <c r="M7" s="1" t="n">
        <f aca="false">E7/3</f>
        <v>0</v>
      </c>
      <c r="N7" s="1" t="e">
        <f aca="false">H7/K7</f>
        <v>#DIV/0!</v>
      </c>
      <c r="O7" s="1" t="e">
        <f aca="false">K7/H7*100</f>
        <v>#DIV/0!</v>
      </c>
      <c r="P7" s="1"/>
      <c r="Q7" s="1"/>
      <c r="R7" s="1"/>
      <c r="S7" s="1"/>
      <c r="T7" s="1"/>
      <c r="U7" s="1"/>
      <c r="V7" s="1"/>
    </row>
    <row r="8" customFormat="false" ht="15.5" hidden="false" customHeight="false" outlineLevel="0" collapsed="false">
      <c r="A8" s="1" t="s">
        <v>662</v>
      </c>
      <c r="B8" s="1" t="s">
        <v>31</v>
      </c>
      <c r="C8" s="1" t="n">
        <v>36.31</v>
      </c>
      <c r="D8" s="1" t="n">
        <v>7</v>
      </c>
      <c r="E8" s="1" t="n">
        <v>12.37</v>
      </c>
      <c r="F8" s="1" t="n">
        <v>11.4</v>
      </c>
      <c r="G8" s="1" t="n">
        <v>7.06</v>
      </c>
      <c r="H8" s="1" t="n">
        <v>29.25</v>
      </c>
      <c r="I8" s="1" t="n">
        <v>1.85</v>
      </c>
      <c r="J8" s="1" t="n">
        <f aca="false">I8/E8</f>
        <v>0.149555375909458</v>
      </c>
      <c r="K8" s="1" t="n">
        <f aca="false">J8*H8</f>
        <v>4.37449474535166</v>
      </c>
      <c r="L8" s="1" t="n">
        <f aca="false">H8/D8</f>
        <v>4.17857142857143</v>
      </c>
      <c r="M8" s="1" t="n">
        <f aca="false">E8/3</f>
        <v>4.12333333333333</v>
      </c>
      <c r="N8" s="1" t="n">
        <f aca="false">H8/K8</f>
        <v>6.68648648648649</v>
      </c>
      <c r="O8" s="1" t="n">
        <f aca="false">K8/H8*100</f>
        <v>14.9555375909458</v>
      </c>
      <c r="P8" s="1"/>
      <c r="Q8" s="1"/>
      <c r="R8" s="1"/>
      <c r="S8" s="1"/>
      <c r="T8" s="1"/>
      <c r="U8" s="1"/>
      <c r="V8" s="1"/>
    </row>
    <row r="9" customFormat="false" ht="15.5" hidden="false" customHeight="false" outlineLevel="0" collapsed="false">
      <c r="A9" s="1"/>
      <c r="B9" s="1" t="s">
        <v>33</v>
      </c>
      <c r="C9" s="1"/>
      <c r="D9" s="1"/>
      <c r="E9" s="1"/>
      <c r="F9" s="1"/>
      <c r="G9" s="1"/>
      <c r="H9" s="1"/>
      <c r="I9" s="1"/>
      <c r="J9" s="1" t="e">
        <f aca="false">I9/E9</f>
        <v>#DIV/0!</v>
      </c>
      <c r="K9" s="1" t="n">
        <v>0</v>
      </c>
      <c r="L9" s="1" t="e">
        <f aca="false">H9/D9</f>
        <v>#DIV/0!</v>
      </c>
      <c r="M9" s="1" t="n">
        <f aca="false">E9/3</f>
        <v>0</v>
      </c>
      <c r="N9" s="1" t="e">
        <f aca="false">H9/K9</f>
        <v>#DIV/0!</v>
      </c>
      <c r="O9" s="1" t="e">
        <f aca="false">K9/H9*100</f>
        <v>#DIV/0!</v>
      </c>
      <c r="P9" s="1"/>
      <c r="Q9" s="1"/>
      <c r="R9" s="1"/>
      <c r="S9" s="1"/>
      <c r="T9" s="1"/>
      <c r="U9" s="1"/>
      <c r="V9" s="1"/>
    </row>
    <row r="10" customFormat="false" ht="15.5" hidden="false" customHeight="false" outlineLevel="0" collapsed="false">
      <c r="A10" s="1" t="s">
        <v>663</v>
      </c>
      <c r="B10" s="1" t="s">
        <v>35</v>
      </c>
      <c r="C10" s="1" t="n">
        <v>59.78</v>
      </c>
      <c r="D10" s="1" t="n">
        <v>12</v>
      </c>
      <c r="E10" s="1" t="n">
        <v>17.08</v>
      </c>
      <c r="F10" s="1" t="n">
        <v>11.2</v>
      </c>
      <c r="G10" s="1" t="n">
        <v>7.28</v>
      </c>
      <c r="H10" s="1" t="n">
        <v>52.5</v>
      </c>
      <c r="I10" s="1" t="n">
        <v>1.83</v>
      </c>
      <c r="J10" s="1" t="n">
        <f aca="false">I10/E10</f>
        <v>0.107142857142857</v>
      </c>
      <c r="K10" s="1" t="n">
        <f aca="false">J10*H10</f>
        <v>5.625</v>
      </c>
      <c r="L10" s="1" t="n">
        <f aca="false">H10/D10</f>
        <v>4.375</v>
      </c>
      <c r="M10" s="1" t="n">
        <f aca="false">E10/3</f>
        <v>5.69333333333333</v>
      </c>
      <c r="N10" s="1" t="n">
        <f aca="false">H10/K10</f>
        <v>9.33333333333333</v>
      </c>
      <c r="O10" s="1" t="n">
        <f aca="false">K10/H10*100</f>
        <v>10.7142857142857</v>
      </c>
      <c r="P10" s="1"/>
      <c r="Q10" s="1"/>
      <c r="R10" s="1"/>
      <c r="S10" s="1"/>
      <c r="T10" s="1"/>
      <c r="U10" s="1"/>
      <c r="V10" s="1"/>
    </row>
    <row r="11" customFormat="false" ht="15.5" hidden="false" customHeight="false" outlineLevel="0" collapsed="false">
      <c r="A11" s="1" t="s">
        <v>664</v>
      </c>
      <c r="B11" s="1" t="s">
        <v>37</v>
      </c>
      <c r="C11" s="1" t="n">
        <v>60.08</v>
      </c>
      <c r="D11" s="1" t="n">
        <v>9</v>
      </c>
      <c r="E11" s="1" t="n">
        <v>15.44</v>
      </c>
      <c r="F11" s="1" t="n">
        <v>8.8</v>
      </c>
      <c r="G11" s="1" t="n">
        <v>11.68</v>
      </c>
      <c r="H11" s="1" t="n">
        <v>48.41</v>
      </c>
      <c r="I11" s="1" t="n">
        <v>1.34</v>
      </c>
      <c r="J11" s="1" t="n">
        <f aca="false">I11/E11</f>
        <v>0.0867875647668394</v>
      </c>
      <c r="K11" s="1" t="n">
        <f aca="false">J11*H11</f>
        <v>4.20138601036269</v>
      </c>
      <c r="L11" s="1" t="n">
        <f aca="false">H11/D11</f>
        <v>5.37888888888889</v>
      </c>
      <c r="M11" s="1" t="n">
        <f aca="false">E11/3</f>
        <v>5.14666666666667</v>
      </c>
      <c r="N11" s="1" t="n">
        <f aca="false">H11/K11</f>
        <v>11.5223880597015</v>
      </c>
      <c r="O11" s="1" t="n">
        <f aca="false">K11/H11*100</f>
        <v>8.67875647668394</v>
      </c>
      <c r="P11" s="1"/>
      <c r="Q11" s="1"/>
      <c r="R11" s="1"/>
      <c r="S11" s="1"/>
      <c r="T11" s="1"/>
      <c r="U11" s="1"/>
      <c r="V11" s="1"/>
    </row>
    <row r="12" customFormat="false" ht="15.5" hidden="false" customHeight="false" outlineLevel="0" collapsed="false">
      <c r="A12" s="1" t="s">
        <v>665</v>
      </c>
      <c r="B12" s="1" t="s">
        <v>39</v>
      </c>
      <c r="C12" s="1" t="n">
        <v>74.85</v>
      </c>
      <c r="D12" s="1" t="n">
        <v>11</v>
      </c>
      <c r="E12" s="1" t="n">
        <v>25.04</v>
      </c>
      <c r="F12" s="1" t="n">
        <v>9.3</v>
      </c>
      <c r="G12" s="1" t="n">
        <v>8.23</v>
      </c>
      <c r="H12" s="1" t="n">
        <v>66.59</v>
      </c>
      <c r="I12" s="1" t="n">
        <v>2.45</v>
      </c>
      <c r="J12" s="1" t="n">
        <f aca="false">I12/E12</f>
        <v>0.0978434504792332</v>
      </c>
      <c r="K12" s="1" t="n">
        <f aca="false">J12*H12</f>
        <v>6.51539536741214</v>
      </c>
      <c r="L12" s="1" t="n">
        <f aca="false">H12/D12</f>
        <v>6.05363636363636</v>
      </c>
      <c r="M12" s="1" t="n">
        <f aca="false">E12/3</f>
        <v>8.34666666666667</v>
      </c>
      <c r="N12" s="1" t="n">
        <f aca="false">H12/K12</f>
        <v>10.2204081632653</v>
      </c>
      <c r="O12" s="1" t="n">
        <f aca="false">K12/H12*100</f>
        <v>9.78434504792332</v>
      </c>
      <c r="P12" s="1"/>
      <c r="Q12" s="1"/>
      <c r="R12" s="1"/>
      <c r="S12" s="1"/>
      <c r="T12" s="1"/>
      <c r="U12" s="1"/>
      <c r="V12" s="1"/>
    </row>
    <row r="13" customFormat="false" ht="15.5" hidden="false" customHeight="false" outlineLevel="0" collapsed="false">
      <c r="A13" s="1"/>
      <c r="B13" s="1" t="s">
        <v>41</v>
      </c>
      <c r="C13" s="1"/>
      <c r="D13" s="1"/>
      <c r="E13" s="1"/>
      <c r="F13" s="1"/>
      <c r="G13" s="1"/>
      <c r="H13" s="1"/>
      <c r="I13" s="1"/>
      <c r="J13" s="1" t="e">
        <f aca="false">I13/E13</f>
        <v>#DIV/0!</v>
      </c>
      <c r="K13" s="1" t="n">
        <v>0</v>
      </c>
      <c r="L13" s="1" t="e">
        <f aca="false">H13/D13</f>
        <v>#DIV/0!</v>
      </c>
      <c r="M13" s="1" t="n">
        <f aca="false">E13/3</f>
        <v>0</v>
      </c>
      <c r="N13" s="1" t="e">
        <f aca="false">H13/K13</f>
        <v>#DIV/0!</v>
      </c>
      <c r="O13" s="1" t="e">
        <f aca="false">K13/H13*100</f>
        <v>#DIV/0!</v>
      </c>
      <c r="P13" s="1"/>
      <c r="Q13" s="1"/>
      <c r="R13" s="1"/>
      <c r="S13" s="1"/>
      <c r="T13" s="1"/>
      <c r="U13" s="1"/>
      <c r="V13" s="1"/>
    </row>
    <row r="14" customFormat="false" ht="15.5" hidden="false" customHeight="false" outlineLevel="0" collapsed="false">
      <c r="A14" s="1" t="s">
        <v>666</v>
      </c>
      <c r="B14" s="1" t="s">
        <v>43</v>
      </c>
      <c r="C14" s="1" t="n">
        <v>50.23</v>
      </c>
      <c r="D14" s="1" t="n">
        <v>11</v>
      </c>
      <c r="E14" s="1" t="n">
        <v>14.1</v>
      </c>
      <c r="F14" s="1" t="n">
        <v>11.1</v>
      </c>
      <c r="G14" s="1" t="n">
        <v>5.82</v>
      </c>
      <c r="H14" s="1" t="n">
        <v>44.42</v>
      </c>
      <c r="I14" s="1" t="n">
        <v>1.63</v>
      </c>
      <c r="J14" s="1" t="n">
        <f aca="false">I14/E14</f>
        <v>0.115602836879433</v>
      </c>
      <c r="K14" s="1" t="n">
        <f aca="false">J14*H14</f>
        <v>5.1350780141844</v>
      </c>
      <c r="L14" s="1" t="n">
        <f aca="false">H14/D14</f>
        <v>4.03818181818182</v>
      </c>
      <c r="M14" s="1" t="n">
        <f aca="false">E14/3</f>
        <v>4.7</v>
      </c>
      <c r="N14" s="1" t="n">
        <f aca="false">H14/K14</f>
        <v>8.65030674846626</v>
      </c>
      <c r="O14" s="1" t="n">
        <f aca="false">K14/H14*100</f>
        <v>11.5602836879433</v>
      </c>
      <c r="P14" s="1" t="s">
        <v>667</v>
      </c>
      <c r="Q14" s="1"/>
      <c r="R14" s="1"/>
      <c r="S14" s="1"/>
      <c r="T14" s="1"/>
      <c r="U14" s="1"/>
      <c r="V14" s="1"/>
    </row>
    <row r="15" customFormat="false" ht="15.5" hidden="false" customHeight="false" outlineLevel="0" collapsed="false">
      <c r="A15" s="1"/>
      <c r="B15" s="1" t="s">
        <v>45</v>
      </c>
      <c r="C15" s="1" t="n">
        <v>123.91</v>
      </c>
      <c r="D15" s="1" t="n">
        <v>19</v>
      </c>
      <c r="E15" s="1" t="n">
        <v>41.36</v>
      </c>
      <c r="F15" s="1" t="n">
        <v>9.85</v>
      </c>
      <c r="G15" s="1" t="n">
        <v>14.58</v>
      </c>
      <c r="H15" s="1" t="n">
        <v>109.34</v>
      </c>
      <c r="I15" s="1" t="n">
        <v>4.06</v>
      </c>
      <c r="J15" s="1" t="n">
        <f aca="false">I15/E15</f>
        <v>0.0981624758220503</v>
      </c>
      <c r="K15" s="1" t="n">
        <f aca="false">J15*H15</f>
        <v>10.733085106383</v>
      </c>
      <c r="L15" s="1" t="n">
        <f aca="false">H15/D15</f>
        <v>5.75473684210526</v>
      </c>
      <c r="M15" s="1" t="n">
        <f aca="false">E15/3</f>
        <v>13.7866666666667</v>
      </c>
      <c r="N15" s="1" t="n">
        <f aca="false">H15/K15</f>
        <v>10.1871921182266</v>
      </c>
      <c r="O15" s="1" t="n">
        <f aca="false">K15/H15*100</f>
        <v>9.81624758220503</v>
      </c>
      <c r="P15" s="1"/>
      <c r="Q15" s="1"/>
      <c r="R15" s="1"/>
      <c r="S15" s="1"/>
      <c r="T15" s="1"/>
      <c r="U15" s="1"/>
      <c r="V15" s="1"/>
    </row>
    <row r="16" customFormat="false" ht="15.5" hidden="false" customHeight="false" outlineLevel="0" collapsed="false">
      <c r="A16" s="1" t="s">
        <v>668</v>
      </c>
      <c r="B16" s="1" t="s">
        <v>47</v>
      </c>
      <c r="C16" s="1" t="n">
        <v>38.63</v>
      </c>
      <c r="D16" s="1" t="n">
        <v>7</v>
      </c>
      <c r="E16" s="1" t="n">
        <v>16.94</v>
      </c>
      <c r="F16" s="1" t="n">
        <v>11.3</v>
      </c>
      <c r="G16" s="1" t="n">
        <v>5.76</v>
      </c>
      <c r="H16" s="1" t="n">
        <v>32.84</v>
      </c>
      <c r="I16" s="1" t="n">
        <v>1.84</v>
      </c>
      <c r="J16" s="1" t="n">
        <f aca="false">I16/E16</f>
        <v>0.1086186540732</v>
      </c>
      <c r="K16" s="1" t="n">
        <f aca="false">J16*H16</f>
        <v>3.56703659976387</v>
      </c>
      <c r="L16" s="1" t="n">
        <f aca="false">H16/D16</f>
        <v>4.69142857142857</v>
      </c>
      <c r="M16" s="1" t="n">
        <f aca="false">E16/3</f>
        <v>5.64666666666667</v>
      </c>
      <c r="N16" s="1" t="n">
        <f aca="false">H16/K16</f>
        <v>9.20652173913044</v>
      </c>
      <c r="O16" s="1" t="n">
        <f aca="false">K16/H16*100</f>
        <v>10.86186540732</v>
      </c>
      <c r="P16" s="1"/>
      <c r="Q16" s="1"/>
      <c r="R16" s="1"/>
      <c r="S16" s="1"/>
      <c r="T16" s="1"/>
      <c r="U16" s="1"/>
      <c r="V16" s="1"/>
    </row>
    <row r="17" customFormat="false" ht="15.5" hidden="false" customHeight="false" outlineLevel="0" collapsed="false">
      <c r="A17" s="1"/>
      <c r="B17" s="1" t="s">
        <v>49</v>
      </c>
      <c r="C17" s="1" t="n">
        <v>46</v>
      </c>
      <c r="D17" s="1" t="n">
        <v>15</v>
      </c>
      <c r="E17" s="1" t="n">
        <v>14.92</v>
      </c>
      <c r="F17" s="1" t="n">
        <v>12.55</v>
      </c>
      <c r="G17" s="1" t="n">
        <v>9.11</v>
      </c>
      <c r="H17" s="1" t="n">
        <v>36.93</v>
      </c>
      <c r="I17" s="1" t="n">
        <v>2.12</v>
      </c>
      <c r="J17" s="1" t="n">
        <f aca="false">I17/E17</f>
        <v>0.142091152815013</v>
      </c>
      <c r="K17" s="1" t="n">
        <f aca="false">J17*H17</f>
        <v>5.24742627345844</v>
      </c>
      <c r="L17" s="1" t="n">
        <f aca="false">H17/D17</f>
        <v>2.462</v>
      </c>
      <c r="M17" s="1" t="n">
        <f aca="false">E17/3</f>
        <v>4.97333333333333</v>
      </c>
      <c r="N17" s="1" t="n">
        <f aca="false">H17/K17</f>
        <v>7.03773584905661</v>
      </c>
      <c r="O17" s="1" t="n">
        <f aca="false">K17/H17*100</f>
        <v>14.2091152815013</v>
      </c>
      <c r="P17" s="1"/>
      <c r="Q17" s="1"/>
      <c r="R17" s="1"/>
      <c r="S17" s="1"/>
    </row>
    <row r="18" customFormat="false" ht="15.5" hidden="false" customHeight="false" outlineLevel="0" collapsed="false">
      <c r="A18" s="1" t="s">
        <v>669</v>
      </c>
      <c r="B18" s="1" t="s">
        <v>51</v>
      </c>
      <c r="C18" s="1" t="n">
        <v>23.5</v>
      </c>
      <c r="D18" s="1" t="n">
        <v>6</v>
      </c>
      <c r="E18" s="1" t="n">
        <v>8.94</v>
      </c>
      <c r="F18" s="1" t="n">
        <v>12.1</v>
      </c>
      <c r="G18" s="1" t="n">
        <v>5.43</v>
      </c>
      <c r="H18" s="1" t="n">
        <v>18.07</v>
      </c>
      <c r="I18" s="1" t="n">
        <v>1.3</v>
      </c>
      <c r="J18" s="1" t="n">
        <f aca="false">I18/E18</f>
        <v>0.145413870246085</v>
      </c>
      <c r="K18" s="1" t="n">
        <f aca="false">J18*H18</f>
        <v>2.62762863534676</v>
      </c>
      <c r="L18" s="1" t="n">
        <f aca="false">H18/D18</f>
        <v>3.01166666666667</v>
      </c>
      <c r="M18" s="1" t="n">
        <f aca="false">E18/3</f>
        <v>2.98</v>
      </c>
      <c r="N18" s="1" t="n">
        <f aca="false">H18/K18</f>
        <v>6.87692307692308</v>
      </c>
      <c r="O18" s="1" t="n">
        <f aca="false">K18/H18*100</f>
        <v>14.5413870246085</v>
      </c>
      <c r="P18" s="1"/>
      <c r="Q18" s="1"/>
      <c r="R18" s="1"/>
      <c r="S18" s="1"/>
    </row>
    <row r="19" customFormat="false" ht="15.5" hidden="false" customHeight="false" outlineLevel="0" collapsed="false">
      <c r="A19" s="1" t="s">
        <v>670</v>
      </c>
      <c r="B19" s="1" t="s">
        <v>53</v>
      </c>
      <c r="C19" s="1" t="n">
        <v>45.7</v>
      </c>
      <c r="D19" s="1" t="n">
        <v>9</v>
      </c>
      <c r="E19" s="1" t="n">
        <v>11.07</v>
      </c>
      <c r="F19" s="1" t="n">
        <v>10.7</v>
      </c>
      <c r="G19" s="1" t="n">
        <v>5.27</v>
      </c>
      <c r="H19" s="1" t="n">
        <v>40.2</v>
      </c>
      <c r="I19" s="1" t="n">
        <v>1.38</v>
      </c>
      <c r="J19" s="1" t="n">
        <f aca="false">I19/E19</f>
        <v>0.124661246612466</v>
      </c>
      <c r="K19" s="1" t="n">
        <f aca="false">J19*H19</f>
        <v>5.01138211382114</v>
      </c>
      <c r="L19" s="1" t="n">
        <f aca="false">H19/D19</f>
        <v>4.46666666666667</v>
      </c>
      <c r="M19" s="1" t="n">
        <f aca="false">E19/3</f>
        <v>3.69</v>
      </c>
      <c r="N19" s="1" t="n">
        <f aca="false">H19/K19</f>
        <v>8.02173913043479</v>
      </c>
      <c r="O19" s="1" t="n">
        <f aca="false">K19/H19*100</f>
        <v>12.4661246612466</v>
      </c>
      <c r="P19" s="1"/>
      <c r="Q19" s="1"/>
      <c r="R19" s="1"/>
      <c r="S19" s="1"/>
    </row>
    <row r="20" customFormat="false" ht="15.5" hidden="false" customHeight="false" outlineLevel="0" collapsed="false">
      <c r="A20" s="1" t="s">
        <v>671</v>
      </c>
      <c r="B20" s="1" t="s">
        <v>55</v>
      </c>
      <c r="C20" s="1" t="n">
        <v>24.6</v>
      </c>
      <c r="D20" s="1" t="n">
        <v>8</v>
      </c>
      <c r="E20" s="1" t="n">
        <v>7.56</v>
      </c>
      <c r="F20" s="1" t="n">
        <v>10.1</v>
      </c>
      <c r="G20" s="1" t="n">
        <v>5.22</v>
      </c>
      <c r="H20" s="1" t="n">
        <v>19.33</v>
      </c>
      <c r="I20" s="1" t="n">
        <v>0.97</v>
      </c>
      <c r="J20" s="1" t="n">
        <f aca="false">I20/E20</f>
        <v>0.128306878306878</v>
      </c>
      <c r="K20" s="1" t="n">
        <f aca="false">J20*H20</f>
        <v>2.48017195767196</v>
      </c>
      <c r="L20" s="1" t="n">
        <f aca="false">H20/D20</f>
        <v>2.41625</v>
      </c>
      <c r="M20" s="1" t="n">
        <f aca="false">E20/3</f>
        <v>2.52</v>
      </c>
      <c r="N20" s="1" t="n">
        <f aca="false">H20/K20</f>
        <v>7.79381443298969</v>
      </c>
      <c r="O20" s="1" t="n">
        <f aca="false">K20/H20*100</f>
        <v>12.8306878306878</v>
      </c>
      <c r="P20" s="1"/>
      <c r="Q20" s="1"/>
      <c r="R20" s="1"/>
      <c r="S20" s="1"/>
    </row>
    <row r="21" customFormat="false" ht="15.5" hidden="false" customHeight="false" outlineLevel="0" collapsed="false">
      <c r="A21" s="1" t="s">
        <v>672</v>
      </c>
      <c r="B21" s="1" t="s">
        <v>57</v>
      </c>
      <c r="C21" s="1" t="n">
        <v>41.3</v>
      </c>
      <c r="D21" s="1" t="n">
        <v>9</v>
      </c>
      <c r="E21" s="1" t="n">
        <v>10.38</v>
      </c>
      <c r="F21" s="1" t="n">
        <v>10.7</v>
      </c>
      <c r="G21" s="1" t="n">
        <v>5.55</v>
      </c>
      <c r="H21" s="1" t="n">
        <v>35.74</v>
      </c>
      <c r="I21" s="1" t="n">
        <v>1.17</v>
      </c>
      <c r="J21" s="1" t="n">
        <f aca="false">I21/E21</f>
        <v>0.11271676300578</v>
      </c>
      <c r="K21" s="1" t="n">
        <f aca="false">J21*H21</f>
        <v>4.02849710982659</v>
      </c>
      <c r="L21" s="1" t="n">
        <f aca="false">H21/D21</f>
        <v>3.97111111111111</v>
      </c>
      <c r="M21" s="1" t="n">
        <f aca="false">E21/3</f>
        <v>3.46</v>
      </c>
      <c r="N21" s="1" t="n">
        <f aca="false">H21/K21</f>
        <v>8.87179487179487</v>
      </c>
      <c r="O21" s="1" t="n">
        <f aca="false">K21/H21*100</f>
        <v>11.271676300578</v>
      </c>
      <c r="P21" s="1"/>
      <c r="Q21" s="1"/>
      <c r="R21" s="1"/>
      <c r="S21" s="1"/>
    </row>
    <row r="22" customFormat="false" ht="15.5" hidden="false" customHeight="false" outlineLevel="0" collapsed="false">
      <c r="A22" s="1" t="s">
        <v>673</v>
      </c>
      <c r="B22" s="1" t="s">
        <v>59</v>
      </c>
      <c r="C22" s="1" t="n">
        <v>98</v>
      </c>
      <c r="D22" s="1" t="n">
        <v>12</v>
      </c>
      <c r="E22" s="1" t="n">
        <v>30.71</v>
      </c>
      <c r="F22" s="1" t="n">
        <v>10</v>
      </c>
      <c r="G22" s="1" t="n">
        <v>8.26</v>
      </c>
      <c r="H22" s="1" t="n">
        <v>89.53</v>
      </c>
      <c r="I22" s="1" t="n">
        <v>3.19</v>
      </c>
      <c r="J22" s="1" t="n">
        <f aca="false">I22/E22</f>
        <v>0.103874959296646</v>
      </c>
      <c r="K22" s="1" t="n">
        <f aca="false">J22*H22</f>
        <v>9.29992510582872</v>
      </c>
      <c r="L22" s="1" t="n">
        <f aca="false">H22/D22</f>
        <v>7.46083333333333</v>
      </c>
      <c r="M22" s="1" t="n">
        <f aca="false">E22/3</f>
        <v>10.2366666666667</v>
      </c>
      <c r="N22" s="1" t="n">
        <f aca="false">H22/K22</f>
        <v>9.6269592476489</v>
      </c>
      <c r="O22" s="1" t="n">
        <f aca="false">K22/H22*100</f>
        <v>10.3874959296646</v>
      </c>
      <c r="P22" s="1"/>
      <c r="Q22" s="1"/>
      <c r="R22" s="1"/>
      <c r="S22" s="1"/>
      <c r="T22" s="1"/>
      <c r="U22" s="1"/>
      <c r="V22" s="1"/>
    </row>
    <row r="23" customFormat="false" ht="15.5" hidden="false" customHeight="false" outlineLevel="0" collapsed="false">
      <c r="A23" s="1" t="s">
        <v>674</v>
      </c>
      <c r="B23" s="1" t="s">
        <v>61</v>
      </c>
      <c r="C23" s="1" t="n">
        <v>17.18</v>
      </c>
      <c r="D23" s="1" t="n">
        <v>4</v>
      </c>
      <c r="E23" s="1" t="n">
        <v>10.06</v>
      </c>
      <c r="F23" s="1"/>
      <c r="G23" s="1" t="n">
        <v>4.53</v>
      </c>
      <c r="H23" s="1" t="n">
        <v>12.63</v>
      </c>
      <c r="I23" s="1" t="n">
        <v>1.46</v>
      </c>
      <c r="J23" s="1" t="n">
        <f aca="false">I23/E23</f>
        <v>0.145129224652087</v>
      </c>
      <c r="K23" s="1" t="n">
        <f aca="false">J23*H23</f>
        <v>1.83298210735586</v>
      </c>
      <c r="L23" s="1" t="n">
        <f aca="false">H23/D23</f>
        <v>3.1575</v>
      </c>
      <c r="M23" s="1" t="n">
        <f aca="false">E23/3</f>
        <v>3.35333333333333</v>
      </c>
      <c r="N23" s="1" t="n">
        <f aca="false">H23/K23</f>
        <v>6.89041095890411</v>
      </c>
      <c r="O23" s="1" t="n">
        <f aca="false">K23/H23*100</f>
        <v>14.5129224652087</v>
      </c>
      <c r="P23" s="1"/>
      <c r="Q23" s="1"/>
      <c r="R23" s="1"/>
      <c r="S23" s="1"/>
      <c r="T23" s="1"/>
      <c r="U23" s="1"/>
      <c r="V23" s="1"/>
    </row>
    <row r="24" customFormat="false" ht="15.5" hidden="false" customHeight="false" outlineLevel="0" collapsed="false">
      <c r="A24" s="1" t="s">
        <v>675</v>
      </c>
      <c r="B24" s="1" t="s">
        <v>63</v>
      </c>
      <c r="C24" s="1" t="n">
        <v>56.55</v>
      </c>
      <c r="D24" s="1" t="n">
        <v>11</v>
      </c>
      <c r="E24" s="1" t="n">
        <v>15.03</v>
      </c>
      <c r="F24" s="1" t="n">
        <v>11.5</v>
      </c>
      <c r="G24" s="1" t="n">
        <v>6.25</v>
      </c>
      <c r="H24" s="1" t="n">
        <v>50.27</v>
      </c>
      <c r="I24" s="1" t="n">
        <v>1.84</v>
      </c>
      <c r="J24" s="1" t="n">
        <f aca="false">I24/E24</f>
        <v>0.122421823020625</v>
      </c>
      <c r="K24" s="1" t="n">
        <f aca="false">J24*H24</f>
        <v>6.15414504324684</v>
      </c>
      <c r="L24" s="1" t="n">
        <f aca="false">H24/D24</f>
        <v>4.57</v>
      </c>
      <c r="M24" s="1" t="n">
        <f aca="false">E24/3</f>
        <v>5.01</v>
      </c>
      <c r="N24" s="1" t="n">
        <f aca="false">H24/K24</f>
        <v>8.16847826086956</v>
      </c>
      <c r="O24" s="1" t="n">
        <f aca="false">K24/H24*100</f>
        <v>12.2421823020625</v>
      </c>
      <c r="P24" s="1"/>
      <c r="Q24" s="1"/>
      <c r="R24" s="1"/>
      <c r="S24" s="1"/>
      <c r="T24" s="1"/>
      <c r="U24" s="1"/>
      <c r="V24" s="1"/>
    </row>
    <row r="25" customFormat="false" ht="15.5" hidden="false" customHeight="false" outlineLevel="0" collapsed="false">
      <c r="A25" s="1" t="s">
        <v>676</v>
      </c>
      <c r="B25" s="1" t="s">
        <v>65</v>
      </c>
      <c r="C25" s="1" t="n">
        <v>14.98</v>
      </c>
      <c r="D25" s="1" t="n">
        <v>2</v>
      </c>
      <c r="E25" s="1" t="n">
        <v>11.87</v>
      </c>
      <c r="F25" s="1"/>
      <c r="G25" s="1" t="n">
        <v>3.11</v>
      </c>
      <c r="H25" s="1" t="n">
        <v>11.87</v>
      </c>
      <c r="I25" s="1" t="n">
        <v>1.35</v>
      </c>
      <c r="J25" s="1" t="n">
        <f aca="false">I25/E25</f>
        <v>0.113732097725358</v>
      </c>
      <c r="K25" s="1" t="n">
        <f aca="false">J25*H25</f>
        <v>1.35</v>
      </c>
      <c r="L25" s="1" t="n">
        <f aca="false">H25/D25</f>
        <v>5.935</v>
      </c>
      <c r="M25" s="1" t="n">
        <f aca="false">E25/3</f>
        <v>3.95666666666667</v>
      </c>
      <c r="N25" s="1" t="n">
        <f aca="false">H25/K25</f>
        <v>8.79259259259259</v>
      </c>
      <c r="O25" s="1" t="n">
        <f aca="false">K25/H25*100</f>
        <v>11.3732097725358</v>
      </c>
      <c r="P25" s="1"/>
      <c r="Q25" s="1"/>
      <c r="R25" s="1"/>
      <c r="S25" s="1"/>
      <c r="T25" s="1"/>
      <c r="U25" s="1"/>
      <c r="V25" s="1"/>
    </row>
    <row r="26" customFormat="false" ht="15.5" hidden="false" customHeight="false" outlineLevel="0" collapsed="false">
      <c r="A26" s="1" t="s">
        <v>677</v>
      </c>
      <c r="B26" s="1" t="s">
        <v>67</v>
      </c>
      <c r="C26" s="1" t="n">
        <v>60.78</v>
      </c>
      <c r="D26" s="1" t="n">
        <v>10</v>
      </c>
      <c r="E26" s="1" t="n">
        <v>13.84</v>
      </c>
      <c r="F26" s="1" t="n">
        <v>11</v>
      </c>
      <c r="G26" s="1" t="n">
        <v>6.15</v>
      </c>
      <c r="H26" s="1" t="n">
        <v>54.64</v>
      </c>
      <c r="I26" s="1" t="n">
        <v>1.79</v>
      </c>
      <c r="J26" s="1" t="n">
        <f aca="false">I26/E26</f>
        <v>0.129335260115607</v>
      </c>
      <c r="K26" s="1" t="n">
        <f aca="false">J26*H26</f>
        <v>7.06687861271676</v>
      </c>
      <c r="L26" s="1" t="n">
        <f aca="false">H26/D26</f>
        <v>5.464</v>
      </c>
      <c r="M26" s="1" t="n">
        <f aca="false">E26/3</f>
        <v>4.61333333333333</v>
      </c>
      <c r="N26" s="1" t="n">
        <f aca="false">H26/K26</f>
        <v>7.73184357541899</v>
      </c>
      <c r="O26" s="1" t="n">
        <f aca="false">K26/H26*100</f>
        <v>12.9335260115607</v>
      </c>
      <c r="P26" s="1"/>
      <c r="Q26" s="1"/>
      <c r="R26" s="1"/>
      <c r="S26" s="1"/>
      <c r="T26" s="1"/>
      <c r="U26" s="1"/>
      <c r="V26" s="1"/>
    </row>
    <row r="27" customFormat="false" ht="15.5" hidden="false" customHeight="false" outlineLevel="0" collapsed="false">
      <c r="A27" s="1" t="s">
        <v>678</v>
      </c>
      <c r="B27" s="1" t="s">
        <v>69</v>
      </c>
      <c r="C27" s="1" t="n">
        <v>48.6</v>
      </c>
      <c r="D27" s="1" t="n">
        <v>10</v>
      </c>
      <c r="E27" s="1" t="n">
        <v>16.15</v>
      </c>
      <c r="F27" s="1" t="n">
        <v>10.4</v>
      </c>
      <c r="G27" s="1" t="n">
        <v>6.08</v>
      </c>
      <c r="H27" s="1" t="n">
        <v>42.72</v>
      </c>
      <c r="I27" s="1" t="n">
        <v>1.58</v>
      </c>
      <c r="J27" s="1" t="n">
        <f aca="false">I27/E27</f>
        <v>0.0978328173374613</v>
      </c>
      <c r="K27" s="1" t="n">
        <f aca="false">J27*H27</f>
        <v>4.17941795665635</v>
      </c>
      <c r="L27" s="1" t="n">
        <f aca="false">H27/D27</f>
        <v>4.272</v>
      </c>
      <c r="M27" s="1" t="n">
        <f aca="false">E27/3</f>
        <v>5.38333333333333</v>
      </c>
      <c r="N27" s="1" t="n">
        <f aca="false">H27/K27</f>
        <v>10.2215189873418</v>
      </c>
      <c r="O27" s="1" t="n">
        <f aca="false">K27/H27*100</f>
        <v>9.78328173374613</v>
      </c>
      <c r="P27" s="1"/>
      <c r="Q27" s="1"/>
      <c r="R27" s="1"/>
      <c r="S27" s="1"/>
      <c r="T27" s="1"/>
      <c r="U27" s="1"/>
      <c r="V27" s="1"/>
    </row>
    <row r="28" customFormat="false" ht="15.5" hidden="false" customHeight="false" outlineLevel="0" collapsed="false">
      <c r="A28" s="1" t="s">
        <v>679</v>
      </c>
      <c r="B28" s="1" t="s">
        <v>71</v>
      </c>
      <c r="C28" s="1" t="n">
        <v>62.62</v>
      </c>
      <c r="D28" s="1" t="n">
        <v>11</v>
      </c>
      <c r="E28" s="1" t="n">
        <v>15.03</v>
      </c>
      <c r="F28" s="1" t="n">
        <v>10.1</v>
      </c>
      <c r="G28" s="1" t="n">
        <v>7.15</v>
      </c>
      <c r="H28" s="1" t="n">
        <v>55.2</v>
      </c>
      <c r="I28" s="1" t="n">
        <v>1.46</v>
      </c>
      <c r="J28" s="1" t="n">
        <f aca="false">I28/E28</f>
        <v>0.0971390552228876</v>
      </c>
      <c r="K28" s="1" t="n">
        <f aca="false">J28*H28</f>
        <v>5.36207584830339</v>
      </c>
      <c r="L28" s="1" t="n">
        <f aca="false">H28/D28</f>
        <v>5.01818181818182</v>
      </c>
      <c r="M28" s="1" t="n">
        <f aca="false">E28/3</f>
        <v>5.01</v>
      </c>
      <c r="N28" s="1" t="n">
        <f aca="false">H28/K28</f>
        <v>10.2945205479452</v>
      </c>
      <c r="O28" s="1" t="n">
        <f aca="false">K28/H28*100</f>
        <v>9.71390552228876</v>
      </c>
      <c r="P28" s="1"/>
      <c r="Q28" s="1"/>
      <c r="R28" s="1"/>
      <c r="S28" s="1"/>
      <c r="T28" s="1"/>
      <c r="U28" s="1"/>
      <c r="V28" s="1"/>
    </row>
    <row r="29" customFormat="false" ht="15.5" hidden="false" customHeight="false" outlineLevel="0" collapsed="false">
      <c r="A29" s="1"/>
      <c r="B29" s="1" t="s">
        <v>73</v>
      </c>
      <c r="C29" s="1" t="n">
        <v>124.79</v>
      </c>
      <c r="D29" s="1" t="n">
        <v>20</v>
      </c>
      <c r="E29" s="1" t="n">
        <v>31.83</v>
      </c>
      <c r="F29" s="1" t="n">
        <v>10.25</v>
      </c>
      <c r="G29" s="1" t="n">
        <v>13.27</v>
      </c>
      <c r="H29" s="1" t="n">
        <v>111.49</v>
      </c>
      <c r="I29" s="1" t="n">
        <v>3.35</v>
      </c>
      <c r="J29" s="1" t="n">
        <f aca="false">I29/E29</f>
        <v>0.105246622683003</v>
      </c>
      <c r="K29" s="1" t="n">
        <f aca="false">J29*H29</f>
        <v>11.7339459629281</v>
      </c>
      <c r="L29" s="1" t="n">
        <f aca="false">H29/D29</f>
        <v>5.5745</v>
      </c>
      <c r="M29" s="1" t="n">
        <f aca="false">E29/3</f>
        <v>10.61</v>
      </c>
      <c r="N29" s="1" t="n">
        <f aca="false">H29/K29</f>
        <v>9.50149253731343</v>
      </c>
      <c r="O29" s="1" t="n">
        <f aca="false">K29/H29*100</f>
        <v>10.5246622683003</v>
      </c>
      <c r="P29" s="1"/>
    </row>
    <row r="30" customFormat="false" ht="15.5" hidden="false" customHeight="false" outlineLevel="0" collapsed="false">
      <c r="A30" s="1" t="s">
        <v>680</v>
      </c>
      <c r="B30" s="1" t="s">
        <v>75</v>
      </c>
      <c r="C30" s="1" t="n">
        <v>36.03</v>
      </c>
      <c r="D30" s="1" t="n">
        <v>7</v>
      </c>
      <c r="E30" s="1" t="n">
        <v>12.69</v>
      </c>
      <c r="F30" s="1" t="n">
        <v>10.9</v>
      </c>
      <c r="G30" s="1" t="n">
        <v>5.42</v>
      </c>
      <c r="H30" s="1" t="n">
        <v>30.61</v>
      </c>
      <c r="I30" s="1" t="n">
        <v>1.48</v>
      </c>
      <c r="J30" s="1" t="n">
        <f aca="false">I30/E30</f>
        <v>0.116627265563436</v>
      </c>
      <c r="K30" s="1" t="n">
        <f aca="false">J30*H30</f>
        <v>3.56996059889677</v>
      </c>
      <c r="L30" s="1" t="n">
        <f aca="false">H30/D30</f>
        <v>4.37285714285714</v>
      </c>
      <c r="M30" s="1" t="n">
        <f aca="false">E30/3</f>
        <v>4.23</v>
      </c>
      <c r="N30" s="1" t="n">
        <f aca="false">H30/K30</f>
        <v>8.57432432432432</v>
      </c>
      <c r="O30" s="1" t="n">
        <f aca="false">K30/H30*100</f>
        <v>11.6627265563436</v>
      </c>
      <c r="P30" s="1"/>
    </row>
    <row r="31" customFormat="false" ht="15.5" hidden="false" customHeight="false" outlineLevel="0" collapsed="false">
      <c r="A31" s="1" t="s">
        <v>681</v>
      </c>
      <c r="B31" s="1" t="s">
        <v>77</v>
      </c>
      <c r="C31" s="1" t="n">
        <v>42</v>
      </c>
      <c r="D31" s="1" t="n">
        <v>8</v>
      </c>
      <c r="E31" s="1" t="n">
        <v>13.43</v>
      </c>
      <c r="F31" s="1" t="n">
        <v>11.5</v>
      </c>
      <c r="G31" s="1" t="n">
        <v>6.29</v>
      </c>
      <c r="H31" s="1" t="n">
        <v>35.68</v>
      </c>
      <c r="I31" s="1" t="n">
        <v>1.77</v>
      </c>
      <c r="J31" s="1" t="n">
        <f aca="false">I31/E31</f>
        <v>0.131794489947878</v>
      </c>
      <c r="K31" s="1" t="n">
        <f aca="false">J31*H31</f>
        <v>4.70242740134028</v>
      </c>
      <c r="L31" s="1" t="n">
        <f aca="false">H31/D31</f>
        <v>4.46</v>
      </c>
      <c r="M31" s="1" t="n">
        <f aca="false">E31/3</f>
        <v>4.47666666666667</v>
      </c>
      <c r="N31" s="1" t="n">
        <f aca="false">H31/K31</f>
        <v>7.58757062146893</v>
      </c>
      <c r="O31" s="1" t="n">
        <f aca="false">K31/H31*100</f>
        <v>13.1794489947878</v>
      </c>
      <c r="P31" s="1"/>
    </row>
    <row r="32" customFormat="false" ht="15.5" hidden="false" customHeight="false" outlineLevel="0" collapsed="false">
      <c r="A32" s="1" t="s">
        <v>682</v>
      </c>
      <c r="B32" s="1" t="s">
        <v>79</v>
      </c>
      <c r="C32" s="1" t="n">
        <v>34.97</v>
      </c>
      <c r="D32" s="1" t="n">
        <v>8</v>
      </c>
      <c r="E32" s="1" t="n">
        <v>9.61</v>
      </c>
      <c r="F32" s="1" t="n">
        <v>12.6</v>
      </c>
      <c r="G32" s="1" t="n">
        <v>6.52</v>
      </c>
      <c r="H32" s="1" t="n">
        <v>28.43</v>
      </c>
      <c r="I32" s="1" t="n">
        <v>1.29</v>
      </c>
      <c r="J32" s="1" t="n">
        <f aca="false">I32/E32</f>
        <v>0.13423517169615</v>
      </c>
      <c r="K32" s="1" t="n">
        <f aca="false">J32*H32</f>
        <v>3.81630593132154</v>
      </c>
      <c r="L32" s="1" t="n">
        <f aca="false">H32/D32</f>
        <v>3.55375</v>
      </c>
      <c r="M32" s="1" t="n">
        <f aca="false">E32/3</f>
        <v>3.20333333333333</v>
      </c>
      <c r="N32" s="1" t="n">
        <f aca="false">H32/K32</f>
        <v>7.44961240310078</v>
      </c>
      <c r="O32" s="1" t="n">
        <f aca="false">K32/H32*100</f>
        <v>13.423517169615</v>
      </c>
      <c r="P32" s="1"/>
    </row>
    <row r="33" customFormat="false" ht="15.5" hidden="false" customHeight="false" outlineLevel="0" collapsed="false">
      <c r="A33" s="1" t="s">
        <v>683</v>
      </c>
      <c r="B33" s="1" t="s">
        <v>81</v>
      </c>
      <c r="C33" s="1" t="n">
        <v>59.36</v>
      </c>
      <c r="D33" s="1" t="n">
        <v>10</v>
      </c>
      <c r="E33" s="1" t="n">
        <v>16.74</v>
      </c>
      <c r="F33" s="1" t="n">
        <v>10.4</v>
      </c>
      <c r="G33" s="1" t="n">
        <v>8.86</v>
      </c>
      <c r="H33" s="1" t="n">
        <v>50.66</v>
      </c>
      <c r="I33" s="1" t="n">
        <v>1.77</v>
      </c>
      <c r="J33" s="1" t="n">
        <f aca="false">I33/E33</f>
        <v>0.10573476702509</v>
      </c>
      <c r="K33" s="1" t="n">
        <f aca="false">J33*H33</f>
        <v>5.35652329749104</v>
      </c>
      <c r="L33" s="1" t="n">
        <f aca="false">H33/D33</f>
        <v>5.066</v>
      </c>
      <c r="M33" s="1" t="n">
        <f aca="false">E33/3</f>
        <v>5.58</v>
      </c>
      <c r="N33" s="1" t="n">
        <f aca="false">H33/K33</f>
        <v>9.45762711864407</v>
      </c>
      <c r="O33" s="1" t="n">
        <f aca="false">K33/H33*100</f>
        <v>10.573476702509</v>
      </c>
      <c r="P33" s="1"/>
    </row>
    <row r="34" customFormat="false" ht="15.5" hidden="false" customHeight="false" outlineLevel="0" collapsed="false">
      <c r="A34" s="1" t="s">
        <v>684</v>
      </c>
      <c r="B34" s="1" t="s">
        <v>83</v>
      </c>
      <c r="C34" s="1" t="n">
        <v>42.72</v>
      </c>
      <c r="D34" s="1" t="n">
        <v>11</v>
      </c>
      <c r="E34" s="1" t="n">
        <v>9.03</v>
      </c>
      <c r="F34" s="1" t="n">
        <v>10.3</v>
      </c>
      <c r="G34" s="1" t="n">
        <v>8.98</v>
      </c>
      <c r="H34" s="1" t="n">
        <v>34.13</v>
      </c>
      <c r="I34" s="1" t="n">
        <v>1.09</v>
      </c>
      <c r="J34" s="1" t="n">
        <f aca="false">I34/E34</f>
        <v>0.120708748615725</v>
      </c>
      <c r="K34" s="1" t="n">
        <f aca="false">J34*H34</f>
        <v>4.11978959025471</v>
      </c>
      <c r="L34" s="1" t="n">
        <f aca="false">H34/D34</f>
        <v>3.10272727272727</v>
      </c>
      <c r="M34" s="1" t="n">
        <f aca="false">E34/3</f>
        <v>3.01</v>
      </c>
      <c r="N34" s="1" t="n">
        <f aca="false">H34/K34</f>
        <v>8.28440366972477</v>
      </c>
      <c r="O34" s="1" t="n">
        <f aca="false">K34/H34*100</f>
        <v>12.0708748615725</v>
      </c>
      <c r="P34" s="1"/>
      <c r="Q34" s="1"/>
      <c r="R34" s="1"/>
      <c r="S34" s="1"/>
      <c r="T34" s="1"/>
      <c r="U34" s="1"/>
      <c r="V34" s="1"/>
    </row>
    <row r="35" customFormat="false" ht="15.5" hidden="false" customHeight="false" outlineLevel="0" collapsed="false">
      <c r="A35" s="1" t="s">
        <v>685</v>
      </c>
      <c r="B35" s="1" t="s">
        <v>85</v>
      </c>
      <c r="C35" s="1" t="n">
        <v>44.84</v>
      </c>
      <c r="D35" s="1" t="n">
        <v>8</v>
      </c>
      <c r="E35" s="1" t="n">
        <v>12.99</v>
      </c>
      <c r="F35" s="1" t="n">
        <v>10.4</v>
      </c>
      <c r="G35" s="1" t="n">
        <v>7.56</v>
      </c>
      <c r="H35" s="1" t="n">
        <v>37.27</v>
      </c>
      <c r="I35" s="1" t="n">
        <v>1.34</v>
      </c>
      <c r="J35" s="1" t="n">
        <f aca="false">I35/E35</f>
        <v>0.103156274056967</v>
      </c>
      <c r="K35" s="1" t="n">
        <f aca="false">J35*H35</f>
        <v>3.84463433410316</v>
      </c>
      <c r="L35" s="1" t="n">
        <f aca="false">H35/D35</f>
        <v>4.65875</v>
      </c>
      <c r="M35" s="1" t="n">
        <f aca="false">E35/3</f>
        <v>4.33</v>
      </c>
      <c r="N35" s="1" t="n">
        <f aca="false">H35/K35</f>
        <v>9.69402985074627</v>
      </c>
      <c r="O35" s="1" t="n">
        <f aca="false">K35/H35*100</f>
        <v>10.3156274056967</v>
      </c>
      <c r="P35" s="1"/>
      <c r="Q35" s="1"/>
      <c r="R35" s="1"/>
      <c r="S35" s="1"/>
      <c r="T35" s="1"/>
      <c r="U35" s="1"/>
      <c r="V35" s="1"/>
    </row>
    <row r="36" customFormat="false" ht="15.5" hidden="false" customHeight="false" outlineLevel="0" collapsed="false">
      <c r="A36" s="1" t="s">
        <v>686</v>
      </c>
      <c r="B36" s="1" t="s">
        <v>87</v>
      </c>
      <c r="C36" s="1" t="n">
        <v>39.06</v>
      </c>
      <c r="D36" s="1" t="n">
        <v>8</v>
      </c>
      <c r="E36" s="1" t="n">
        <v>11.16</v>
      </c>
      <c r="F36" s="1" t="n">
        <v>10.2</v>
      </c>
      <c r="G36" s="1" t="n">
        <v>6.9</v>
      </c>
      <c r="H36" s="1" t="n">
        <v>32.38</v>
      </c>
      <c r="I36" s="1" t="n">
        <v>1.33</v>
      </c>
      <c r="J36" s="1" t="n">
        <f aca="false">I36/E36</f>
        <v>0.119175627240143</v>
      </c>
      <c r="K36" s="1" t="n">
        <f aca="false">J36*H36</f>
        <v>3.85890681003584</v>
      </c>
      <c r="L36" s="1" t="n">
        <f aca="false">H36/D36</f>
        <v>4.0475</v>
      </c>
      <c r="M36" s="1" t="n">
        <f aca="false">E36/3</f>
        <v>3.72</v>
      </c>
      <c r="N36" s="1" t="n">
        <f aca="false">H36/K36</f>
        <v>8.39097744360902</v>
      </c>
      <c r="O36" s="1" t="n">
        <f aca="false">K36/H36*100</f>
        <v>11.9175627240143</v>
      </c>
      <c r="P36" s="1"/>
      <c r="Q36" s="1"/>
      <c r="R36" s="1"/>
      <c r="S36" s="1"/>
      <c r="T36" s="1"/>
      <c r="U36" s="1"/>
      <c r="V36" s="1"/>
    </row>
    <row r="37" customFormat="false" ht="15.5" hidden="false" customHeight="false" outlineLevel="0" collapsed="false">
      <c r="A37" s="1" t="s">
        <v>687</v>
      </c>
      <c r="B37" s="1" t="s">
        <v>89</v>
      </c>
      <c r="C37" s="1" t="n">
        <v>72.05</v>
      </c>
      <c r="D37" s="1" t="n">
        <v>8</v>
      </c>
      <c r="E37" s="1" t="n">
        <v>26.1</v>
      </c>
      <c r="F37" s="1" t="n">
        <v>10.3</v>
      </c>
      <c r="G37" s="1" t="n">
        <v>8.37</v>
      </c>
      <c r="H37" s="1" t="n">
        <v>63.87</v>
      </c>
      <c r="I37" s="1" t="n">
        <v>2.58</v>
      </c>
      <c r="J37" s="1" t="n">
        <f aca="false">I37/E37</f>
        <v>0.0988505747126437</v>
      </c>
      <c r="K37" s="1" t="n">
        <f aca="false">J37*H37</f>
        <v>6.31358620689655</v>
      </c>
      <c r="L37" s="1" t="n">
        <f aca="false">H37/D37</f>
        <v>7.98375</v>
      </c>
      <c r="M37" s="1" t="n">
        <f aca="false">E37/3</f>
        <v>8.7</v>
      </c>
      <c r="N37" s="1" t="n">
        <f aca="false">H37/K37</f>
        <v>10.1162790697674</v>
      </c>
      <c r="O37" s="1" t="n">
        <f aca="false">K37/H37*100</f>
        <v>9.88505747126437</v>
      </c>
      <c r="P37" s="1"/>
      <c r="Q37" s="1"/>
      <c r="R37" s="1"/>
      <c r="S37" s="1"/>
      <c r="T37" s="1"/>
      <c r="U37" s="1"/>
      <c r="V37" s="1"/>
    </row>
    <row r="38" customFormat="false" ht="15.5" hidden="false" customHeight="false" outlineLevel="0" collapsed="false">
      <c r="A38" s="1" t="s">
        <v>688</v>
      </c>
      <c r="B38" s="1" t="s">
        <v>91</v>
      </c>
      <c r="C38" s="1" t="n">
        <v>67.4</v>
      </c>
      <c r="D38" s="1" t="n">
        <v>10</v>
      </c>
      <c r="E38" s="1" t="n">
        <v>21.85</v>
      </c>
      <c r="F38" s="1" t="n">
        <v>12.2</v>
      </c>
      <c r="G38" s="1" t="n">
        <v>11.01</v>
      </c>
      <c r="H38" s="1" t="n">
        <v>56.53</v>
      </c>
      <c r="I38" s="1" t="n">
        <v>3.47</v>
      </c>
      <c r="J38" s="1" t="n">
        <f aca="false">I38/E38</f>
        <v>0.158810068649886</v>
      </c>
      <c r="K38" s="1" t="n">
        <f aca="false">J38*H38</f>
        <v>8.97753318077803</v>
      </c>
      <c r="L38" s="1" t="n">
        <f aca="false">H38/D38</f>
        <v>5.653</v>
      </c>
      <c r="M38" s="1" t="n">
        <f aca="false">E38/3</f>
        <v>7.28333333333333</v>
      </c>
      <c r="N38" s="1" t="n">
        <f aca="false">H38/K38</f>
        <v>6.29682997118156</v>
      </c>
      <c r="O38" s="1" t="n">
        <f aca="false">K38/H38*100</f>
        <v>15.8810068649886</v>
      </c>
      <c r="P38" s="1"/>
      <c r="Q38" s="1"/>
      <c r="R38" s="1"/>
      <c r="S38" s="1"/>
      <c r="T38" s="1"/>
      <c r="U38" s="1"/>
      <c r="V38" s="1"/>
    </row>
    <row r="39" customFormat="false" ht="15.5" hidden="false" customHeight="false" outlineLevel="0" collapsed="false">
      <c r="A39" s="1" t="s">
        <v>689</v>
      </c>
      <c r="B39" s="1" t="s">
        <v>93</v>
      </c>
      <c r="C39" s="1" t="n">
        <v>79.11</v>
      </c>
      <c r="D39" s="1" t="n">
        <v>11</v>
      </c>
      <c r="E39" s="1" t="n">
        <v>21.82</v>
      </c>
      <c r="F39" s="1" t="n">
        <v>10.1</v>
      </c>
      <c r="G39" s="1" t="n">
        <v>7.71</v>
      </c>
      <c r="H39" s="1" t="n">
        <v>71.37</v>
      </c>
      <c r="I39" s="1" t="n">
        <v>2.01</v>
      </c>
      <c r="J39" s="1" t="n">
        <f aca="false">I39/E39</f>
        <v>0.0921173235563703</v>
      </c>
      <c r="K39" s="1" t="n">
        <f aca="false">J39*H39</f>
        <v>6.57441338221815</v>
      </c>
      <c r="L39" s="1" t="n">
        <f aca="false">H39/D39</f>
        <v>6.48818181818182</v>
      </c>
      <c r="M39" s="1" t="n">
        <f aca="false">E39/3</f>
        <v>7.27333333333333</v>
      </c>
      <c r="N39" s="1" t="n">
        <f aca="false">H39/K39</f>
        <v>10.8557213930348</v>
      </c>
      <c r="O39" s="1" t="n">
        <f aca="false">K39/H39*100</f>
        <v>9.21173235563703</v>
      </c>
      <c r="P39" s="1"/>
      <c r="Q39" s="1"/>
      <c r="R39" s="1"/>
      <c r="S39" s="1"/>
      <c r="T39" s="1"/>
      <c r="U39" s="1"/>
      <c r="V39" s="1"/>
    </row>
    <row r="40" customFormat="false" ht="15.5" hidden="false" customHeight="false" outlineLevel="0" collapsed="false">
      <c r="A40" s="1" t="s">
        <v>690</v>
      </c>
      <c r="B40" s="1" t="s">
        <v>95</v>
      </c>
      <c r="C40" s="1" t="n">
        <v>36.71</v>
      </c>
      <c r="D40" s="1" t="n">
        <v>8</v>
      </c>
      <c r="E40" s="1" t="n">
        <v>10.6</v>
      </c>
      <c r="F40" s="1" t="n">
        <v>12.1</v>
      </c>
      <c r="G40" s="1" t="n">
        <v>4.94</v>
      </c>
      <c r="H40" s="1" t="n">
        <v>30.46</v>
      </c>
      <c r="I40" s="1" t="n">
        <v>1.28</v>
      </c>
      <c r="J40" s="1" t="n">
        <f aca="false">I40/E40</f>
        <v>0.120754716981132</v>
      </c>
      <c r="K40" s="1" t="n">
        <f aca="false">J40*H40</f>
        <v>3.67818867924528</v>
      </c>
      <c r="L40" s="1" t="n">
        <f aca="false">H40/D40</f>
        <v>3.8075</v>
      </c>
      <c r="M40" s="1" t="n">
        <f aca="false">E40/3</f>
        <v>3.53333333333333</v>
      </c>
      <c r="N40" s="1" t="n">
        <f aca="false">H40/K40</f>
        <v>8.28125</v>
      </c>
      <c r="O40" s="1" t="n">
        <f aca="false">K40/H40*100</f>
        <v>12.0754716981132</v>
      </c>
      <c r="P40" s="1"/>
      <c r="Q40" s="1"/>
      <c r="R40" s="1"/>
      <c r="S40" s="1"/>
      <c r="T40" s="1"/>
      <c r="U40" s="1"/>
      <c r="V40" s="1"/>
    </row>
    <row r="41" customFormat="false" ht="15.5" hidden="false" customHeight="false" outlineLevel="0" collapsed="false">
      <c r="A41" s="1" t="s">
        <v>691</v>
      </c>
      <c r="B41" s="1" t="s">
        <v>97</v>
      </c>
      <c r="C41" s="1" t="n">
        <v>49.45</v>
      </c>
      <c r="D41" s="1" t="n">
        <v>8</v>
      </c>
      <c r="E41" s="1" t="n">
        <v>17.9</v>
      </c>
      <c r="F41" s="1" t="n">
        <v>10.5</v>
      </c>
      <c r="G41" s="1" t="n">
        <v>6.32</v>
      </c>
      <c r="H41" s="1" t="n">
        <v>43.12</v>
      </c>
      <c r="I41" s="1" t="n">
        <v>1.84</v>
      </c>
      <c r="J41" s="1" t="n">
        <f aca="false">I41/E41</f>
        <v>0.102793296089385</v>
      </c>
      <c r="K41" s="1" t="n">
        <f aca="false">J41*H41</f>
        <v>4.4324469273743</v>
      </c>
      <c r="L41" s="1" t="n">
        <f aca="false">H41/D41</f>
        <v>5.39</v>
      </c>
      <c r="M41" s="1" t="n">
        <f aca="false">E41/3</f>
        <v>5.96666666666667</v>
      </c>
      <c r="N41" s="1" t="n">
        <f aca="false">H41/K41</f>
        <v>9.72826086956522</v>
      </c>
      <c r="O41" s="1" t="n">
        <f aca="false">K41/H41*100</f>
        <v>10.2793296089385</v>
      </c>
      <c r="P41" s="1"/>
      <c r="Q41" s="1"/>
      <c r="R41" s="1"/>
      <c r="S41" s="1"/>
      <c r="T41" s="1"/>
      <c r="U41" s="1"/>
      <c r="V41" s="1"/>
    </row>
    <row r="42" customFormat="false" ht="15.5" hidden="false" customHeight="false" outlineLevel="0" collapsed="false">
      <c r="A42" s="1" t="s">
        <v>692</v>
      </c>
      <c r="B42" s="1" t="s">
        <v>99</v>
      </c>
      <c r="C42" s="1" t="n">
        <v>53.09</v>
      </c>
      <c r="D42" s="1" t="n">
        <v>10</v>
      </c>
      <c r="E42" s="1" t="n">
        <v>12.49</v>
      </c>
      <c r="F42" s="1" t="n">
        <v>10.6</v>
      </c>
      <c r="G42" s="1" t="n">
        <v>6.65</v>
      </c>
      <c r="H42" s="1" t="n">
        <v>46.47</v>
      </c>
      <c r="I42" s="1" t="n">
        <v>1.36</v>
      </c>
      <c r="J42" s="1" t="n">
        <f aca="false">I42/E42</f>
        <v>0.10888710968775</v>
      </c>
      <c r="K42" s="1" t="n">
        <f aca="false">J42*H42</f>
        <v>5.05998398718975</v>
      </c>
      <c r="L42" s="1" t="n">
        <f aca="false">H42/D42</f>
        <v>4.647</v>
      </c>
      <c r="M42" s="1" t="n">
        <f aca="false">E42/3</f>
        <v>4.16333333333333</v>
      </c>
      <c r="N42" s="1" t="n">
        <f aca="false">H42/K42</f>
        <v>9.18382352941177</v>
      </c>
      <c r="O42" s="1" t="n">
        <f aca="false">K42/H42*100</f>
        <v>10.888710968775</v>
      </c>
      <c r="P42" s="1"/>
      <c r="Q42" s="1"/>
      <c r="R42" s="1"/>
      <c r="S42" s="1"/>
      <c r="T42" s="1"/>
      <c r="U42" s="1"/>
      <c r="V42" s="1"/>
    </row>
    <row r="43" customFormat="false" ht="15.5" hidden="false" customHeight="false" outlineLevel="0" collapsed="false">
      <c r="A43" s="1" t="s">
        <v>693</v>
      </c>
      <c r="B43" s="1" t="s">
        <v>101</v>
      </c>
      <c r="C43" s="1" t="n">
        <v>46.11</v>
      </c>
      <c r="D43" s="1" t="n">
        <v>9</v>
      </c>
      <c r="E43" s="1" t="n">
        <v>16.73</v>
      </c>
      <c r="F43" s="1" t="n">
        <v>9.8</v>
      </c>
      <c r="G43" s="1" t="n">
        <v>5.7</v>
      </c>
      <c r="H43" s="1" t="n">
        <v>40.63</v>
      </c>
      <c r="I43" s="1" t="n">
        <v>1.71</v>
      </c>
      <c r="J43" s="1" t="n">
        <f aca="false">I43/E43</f>
        <v>0.102211595935445</v>
      </c>
      <c r="K43" s="1" t="n">
        <f aca="false">J43*H43</f>
        <v>4.15285714285714</v>
      </c>
      <c r="L43" s="1" t="n">
        <f aca="false">H43/D43</f>
        <v>4.51444444444445</v>
      </c>
      <c r="M43" s="1" t="n">
        <f aca="false">E43/3</f>
        <v>5.57666666666667</v>
      </c>
      <c r="N43" s="1" t="n">
        <f aca="false">H43/K43</f>
        <v>9.78362573099415</v>
      </c>
      <c r="O43" s="1" t="n">
        <f aca="false">K43/H43*100</f>
        <v>10.2211595935445</v>
      </c>
      <c r="P43" s="1"/>
      <c r="Q43" s="1"/>
      <c r="R43" s="1"/>
      <c r="S43" s="1"/>
      <c r="T43" s="1"/>
      <c r="U43" s="1"/>
      <c r="V43" s="1"/>
    </row>
    <row r="44" customFormat="false" ht="15.5" hidden="false" customHeight="false" outlineLevel="0" collapsed="false">
      <c r="A44" s="1" t="s">
        <v>694</v>
      </c>
      <c r="B44" s="1" t="s">
        <v>103</v>
      </c>
      <c r="C44" s="1" t="n">
        <v>31.55</v>
      </c>
      <c r="D44" s="1" t="n">
        <v>6</v>
      </c>
      <c r="E44" s="1" t="n">
        <v>8.43</v>
      </c>
      <c r="F44" s="1" t="n">
        <v>13.4</v>
      </c>
      <c r="G44" s="1" t="n">
        <v>10.48</v>
      </c>
      <c r="H44" s="1" t="n">
        <v>21.04</v>
      </c>
      <c r="I44" s="1" t="n">
        <v>1.37</v>
      </c>
      <c r="J44" s="1" t="n">
        <f aca="false">I44/E44</f>
        <v>0.162514827995255</v>
      </c>
      <c r="K44" s="1" t="n">
        <f aca="false">J44*H44</f>
        <v>3.41931198102017</v>
      </c>
      <c r="L44" s="1" t="n">
        <f aca="false">H44/D44</f>
        <v>3.50666666666667</v>
      </c>
      <c r="M44" s="1" t="n">
        <f aca="false">E44/3</f>
        <v>2.81</v>
      </c>
      <c r="N44" s="1" t="n">
        <f aca="false">H44/K44</f>
        <v>6.15328467153285</v>
      </c>
      <c r="O44" s="1" t="n">
        <f aca="false">K44/H44*100</f>
        <v>16.2514827995255</v>
      </c>
      <c r="P44" s="1"/>
      <c r="Q44" s="1"/>
      <c r="R44" s="1"/>
      <c r="S44" s="1"/>
      <c r="T44" s="1"/>
      <c r="U44" s="1"/>
      <c r="V44" s="1"/>
    </row>
    <row r="45" customFormat="false" ht="15.5" hidden="false" customHeight="false" outlineLevel="0" collapsed="false">
      <c r="A45" s="1" t="s">
        <v>695</v>
      </c>
      <c r="B45" s="1" t="s">
        <v>105</v>
      </c>
      <c r="C45" s="1" t="n">
        <v>68.03</v>
      </c>
      <c r="D45" s="1" t="n">
        <v>11</v>
      </c>
      <c r="E45" s="1" t="n">
        <v>20.77</v>
      </c>
      <c r="F45" s="1" t="n">
        <v>9.4</v>
      </c>
      <c r="G45" s="1" t="n">
        <v>6.91</v>
      </c>
      <c r="H45" s="1" t="n">
        <v>61.27</v>
      </c>
      <c r="I45" s="1" t="n">
        <v>1.98</v>
      </c>
      <c r="J45" s="1" t="n">
        <f aca="false">I45/E45</f>
        <v>0.0953298025999037</v>
      </c>
      <c r="K45" s="1" t="n">
        <f aca="false">J45*H45</f>
        <v>5.8408570052961</v>
      </c>
      <c r="L45" s="1" t="n">
        <f aca="false">H45/D45</f>
        <v>5.57</v>
      </c>
      <c r="M45" s="1" t="n">
        <f aca="false">E45/3</f>
        <v>6.92333333333333</v>
      </c>
      <c r="N45" s="1" t="n">
        <f aca="false">H45/K45</f>
        <v>10.489898989899</v>
      </c>
      <c r="O45" s="1" t="n">
        <f aca="false">K45/H45*100</f>
        <v>9.53298025999037</v>
      </c>
      <c r="P45" s="1"/>
      <c r="Q45" s="1"/>
      <c r="R45" s="1"/>
      <c r="S45" s="1"/>
      <c r="T45" s="1"/>
      <c r="U45" s="1"/>
      <c r="V45" s="1"/>
    </row>
    <row r="46" customFormat="false" ht="15.5" hidden="false" customHeight="false" outlineLevel="0" collapsed="false">
      <c r="A46" s="1" t="s">
        <v>696</v>
      </c>
      <c r="B46" s="1" t="s">
        <v>107</v>
      </c>
      <c r="C46" s="1" t="n">
        <v>39.14</v>
      </c>
      <c r="D46" s="1" t="n">
        <v>7</v>
      </c>
      <c r="E46" s="1" t="n">
        <v>15.9</v>
      </c>
      <c r="F46" s="1" t="n">
        <v>11.4</v>
      </c>
      <c r="G46" s="1" t="n">
        <v>5.25</v>
      </c>
      <c r="H46" s="1" t="n">
        <v>34.13</v>
      </c>
      <c r="I46" s="1" t="n">
        <v>2.28</v>
      </c>
      <c r="J46" s="1" t="n">
        <f aca="false">I46/E46</f>
        <v>0.143396226415094</v>
      </c>
      <c r="K46" s="1" t="n">
        <f aca="false">J46*H46</f>
        <v>4.89411320754717</v>
      </c>
      <c r="L46" s="1" t="n">
        <f aca="false">H46/D46</f>
        <v>4.87571428571429</v>
      </c>
      <c r="M46" s="1" t="n">
        <f aca="false">E46/3</f>
        <v>5.3</v>
      </c>
      <c r="N46" s="1" t="n">
        <f aca="false">H46/K46</f>
        <v>6.97368421052632</v>
      </c>
      <c r="O46" s="1" t="n">
        <f aca="false">K46/H46*100</f>
        <v>14.3396226415094</v>
      </c>
      <c r="P46" s="1"/>
      <c r="Q46" s="1"/>
      <c r="R46" s="1"/>
      <c r="S46" s="1"/>
      <c r="T46" s="1"/>
      <c r="U46" s="1"/>
      <c r="V46" s="1"/>
    </row>
    <row r="47" customFormat="false" ht="15.5" hidden="false" customHeight="false" outlineLevel="0" collapsed="false">
      <c r="A47" s="1" t="s">
        <v>697</v>
      </c>
      <c r="B47" s="1" t="s">
        <v>109</v>
      </c>
      <c r="C47" s="1" t="n">
        <v>61.51</v>
      </c>
      <c r="D47" s="1" t="n">
        <v>10</v>
      </c>
      <c r="E47" s="1" t="n">
        <v>16.57</v>
      </c>
      <c r="F47" s="1" t="n">
        <v>10.1</v>
      </c>
      <c r="G47" s="1" t="n">
        <v>7</v>
      </c>
      <c r="H47" s="1" t="n">
        <v>54.77</v>
      </c>
      <c r="I47" s="1" t="n">
        <v>1.73</v>
      </c>
      <c r="J47" s="1" t="n">
        <f aca="false">I47/E47</f>
        <v>0.104405552202776</v>
      </c>
      <c r="K47" s="1" t="n">
        <f aca="false">J47*H47</f>
        <v>5.71829209414605</v>
      </c>
      <c r="L47" s="1" t="n">
        <f aca="false">H47/D47</f>
        <v>5.477</v>
      </c>
      <c r="M47" s="1" t="n">
        <f aca="false">E47/3</f>
        <v>5.52333333333333</v>
      </c>
      <c r="N47" s="1" t="n">
        <f aca="false">H47/K47</f>
        <v>9.57803468208093</v>
      </c>
      <c r="O47" s="1" t="n">
        <f aca="false">K47/H47*100</f>
        <v>10.4405552202776</v>
      </c>
      <c r="P47" s="1"/>
      <c r="Q47" s="1"/>
      <c r="R47" s="1"/>
      <c r="S47" s="1"/>
      <c r="T47" s="1"/>
      <c r="U47" s="1"/>
      <c r="V47" s="1"/>
    </row>
    <row r="48" customFormat="false" ht="15.5" hidden="false" customHeight="false" outlineLevel="0" collapsed="false">
      <c r="A48" s="1" t="s">
        <v>698</v>
      </c>
      <c r="B48" s="1" t="s">
        <v>111</v>
      </c>
      <c r="C48" s="1" t="n">
        <v>17.64</v>
      </c>
      <c r="D48" s="1" t="n">
        <v>3</v>
      </c>
      <c r="E48" s="1" t="n">
        <v>12.56</v>
      </c>
      <c r="F48" s="1"/>
      <c r="G48" s="1" t="n">
        <v>5.09</v>
      </c>
      <c r="H48" s="1" t="n">
        <v>12.56</v>
      </c>
      <c r="I48" s="1" t="n">
        <v>1.49</v>
      </c>
      <c r="J48" s="1" t="n">
        <f aca="false">I48/E48</f>
        <v>0.118630573248408</v>
      </c>
      <c r="K48" s="1" t="n">
        <f aca="false">J48*H48</f>
        <v>1.49</v>
      </c>
      <c r="L48" s="1" t="n">
        <f aca="false">H48/D48</f>
        <v>4.18666666666667</v>
      </c>
      <c r="M48" s="1" t="n">
        <f aca="false">E48/3</f>
        <v>4.18666666666667</v>
      </c>
      <c r="N48" s="1" t="n">
        <f aca="false">H48/K48</f>
        <v>8.42953020134228</v>
      </c>
      <c r="O48" s="1" t="n">
        <f aca="false">K48/H48*100</f>
        <v>11.8630573248408</v>
      </c>
      <c r="P48" s="1"/>
      <c r="Q48" s="1"/>
      <c r="R48" s="1"/>
      <c r="S48" s="1"/>
      <c r="T48" s="1"/>
      <c r="U48" s="1"/>
      <c r="V48" s="1"/>
    </row>
    <row r="49" customFormat="false" ht="15.5" hidden="false" customHeight="false" outlineLevel="0" collapsed="false">
      <c r="A49" s="1" t="s">
        <v>699</v>
      </c>
      <c r="B49" s="1" t="s">
        <v>113</v>
      </c>
      <c r="C49" s="1" t="n">
        <v>22.11</v>
      </c>
      <c r="D49" s="1" t="n">
        <v>6</v>
      </c>
      <c r="E49" s="1" t="n">
        <v>8.32</v>
      </c>
      <c r="F49" s="1" t="n">
        <v>10.5</v>
      </c>
      <c r="G49" s="1" t="n">
        <v>5.87</v>
      </c>
      <c r="H49" s="1" t="n">
        <v>16.22</v>
      </c>
      <c r="I49" s="1" t="n">
        <v>1.17</v>
      </c>
      <c r="J49" s="1" t="n">
        <f aca="false">I49/E49</f>
        <v>0.140625</v>
      </c>
      <c r="K49" s="1" t="n">
        <f aca="false">J49*H49</f>
        <v>2.2809375</v>
      </c>
      <c r="L49" s="1" t="n">
        <f aca="false">H49/D49</f>
        <v>2.70333333333333</v>
      </c>
      <c r="M49" s="1" t="n">
        <f aca="false">E49/3</f>
        <v>2.77333333333333</v>
      </c>
      <c r="N49" s="1" t="n">
        <f aca="false">H49/K49</f>
        <v>7.11111111111111</v>
      </c>
      <c r="O49" s="1" t="n">
        <f aca="false">K49/H49*100</f>
        <v>14.0625</v>
      </c>
      <c r="P49" s="1"/>
      <c r="Q49" s="1"/>
      <c r="R49" s="1"/>
      <c r="S49" s="1"/>
      <c r="T49" s="1"/>
      <c r="U49" s="1"/>
      <c r="V49" s="1"/>
    </row>
    <row r="50" customFormat="false" ht="15.5" hidden="false" customHeight="false" outlineLevel="0" collapsed="false">
      <c r="J50" s="1" t="e">
        <f aca="false">I50/E50</f>
        <v>#DIV/0!</v>
      </c>
      <c r="K50" s="1" t="e">
        <f aca="false">J50*H50</f>
        <v>#DIV/0!</v>
      </c>
      <c r="L50" s="1"/>
      <c r="M50" s="1"/>
      <c r="N50" s="1"/>
    </row>
    <row r="51" customFormat="false" ht="15.5" hidden="false" customHeight="false" outlineLevel="0" collapsed="false">
      <c r="J51" s="1" t="e">
        <f aca="false">I51/E51</f>
        <v>#DIV/0!</v>
      </c>
      <c r="K51" s="1" t="e">
        <f aca="false">J51*H51</f>
        <v>#DIV/0!</v>
      </c>
      <c r="L51" s="1"/>
      <c r="M51" s="1"/>
      <c r="N51" s="1"/>
    </row>
    <row r="52" customFormat="false" ht="15.5" hidden="false" customHeight="false" outlineLevel="0" collapsed="false">
      <c r="J52" s="1" t="e">
        <f aca="false">I52/E52</f>
        <v>#DIV/0!</v>
      </c>
      <c r="K52" s="1" t="e">
        <f aca="false">J52*H52</f>
        <v>#DIV/0!</v>
      </c>
      <c r="L52" s="1"/>
      <c r="M52" s="1"/>
      <c r="N52" s="1"/>
    </row>
    <row r="53" customFormat="false" ht="15.5" hidden="false" customHeight="false" outlineLevel="0" collapsed="false">
      <c r="J53" s="1" t="e">
        <f aca="false">I53/E53</f>
        <v>#DIV/0!</v>
      </c>
      <c r="K53" s="1" t="e">
        <f aca="false">J53*H53</f>
        <v>#DIV/0!</v>
      </c>
      <c r="L53" s="1"/>
      <c r="M53" s="1"/>
      <c r="N53" s="1"/>
    </row>
    <row r="54" customFormat="false" ht="15.5" hidden="false" customHeight="false" outlineLevel="0" collapsed="false">
      <c r="J54" s="1" t="e">
        <f aca="false">I54/E54</f>
        <v>#DIV/0!</v>
      </c>
      <c r="K54" s="1" t="e">
        <f aca="false">J54*H54</f>
        <v>#DIV/0!</v>
      </c>
      <c r="L54" s="1"/>
      <c r="M54" s="1"/>
      <c r="N54" s="1"/>
    </row>
    <row r="55" customFormat="false" ht="15.5" hidden="false" customHeight="false" outlineLevel="0" collapsed="false">
      <c r="J55" s="1" t="e">
        <f aca="false">I55/E55</f>
        <v>#DIV/0!</v>
      </c>
      <c r="K55" s="1" t="e">
        <f aca="false">J55*H55</f>
        <v>#DIV/0!</v>
      </c>
      <c r="L55" s="1"/>
      <c r="M55" s="1"/>
      <c r="N55" s="1"/>
    </row>
    <row r="56" customFormat="false" ht="15.5" hidden="false" customHeight="false" outlineLevel="0" collapsed="false">
      <c r="A56" s="1" t="s">
        <v>700</v>
      </c>
      <c r="B56" s="1" t="s">
        <v>45</v>
      </c>
      <c r="C56" s="1" t="n">
        <v>45.02</v>
      </c>
      <c r="D56" s="1" t="n">
        <v>9</v>
      </c>
      <c r="E56" s="1" t="n">
        <v>15.47</v>
      </c>
      <c r="F56" s="1" t="n">
        <v>10.7</v>
      </c>
      <c r="G56" s="1" t="n">
        <v>6.86</v>
      </c>
      <c r="H56" s="1" t="n">
        <v>38.16</v>
      </c>
      <c r="I56" s="1" t="n">
        <v>1.63</v>
      </c>
      <c r="J56" s="1" t="n">
        <f aca="false">I56/E56</f>
        <v>0.105365223012282</v>
      </c>
      <c r="K56" s="1" t="n">
        <f aca="false">J56*H56</f>
        <v>4.02073691014867</v>
      </c>
      <c r="L56" s="1"/>
      <c r="M56" s="1"/>
      <c r="N56" s="1"/>
    </row>
    <row r="57" customFormat="false" ht="15.5" hidden="false" customHeight="false" outlineLevel="0" collapsed="false">
      <c r="A57" s="1" t="s">
        <v>701</v>
      </c>
      <c r="B57" s="1" t="s">
        <v>702</v>
      </c>
      <c r="C57" s="1" t="n">
        <v>78.89</v>
      </c>
      <c r="D57" s="1" t="n">
        <v>10</v>
      </c>
      <c r="E57" s="1" t="n">
        <v>25.89</v>
      </c>
      <c r="F57" s="1" t="n">
        <v>9</v>
      </c>
      <c r="G57" s="1" t="n">
        <v>7.72</v>
      </c>
      <c r="H57" s="1" t="n">
        <v>71.18</v>
      </c>
      <c r="I57" s="1" t="n">
        <v>2.43</v>
      </c>
      <c r="J57" s="1" t="n">
        <f aca="false">I57/E57</f>
        <v>0.0938586326767092</v>
      </c>
      <c r="K57" s="1" t="n">
        <f aca="false">J57*H57</f>
        <v>6.68085747392816</v>
      </c>
      <c r="L57" s="1"/>
      <c r="M57" s="1"/>
      <c r="N57" s="1"/>
    </row>
    <row r="58" customFormat="false" ht="15.5" hidden="false" customHeight="false" outlineLevel="0" collapsed="false">
      <c r="A58" s="1"/>
      <c r="B58" s="1" t="s">
        <v>45</v>
      </c>
      <c r="C58" s="1" t="n">
        <f aca="false">SUM(C56:C57)</f>
        <v>123.91</v>
      </c>
      <c r="D58" s="1" t="n">
        <f aca="false">SUM(D56:D57)</f>
        <v>19</v>
      </c>
      <c r="E58" s="1" t="n">
        <f aca="false">SUM(E56:E57)</f>
        <v>41.36</v>
      </c>
      <c r="F58" s="1" t="n">
        <f aca="false">AVERAGE(F56:F57)</f>
        <v>9.85</v>
      </c>
      <c r="G58" s="1" t="n">
        <f aca="false">SUM(G56:G57)</f>
        <v>14.58</v>
      </c>
      <c r="H58" s="1" t="n">
        <f aca="false">SUM(H56:H57)</f>
        <v>109.34</v>
      </c>
      <c r="I58" s="1" t="n">
        <f aca="false">SUM(I56:I57)</f>
        <v>4.06</v>
      </c>
      <c r="J58" s="1" t="n">
        <f aca="false">I58/E58</f>
        <v>0.0981624758220503</v>
      </c>
      <c r="K58" s="1" t="n">
        <f aca="false">J58*H58</f>
        <v>10.733085106383</v>
      </c>
      <c r="L58" s="1"/>
      <c r="M58" s="1"/>
      <c r="N58" s="1"/>
    </row>
    <row r="59" customFormat="false" ht="15.5" hidden="false" customHeight="false" outlineLevel="0" collapsed="false">
      <c r="A59" s="1" t="s">
        <v>668</v>
      </c>
      <c r="B59" s="1" t="s">
        <v>47</v>
      </c>
      <c r="C59" s="1" t="n">
        <v>38.63</v>
      </c>
      <c r="D59" s="1" t="n">
        <v>7</v>
      </c>
      <c r="E59" s="1" t="n">
        <v>16.94</v>
      </c>
      <c r="F59" s="1" t="n">
        <v>11.3</v>
      </c>
      <c r="G59" s="1" t="n">
        <v>5.76</v>
      </c>
      <c r="H59" s="1" t="n">
        <v>32.84</v>
      </c>
      <c r="J59" s="1" t="n">
        <f aca="false">I59/E59</f>
        <v>0</v>
      </c>
      <c r="K59" s="1" t="n">
        <f aca="false">J59*H59</f>
        <v>0</v>
      </c>
      <c r="L59" s="1"/>
      <c r="M59" s="1"/>
      <c r="N59" s="1"/>
    </row>
    <row r="60" customFormat="false" ht="15.5" hidden="false" customHeight="false" outlineLevel="0" collapsed="false">
      <c r="A60" s="1" t="s">
        <v>703</v>
      </c>
      <c r="B60" s="1" t="s">
        <v>49</v>
      </c>
      <c r="C60" s="1" t="n">
        <v>18.33</v>
      </c>
      <c r="D60" s="1" t="n">
        <v>6</v>
      </c>
      <c r="E60" s="1" t="n">
        <v>6.62</v>
      </c>
      <c r="F60" s="1" t="n">
        <v>12.2</v>
      </c>
      <c r="G60" s="1" t="n">
        <v>3.97</v>
      </c>
      <c r="H60" s="1" t="n">
        <v>14.4</v>
      </c>
      <c r="I60" s="1" t="n">
        <v>1.01</v>
      </c>
      <c r="J60" s="1" t="n">
        <f aca="false">I60/E60</f>
        <v>0.152567975830816</v>
      </c>
      <c r="K60" s="1" t="n">
        <f aca="false">J60*H60</f>
        <v>2.19697885196375</v>
      </c>
      <c r="L60" s="1"/>
      <c r="M60" s="1"/>
      <c r="N60" s="1"/>
    </row>
    <row r="61" customFormat="false" ht="15.5" hidden="false" customHeight="false" outlineLevel="0" collapsed="false">
      <c r="A61" s="1" t="s">
        <v>704</v>
      </c>
      <c r="B61" s="1" t="s">
        <v>705</v>
      </c>
      <c r="C61" s="1" t="n">
        <v>27.67</v>
      </c>
      <c r="D61" s="1" t="n">
        <v>9</v>
      </c>
      <c r="E61" s="1" t="n">
        <v>8.3</v>
      </c>
      <c r="F61" s="1" t="n">
        <v>12.9</v>
      </c>
      <c r="G61" s="1" t="n">
        <v>5.14</v>
      </c>
      <c r="H61" s="1" t="n">
        <v>22.53</v>
      </c>
      <c r="I61" s="1" t="n">
        <v>1.11</v>
      </c>
      <c r="J61" s="1" t="n">
        <f aca="false">I61/E61</f>
        <v>0.133734939759036</v>
      </c>
      <c r="K61" s="1" t="n">
        <f aca="false">J61*H61</f>
        <v>3.01304819277108</v>
      </c>
      <c r="L61" s="1"/>
      <c r="M61" s="1"/>
      <c r="N61" s="1"/>
    </row>
    <row r="62" customFormat="false" ht="15.5" hidden="false" customHeight="false" outlineLevel="0" collapsed="false">
      <c r="A62" s="1"/>
      <c r="B62" s="1" t="s">
        <v>49</v>
      </c>
      <c r="C62" s="1" t="n">
        <f aca="false">SUM(C60:C61)</f>
        <v>46</v>
      </c>
      <c r="D62" s="1" t="n">
        <f aca="false">SUM(D60:D61)</f>
        <v>15</v>
      </c>
      <c r="E62" s="1" t="n">
        <f aca="false">SUM(E60:E61)</f>
        <v>14.92</v>
      </c>
      <c r="F62" s="1" t="n">
        <f aca="false">AVERAGE(F60:F61)</f>
        <v>12.55</v>
      </c>
      <c r="G62" s="1" t="n">
        <f aca="false">SUM(G60:G61)</f>
        <v>9.11</v>
      </c>
      <c r="H62" s="1" t="n">
        <f aca="false">SUM(H60:H61)</f>
        <v>36.93</v>
      </c>
      <c r="I62" s="1" t="n">
        <f aca="false">SUM(I60:I61)</f>
        <v>2.12</v>
      </c>
      <c r="J62" s="1" t="n">
        <f aca="false">I62/E62</f>
        <v>0.142091152815013</v>
      </c>
      <c r="K62" s="1" t="n">
        <f aca="false">J62*H62</f>
        <v>5.24742627345844</v>
      </c>
      <c r="L62" s="1"/>
      <c r="M62" s="1"/>
      <c r="N62" s="1"/>
    </row>
    <row r="63" customFormat="false" ht="15.5" hidden="false" customHeight="false" outlineLevel="0" collapsed="false">
      <c r="A63" s="1" t="s">
        <v>669</v>
      </c>
      <c r="B63" s="1" t="s">
        <v>51</v>
      </c>
      <c r="C63" s="1" t="n">
        <v>23.5</v>
      </c>
      <c r="D63" s="1" t="n">
        <v>6</v>
      </c>
      <c r="E63" s="1" t="n">
        <v>8.94</v>
      </c>
      <c r="F63" s="1" t="n">
        <v>12.1</v>
      </c>
      <c r="G63" s="1" t="n">
        <v>5.43</v>
      </c>
      <c r="H63" s="1" t="n">
        <v>18.07</v>
      </c>
      <c r="J63" s="1" t="n">
        <f aca="false">I63/E63</f>
        <v>0</v>
      </c>
      <c r="K63" s="1" t="n">
        <f aca="false">J63*H63</f>
        <v>0</v>
      </c>
      <c r="L63" s="1"/>
      <c r="M63" s="1"/>
      <c r="N63" s="1"/>
    </row>
    <row r="64" customFormat="false" ht="15.5" hidden="false" customHeight="false" outlineLevel="0" collapsed="false">
      <c r="A64" s="1" t="s">
        <v>670</v>
      </c>
      <c r="B64" s="1" t="s">
        <v>53</v>
      </c>
      <c r="C64" s="1" t="n">
        <v>45.7</v>
      </c>
      <c r="D64" s="1" t="n">
        <v>9</v>
      </c>
      <c r="E64" s="1" t="n">
        <v>11.07</v>
      </c>
      <c r="F64" s="1" t="n">
        <v>10.7</v>
      </c>
      <c r="G64" s="1" t="n">
        <v>5.27</v>
      </c>
      <c r="H64" s="1" t="n">
        <v>40.2</v>
      </c>
      <c r="J64" s="1" t="n">
        <f aca="false">I64/E64</f>
        <v>0</v>
      </c>
      <c r="K64" s="1" t="n">
        <f aca="false">J64*H64</f>
        <v>0</v>
      </c>
      <c r="L64" s="1"/>
      <c r="M64" s="1"/>
      <c r="N64" s="1"/>
    </row>
    <row r="65" customFormat="false" ht="15.5" hidden="false" customHeight="false" outlineLevel="0" collapsed="false">
      <c r="A65" s="1" t="s">
        <v>671</v>
      </c>
      <c r="B65" s="1" t="s">
        <v>55</v>
      </c>
      <c r="C65" s="1" t="n">
        <v>24.6</v>
      </c>
      <c r="D65" s="1" t="n">
        <v>8</v>
      </c>
      <c r="E65" s="1" t="n">
        <v>7.56</v>
      </c>
      <c r="F65" s="1" t="n">
        <v>10.1</v>
      </c>
      <c r="G65" s="1" t="n">
        <v>5.22</v>
      </c>
      <c r="H65" s="1" t="n">
        <v>19.33</v>
      </c>
      <c r="J65" s="1" t="n">
        <f aca="false">I65/E65</f>
        <v>0</v>
      </c>
      <c r="K65" s="1" t="n">
        <f aca="false">J65*H65</f>
        <v>0</v>
      </c>
      <c r="L65" s="1"/>
      <c r="M65" s="1"/>
      <c r="N65" s="1"/>
    </row>
    <row r="66" customFormat="false" ht="15.5" hidden="false" customHeight="false" outlineLevel="0" collapsed="false">
      <c r="A66" s="1" t="s">
        <v>672</v>
      </c>
      <c r="B66" s="1" t="s">
        <v>57</v>
      </c>
      <c r="C66" s="1" t="n">
        <v>41.3</v>
      </c>
      <c r="D66" s="1" t="n">
        <v>9</v>
      </c>
      <c r="E66" s="1" t="n">
        <v>10.38</v>
      </c>
      <c r="F66" s="1" t="n">
        <v>10.7</v>
      </c>
      <c r="G66" s="1" t="n">
        <v>5.55</v>
      </c>
      <c r="H66" s="1" t="n">
        <v>35.74</v>
      </c>
      <c r="J66" s="1" t="n">
        <f aca="false">I66/E66</f>
        <v>0</v>
      </c>
      <c r="K66" s="1" t="n">
        <f aca="false">J66*H66</f>
        <v>0</v>
      </c>
      <c r="L66" s="1"/>
      <c r="M66" s="1"/>
      <c r="N66" s="1"/>
    </row>
    <row r="67" customFormat="false" ht="15.5" hidden="false" customHeight="false" outlineLevel="0" collapsed="false">
      <c r="A67" s="1" t="s">
        <v>673</v>
      </c>
      <c r="B67" s="1" t="s">
        <v>59</v>
      </c>
      <c r="C67" s="1" t="n">
        <v>98</v>
      </c>
      <c r="D67" s="1" t="n">
        <v>12</v>
      </c>
      <c r="E67" s="1" t="n">
        <v>30.71</v>
      </c>
      <c r="F67" s="1" t="n">
        <v>10</v>
      </c>
      <c r="G67" s="1" t="n">
        <v>8.26</v>
      </c>
      <c r="H67" s="1" t="n">
        <v>89.53</v>
      </c>
      <c r="J67" s="1" t="n">
        <f aca="false">I67/E67</f>
        <v>0</v>
      </c>
      <c r="K67" s="1" t="n">
        <f aca="false">J67*H67</f>
        <v>0</v>
      </c>
      <c r="L67" s="1"/>
      <c r="M67" s="1"/>
      <c r="N67" s="1"/>
    </row>
    <row r="68" customFormat="false" ht="15.5" hidden="false" customHeight="false" outlineLevel="0" collapsed="false">
      <c r="A68" s="1" t="s">
        <v>674</v>
      </c>
      <c r="B68" s="1" t="s">
        <v>61</v>
      </c>
      <c r="C68" s="1" t="n">
        <v>17.18</v>
      </c>
      <c r="D68" s="1" t="n">
        <v>4</v>
      </c>
      <c r="E68" s="1" t="n">
        <v>10.06</v>
      </c>
      <c r="F68" s="1"/>
      <c r="G68" s="1" t="n">
        <v>4.53</v>
      </c>
      <c r="H68" s="1" t="n">
        <v>12.63</v>
      </c>
      <c r="J68" s="1" t="n">
        <f aca="false">I68/E68</f>
        <v>0</v>
      </c>
      <c r="K68" s="1" t="n">
        <f aca="false">J68*H68</f>
        <v>0</v>
      </c>
      <c r="L68" s="1"/>
      <c r="M68" s="1"/>
      <c r="N68" s="1"/>
    </row>
    <row r="69" customFormat="false" ht="15.5" hidden="false" customHeight="false" outlineLevel="0" collapsed="false">
      <c r="A69" s="1" t="s">
        <v>675</v>
      </c>
      <c r="B69" s="1" t="s">
        <v>63</v>
      </c>
      <c r="C69" s="1" t="n">
        <v>56.55</v>
      </c>
      <c r="D69" s="1" t="n">
        <v>11</v>
      </c>
      <c r="E69" s="1" t="n">
        <v>15.03</v>
      </c>
      <c r="F69" s="1" t="n">
        <v>11.5</v>
      </c>
      <c r="G69" s="1" t="n">
        <v>6.25</v>
      </c>
      <c r="H69" s="1" t="n">
        <v>50.27</v>
      </c>
      <c r="J69" s="1" t="n">
        <f aca="false">I69/E69</f>
        <v>0</v>
      </c>
      <c r="K69" s="1" t="n">
        <f aca="false">J69*H69</f>
        <v>0</v>
      </c>
      <c r="L69" s="1"/>
      <c r="M69" s="1"/>
      <c r="N69" s="1"/>
    </row>
    <row r="70" customFormat="false" ht="15.5" hidden="false" customHeight="false" outlineLevel="0" collapsed="false">
      <c r="A70" s="1" t="s">
        <v>676</v>
      </c>
      <c r="B70" s="1" t="s">
        <v>65</v>
      </c>
      <c r="C70" s="1" t="n">
        <v>14.98</v>
      </c>
      <c r="D70" s="1" t="n">
        <v>2</v>
      </c>
      <c r="E70" s="1" t="n">
        <v>11.87</v>
      </c>
      <c r="F70" s="1"/>
      <c r="G70" s="1" t="n">
        <v>3.11</v>
      </c>
      <c r="H70" s="1" t="n">
        <v>11.87</v>
      </c>
      <c r="J70" s="1" t="n">
        <f aca="false">I70/E70</f>
        <v>0</v>
      </c>
      <c r="K70" s="1" t="n">
        <f aca="false">J70*H70</f>
        <v>0</v>
      </c>
      <c r="L70" s="1"/>
      <c r="M70" s="1"/>
      <c r="N70" s="1"/>
    </row>
    <row r="71" customFormat="false" ht="15.5" hidden="false" customHeight="false" outlineLevel="0" collapsed="false">
      <c r="A71" s="1" t="s">
        <v>677</v>
      </c>
      <c r="B71" s="1" t="s">
        <v>67</v>
      </c>
      <c r="C71" s="1" t="n">
        <v>60.78</v>
      </c>
      <c r="D71" s="1" t="n">
        <v>10</v>
      </c>
      <c r="E71" s="1" t="n">
        <v>13.84</v>
      </c>
      <c r="F71" s="1" t="n">
        <v>11</v>
      </c>
      <c r="G71" s="1" t="n">
        <v>6.15</v>
      </c>
      <c r="H71" s="1" t="n">
        <v>54.64</v>
      </c>
      <c r="J71" s="1" t="n">
        <f aca="false">I71/E71</f>
        <v>0</v>
      </c>
      <c r="K71" s="1" t="n">
        <f aca="false">J71*H71</f>
        <v>0</v>
      </c>
      <c r="L71" s="1"/>
      <c r="M71" s="1"/>
      <c r="N71" s="1"/>
    </row>
    <row r="72" customFormat="false" ht="15.5" hidden="false" customHeight="false" outlineLevel="0" collapsed="false">
      <c r="A72" s="1" t="s">
        <v>678</v>
      </c>
      <c r="B72" s="1" t="s">
        <v>69</v>
      </c>
      <c r="C72" s="1" t="n">
        <v>48.6</v>
      </c>
      <c r="D72" s="1" t="n">
        <v>10</v>
      </c>
      <c r="E72" s="1" t="n">
        <v>16.15</v>
      </c>
      <c r="F72" s="1" t="n">
        <v>10.4</v>
      </c>
      <c r="G72" s="1" t="n">
        <v>6.08</v>
      </c>
      <c r="H72" s="1" t="n">
        <v>42.72</v>
      </c>
      <c r="J72" s="1" t="n">
        <f aca="false">I72/E72</f>
        <v>0</v>
      </c>
      <c r="K72" s="1" t="n">
        <f aca="false">J72*H72</f>
        <v>0</v>
      </c>
      <c r="L72" s="1"/>
      <c r="M72" s="1"/>
      <c r="N72" s="1"/>
    </row>
    <row r="73" customFormat="false" ht="15.5" hidden="false" customHeight="false" outlineLevel="0" collapsed="false">
      <c r="A73" s="1" t="s">
        <v>679</v>
      </c>
      <c r="B73" s="1" t="s">
        <v>71</v>
      </c>
      <c r="C73" s="1" t="n">
        <v>62.62</v>
      </c>
      <c r="D73" s="1" t="n">
        <v>11</v>
      </c>
      <c r="E73" s="1" t="n">
        <v>15.03</v>
      </c>
      <c r="F73" s="1" t="n">
        <v>10.1</v>
      </c>
      <c r="G73" s="1" t="n">
        <v>7.15</v>
      </c>
      <c r="H73" s="1" t="n">
        <v>55.2</v>
      </c>
      <c r="J73" s="1" t="n">
        <f aca="false">I73/E73</f>
        <v>0</v>
      </c>
      <c r="K73" s="1" t="n">
        <f aca="false">J73*H73</f>
        <v>0</v>
      </c>
      <c r="L73" s="1"/>
      <c r="M73" s="1"/>
      <c r="N73" s="1"/>
    </row>
    <row r="74" customFormat="false" ht="15.5" hidden="false" customHeight="false" outlineLevel="0" collapsed="false">
      <c r="A74" s="1" t="s">
        <v>706</v>
      </c>
      <c r="B74" s="1" t="s">
        <v>73</v>
      </c>
      <c r="C74" s="1" t="n">
        <v>67.99</v>
      </c>
      <c r="D74" s="1" t="n">
        <v>11</v>
      </c>
      <c r="E74" s="1" t="n">
        <v>17.23</v>
      </c>
      <c r="F74" s="1" t="n">
        <v>9.7</v>
      </c>
      <c r="G74" s="1" t="n">
        <v>7.55</v>
      </c>
      <c r="H74" s="1" t="n">
        <v>60.43</v>
      </c>
      <c r="I74" s="1" t="n">
        <v>1.77</v>
      </c>
      <c r="J74" s="1" t="n">
        <f aca="false">I74/E74</f>
        <v>0.10272780034823</v>
      </c>
      <c r="K74" s="1" t="n">
        <f aca="false">J74*H74</f>
        <v>6.20784097504353</v>
      </c>
      <c r="L74" s="1"/>
      <c r="M74" s="1"/>
      <c r="N74" s="1"/>
    </row>
    <row r="75" customFormat="false" ht="15.5" hidden="false" customHeight="false" outlineLevel="0" collapsed="false">
      <c r="A75" s="1" t="s">
        <v>707</v>
      </c>
      <c r="B75" s="1" t="s">
        <v>708</v>
      </c>
      <c r="C75" s="1" t="n">
        <v>56.8</v>
      </c>
      <c r="D75" s="1" t="n">
        <v>9</v>
      </c>
      <c r="E75" s="1" t="n">
        <v>14.6</v>
      </c>
      <c r="F75" s="1" t="n">
        <v>10.8</v>
      </c>
      <c r="G75" s="1" t="n">
        <v>5.72</v>
      </c>
      <c r="H75" s="1" t="n">
        <v>51.06</v>
      </c>
      <c r="I75" s="1" t="n">
        <v>1.58</v>
      </c>
      <c r="J75" s="1" t="n">
        <f aca="false">I75/E75</f>
        <v>0.108219178082192</v>
      </c>
      <c r="K75" s="1" t="n">
        <f aca="false">J75*H75</f>
        <v>5.52567123287671</v>
      </c>
      <c r="L75" s="1"/>
      <c r="M75" s="1"/>
      <c r="N75" s="1"/>
    </row>
    <row r="76" customFormat="false" ht="15.5" hidden="false" customHeight="false" outlineLevel="0" collapsed="false">
      <c r="A76" s="1"/>
      <c r="B76" s="1"/>
      <c r="C76" s="1" t="n">
        <f aca="false">SUM(C74:C75)</f>
        <v>124.79</v>
      </c>
      <c r="D76" s="1" t="n">
        <f aca="false">SUM(D74:D75)</f>
        <v>20</v>
      </c>
      <c r="E76" s="1" t="n">
        <f aca="false">SUM(E74:E75)</f>
        <v>31.83</v>
      </c>
      <c r="F76" s="1" t="n">
        <f aca="false">AVERAGE(F74:F75)</f>
        <v>10.25</v>
      </c>
      <c r="G76" s="1" t="n">
        <f aca="false">SUM(G74:G75)</f>
        <v>13.27</v>
      </c>
      <c r="H76" s="1" t="n">
        <f aca="false">SUM(H74:H75)</f>
        <v>111.49</v>
      </c>
      <c r="I76" s="1" t="n">
        <f aca="false">SUM(I74:I75)</f>
        <v>3.35</v>
      </c>
      <c r="J76" s="1" t="n">
        <f aca="false">I76/E76</f>
        <v>0.105246622683003</v>
      </c>
      <c r="K76" s="1" t="n">
        <f aca="false">J76*H76</f>
        <v>11.7339459629281</v>
      </c>
      <c r="L76" s="1"/>
      <c r="M76" s="1"/>
      <c r="N7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2021-02-04T14:08:16Z</dcterms:created>
  <dc:creator>黒崎 雅貴</dc:creator>
  <dc:description/>
  <dc:language>en-US</dc:language>
  <cp:lastModifiedBy/>
  <dcterms:modified xsi:type="dcterms:W3CDTF">2021-11-12T15:42:07Z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