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517" documentId="8_{C4E19EC3-556E-44F1-B048-6BB832595D07}" xr6:coauthVersionLast="47" xr6:coauthVersionMax="47" xr10:uidLastSave="{AA8AE354-D88B-4692-8689-7F14BBCB6EB4}"/>
  <bookViews>
    <workbookView xWindow="22932" yWindow="-108" windowWidth="30936" windowHeight="16776" tabRatio="880" firstSheet="4" activeTab="4" xr2:uid="{00000000-000D-0000-FFFF-FFFF00000000}"/>
  </bookViews>
  <sheets>
    <sheet name="Sign Off" sheetId="20" r:id="rId1"/>
    <sheet name="Introduction" sheetId="12" r:id="rId2"/>
    <sheet name="Instructions" sheetId="16" r:id="rId3"/>
    <sheet name="Column Descriptions" sheetId="17" r:id="rId4"/>
    <sheet name="ETL Detail" sheetId="1" r:id="rId5"/>
    <sheet name="Missing Data" sheetId="19" r:id="rId6"/>
    <sheet name="Change Log-ETL" sheetId="8" r:id="rId7"/>
    <sheet name="Technical Notes" sheetId="10" r:id="rId8"/>
  </sheets>
  <externalReferences>
    <externalReference r:id="rId9"/>
  </externalReferences>
  <definedNames>
    <definedName name="_xlnm.Print_Area" localSheetId="2">Instructions!$B$2:$D$6</definedName>
    <definedName name="_xlnm.Print_Area" localSheetId="1">Introduction!$A$1:$C$16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20" i="1" l="1"/>
  <c r="AX25" i="1"/>
  <c r="AX26" i="1"/>
  <c r="AX27" i="1"/>
  <c r="AX28" i="1"/>
  <c r="AX29" i="1"/>
  <c r="AX30" i="1"/>
  <c r="AX31" i="1"/>
  <c r="AX32" i="1"/>
  <c r="AX33" i="1"/>
  <c r="AX34" i="1"/>
  <c r="AX35" i="1"/>
  <c r="AX36" i="1"/>
  <c r="AX37" i="1"/>
  <c r="AX23" i="1"/>
  <c r="AX24" i="1"/>
  <c r="AX4" i="1"/>
  <c r="AX5" i="1"/>
  <c r="AX6" i="1"/>
  <c r="AX7" i="1"/>
  <c r="AX8" i="1"/>
  <c r="AX9" i="1"/>
  <c r="AX10" i="1"/>
  <c r="AX11" i="1"/>
  <c r="AX12" i="1"/>
  <c r="AX13" i="1"/>
  <c r="AX14" i="1"/>
  <c r="AX15" i="1"/>
  <c r="AX16" i="1"/>
  <c r="AX17" i="1"/>
  <c r="AX18" i="1"/>
  <c r="AX19" i="1"/>
  <c r="AX21" i="1"/>
  <c r="AX22" i="1"/>
</calcChain>
</file>

<file path=xl/sharedStrings.xml><?xml version="1.0" encoding="utf-8"?>
<sst xmlns="http://schemas.openxmlformats.org/spreadsheetml/2006/main" count="1378" uniqueCount="393">
  <si>
    <t>Name of Deliverable</t>
  </si>
  <si>
    <t>Name</t>
  </si>
  <si>
    <t>Signature</t>
  </si>
  <si>
    <t>Date of Delivery</t>
  </si>
  <si>
    <t>ETL Checklist FS050</t>
  </si>
  <si>
    <t xml:space="preserve">Deborah Donovan </t>
  </si>
  <si>
    <t>Josh Huwe</t>
  </si>
  <si>
    <t>Introduction</t>
  </si>
  <si>
    <t>ETL Documentation Template</t>
  </si>
  <si>
    <r>
      <rPr>
        <sz val="18"/>
        <color rgb="FF2B5266"/>
        <rFont val="Calibri"/>
        <family val="2"/>
        <scheme val="minor"/>
      </rPr>
      <t>This template supports documentation of business rules, data elements and data sources to confirm all elements necesssary for extract, transform, and load (ETL) process.</t>
    </r>
    <r>
      <rPr>
        <strike/>
        <sz val="18"/>
        <color rgb="FF2B5266"/>
        <rFont val="Calibri"/>
        <family val="2"/>
        <scheme val="minor"/>
      </rPr>
      <t xml:space="preserve"> </t>
    </r>
  </si>
  <si>
    <t>Who should use this resource?</t>
  </si>
  <si>
    <t>•</t>
  </si>
  <si>
    <r>
      <t>State Education Agency (SEA) staff should complete the ETL checklist as a team. Include positions such as the ED</t>
    </r>
    <r>
      <rPr>
        <i/>
        <sz val="16"/>
        <color theme="1" tint="0.249977111117893"/>
        <rFont val="Calibri"/>
        <family val="2"/>
        <scheme val="minor"/>
      </rPr>
      <t>Facts</t>
    </r>
    <r>
      <rPr>
        <sz val="16"/>
        <color theme="1" tint="0.249977111117893"/>
        <rFont val="Calibri"/>
        <family val="2"/>
        <scheme val="minor"/>
      </rPr>
      <t xml:space="preserve"> Coordinator, developers or IT staff, and subject matter experts for each ED</t>
    </r>
    <r>
      <rPr>
        <i/>
        <sz val="16"/>
        <color theme="1" tint="0.249977111117893"/>
        <rFont val="Calibri"/>
        <family val="2"/>
        <scheme val="minor"/>
      </rPr>
      <t>Facts</t>
    </r>
    <r>
      <rPr>
        <sz val="16"/>
        <color theme="1" tint="0.249977111117893"/>
        <rFont val="Calibri"/>
        <family val="2"/>
        <scheme val="minor"/>
      </rPr>
      <t xml:space="preserve"> data file. </t>
    </r>
  </si>
  <si>
    <t>What does the resource contain?</t>
  </si>
  <si>
    <r>
      <rPr>
        <b/>
        <sz val="16"/>
        <rFont val="Calibri"/>
        <family val="2"/>
        <scheme val="minor"/>
      </rPr>
      <t>Instructions:</t>
    </r>
    <r>
      <rPr>
        <sz val="16"/>
        <rFont val="Calibri"/>
        <family val="2"/>
        <scheme val="minor"/>
      </rPr>
      <t xml:space="preserve"> Provides details on how to complete each column of the ETL Detail tab.</t>
    </r>
  </si>
  <si>
    <r>
      <rPr>
        <b/>
        <sz val="16"/>
        <rFont val="Calibri"/>
        <family val="2"/>
        <scheme val="minor"/>
      </rPr>
      <t xml:space="preserve">Column Description: </t>
    </r>
    <r>
      <rPr>
        <sz val="16"/>
        <rFont val="Calibri"/>
        <family val="2"/>
        <scheme val="minor"/>
      </rPr>
      <t>Provides details about each of the columns in the ETL Detail tab.</t>
    </r>
  </si>
  <si>
    <r>
      <rPr>
        <b/>
        <sz val="16"/>
        <rFont val="Calibri"/>
        <family val="2"/>
        <scheme val="minor"/>
      </rPr>
      <t>ETL Detail:</t>
    </r>
    <r>
      <rPr>
        <sz val="16"/>
        <rFont val="Calibri"/>
        <family val="2"/>
        <scheme val="minor"/>
      </rPr>
      <t xml:space="preserve"> The ETL Detail tab provides a complete guide to all the types of information needed to accurately develop the ETL. </t>
    </r>
  </si>
  <si>
    <r>
      <rPr>
        <b/>
        <sz val="16"/>
        <color theme="1" tint="0.249977111117893"/>
        <rFont val="Calibri"/>
        <family val="2"/>
        <scheme val="minor"/>
      </rPr>
      <t>Change Log-ETL:</t>
    </r>
    <r>
      <rPr>
        <sz val="16"/>
        <color theme="1" tint="0.249977111117893"/>
        <rFont val="Calibri"/>
        <family val="2"/>
        <scheme val="minor"/>
      </rPr>
      <t xml:space="preserve"> A Change Log tab to record updates to data elements or tables.</t>
    </r>
  </si>
  <si>
    <r>
      <rPr>
        <b/>
        <sz val="16"/>
        <color theme="1" tint="0.249977111117893"/>
        <rFont val="Calibri"/>
        <family val="2"/>
        <scheme val="minor"/>
      </rPr>
      <t>Technical Notes:</t>
    </r>
    <r>
      <rPr>
        <sz val="16"/>
        <color theme="1" tint="0.249977111117893"/>
        <rFont val="Calibri"/>
        <family val="2"/>
        <scheme val="minor"/>
      </rPr>
      <t xml:space="preserve"> A tab to record Technical Notes on SEA-specific rules or definitions.</t>
    </r>
  </si>
  <si>
    <t>How should the resource be used?</t>
  </si>
  <si>
    <r>
      <t>The Generate project team will use the ETL Documentation Tool to create a data dictionary of all data elements and data sources required for ED</t>
    </r>
    <r>
      <rPr>
        <i/>
        <sz val="16"/>
        <rFont val="Calibri"/>
        <family val="2"/>
        <scheme val="minor"/>
      </rPr>
      <t>Facts</t>
    </r>
    <r>
      <rPr>
        <sz val="16"/>
        <rFont val="Calibri"/>
        <family val="2"/>
        <scheme val="minor"/>
      </rPr>
      <t xml:space="preserve"> submissions, including detailed information on each element.</t>
    </r>
  </si>
  <si>
    <r>
      <t>It provides clear and complete information on where the source data reside and the rules for extracting, transforming, and loading the data into the CEDS Data Warehouse. The ETL Document can also be the official documentation for communicating within SEAs what data are used for reporting to ED</t>
    </r>
    <r>
      <rPr>
        <i/>
        <sz val="16"/>
        <rFont val="Calibri"/>
        <family val="2"/>
        <scheme val="minor"/>
      </rPr>
      <t>Facts</t>
    </r>
    <r>
      <rPr>
        <sz val="16"/>
        <rFont val="Calibri"/>
        <family val="2"/>
        <scheme val="minor"/>
      </rPr>
      <t>. ED</t>
    </r>
    <r>
      <rPr>
        <i/>
        <sz val="16"/>
        <rFont val="Calibri"/>
        <family val="2"/>
        <scheme val="minor"/>
      </rPr>
      <t>Facts</t>
    </r>
    <r>
      <rPr>
        <sz val="16"/>
        <rFont val="Calibri"/>
        <family val="2"/>
        <scheme val="minor"/>
      </rPr>
      <t xml:space="preserve"> Coordinators and SMEs will use ETL Documents to communicate and officially track the business rules used for ED</t>
    </r>
    <r>
      <rPr>
        <i/>
        <sz val="16"/>
        <rFont val="Calibri"/>
        <family val="2"/>
        <scheme val="minor"/>
      </rPr>
      <t xml:space="preserve">Facts </t>
    </r>
    <r>
      <rPr>
        <sz val="16"/>
        <rFont val="Calibri"/>
        <family val="2"/>
        <scheme val="minor"/>
      </rPr>
      <t>reporting.</t>
    </r>
  </si>
  <si>
    <t>ETL Documentation Item</t>
  </si>
  <si>
    <t>Description</t>
  </si>
  <si>
    <t>Provide detail on the Source System &amp; Element Details</t>
  </si>
  <si>
    <r>
      <rPr>
        <b/>
        <sz val="14"/>
        <color rgb="FF404040"/>
        <rFont val="Calibri"/>
        <family val="2"/>
        <scheme val="minor"/>
      </rPr>
      <t xml:space="preserve">Complete Columns C-O in the ETL Detail tab.
</t>
    </r>
    <r>
      <rPr>
        <sz val="14"/>
        <color rgb="FF404040"/>
        <rFont val="Calibri"/>
        <family val="2"/>
        <scheme val="minor"/>
      </rPr>
      <t xml:space="preserve">
</t>
    </r>
    <r>
      <rPr>
        <b/>
        <sz val="14"/>
        <color rgb="FF404040"/>
        <rFont val="Calibri"/>
        <family val="2"/>
        <scheme val="minor"/>
      </rPr>
      <t xml:space="preserve">Provide the "Location" of the Source and Destination
</t>
    </r>
    <r>
      <rPr>
        <sz val="14"/>
        <color rgb="FF404040"/>
        <rFont val="Calibri"/>
        <family val="2"/>
        <scheme val="minor"/>
      </rPr>
      <t xml:space="preserve">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
</t>
    </r>
    <r>
      <rPr>
        <b/>
        <sz val="14"/>
        <color rgb="FF404040"/>
        <rFont val="Calibri"/>
        <family val="2"/>
        <scheme val="minor"/>
      </rPr>
      <t xml:space="preserve">Provide the Name of the Element at the Source and Destination
</t>
    </r>
    <r>
      <rPr>
        <sz val="14"/>
        <color rgb="FF404040"/>
        <rFont val="Calibri"/>
        <family val="2"/>
        <scheme val="minor"/>
      </rPr>
      <t xml:space="preserve">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
</t>
    </r>
    <r>
      <rPr>
        <b/>
        <sz val="14"/>
        <color rgb="FF404040"/>
        <rFont val="Calibri"/>
        <family val="2"/>
        <scheme val="minor"/>
      </rPr>
      <t xml:space="preserve">Provide the Name of the Option Set at the Source and Destination
</t>
    </r>
    <r>
      <rPr>
        <sz val="14"/>
        <color rgb="FF404040"/>
        <rFont val="Calibri"/>
        <family val="2"/>
        <scheme val="minor"/>
      </rPr>
      <t xml:space="preserve">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
</t>
    </r>
    <r>
      <rPr>
        <b/>
        <sz val="14"/>
        <color rgb="FF404040"/>
        <rFont val="Calibri"/>
        <family val="2"/>
        <scheme val="minor"/>
      </rPr>
      <t xml:space="preserve">Identify Source Data Type/Length
</t>
    </r>
    <r>
      <rPr>
        <sz val="14"/>
        <color rgb="FF404040"/>
        <rFont val="Calibri"/>
        <family val="2"/>
        <scheme val="minor"/>
      </rPr>
      <t xml:space="preserve">Provide information about the source system data type and length.
</t>
    </r>
  </si>
  <si>
    <t>Complete Source to Generate Transformation Columns</t>
  </si>
  <si>
    <r>
      <rPr>
        <b/>
        <sz val="14"/>
        <color rgb="FF404040"/>
        <rFont val="Calibri"/>
        <family val="2"/>
        <scheme val="minor"/>
      </rPr>
      <t xml:space="preserve">Complete Columns P-R in the ETL Detail tab.
</t>
    </r>
    <r>
      <rPr>
        <sz val="14"/>
        <color rgb="FF404040"/>
        <rFont val="Calibri"/>
        <family val="2"/>
        <scheme val="minor"/>
      </rPr>
      <t xml:space="preserve">
</t>
    </r>
    <r>
      <rPr>
        <b/>
        <sz val="14"/>
        <color rgb="FF404040"/>
        <rFont val="Calibri"/>
        <family val="2"/>
        <scheme val="minor"/>
      </rPr>
      <t xml:space="preserve">Describe the Selection Criteria
</t>
    </r>
    <r>
      <rPr>
        <sz val="14"/>
        <color rgb="FF404040"/>
        <rFont val="Calibri"/>
        <family val="2"/>
        <scheme val="minor"/>
      </rPr>
      <t xml:space="preserve">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
</t>
    </r>
    <r>
      <rPr>
        <b/>
        <sz val="14"/>
        <color rgb="FF404040"/>
        <rFont val="Calibri"/>
        <family val="2"/>
        <scheme val="minor"/>
      </rPr>
      <t xml:space="preserve">Define the Transformation Rules
</t>
    </r>
    <r>
      <rPr>
        <sz val="14"/>
        <color rgb="FF404040"/>
        <rFont val="Calibri"/>
        <family val="2"/>
        <scheme val="minor"/>
      </rPr>
      <t>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
Notes
Use this field for any extra information needed.</t>
    </r>
  </si>
  <si>
    <t xml:space="preserve">CEDS Element IDs and Alignment Responses </t>
  </si>
  <si>
    <r>
      <rPr>
        <b/>
        <sz val="14"/>
        <color rgb="FF404040"/>
        <rFont val="Calibri"/>
        <family val="2"/>
        <scheme val="minor"/>
      </rPr>
      <t xml:space="preserve">Complete Columns AB-AD in the ETL Detail tab.
</t>
    </r>
    <r>
      <rPr>
        <sz val="14"/>
        <color rgb="FF404040"/>
        <rFont val="Calibri"/>
        <family val="2"/>
        <scheme val="minor"/>
      </rPr>
      <t xml:space="preserve">
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dictionary.This information supports development of Transformation  Rules in column Q. For more information and examples, see the Align Module 4: Aligning Elements to CEDS (Part 2) tutorial.  </t>
    </r>
  </si>
  <si>
    <t xml:space="preserve">Data Governance </t>
  </si>
  <si>
    <r>
      <rPr>
        <b/>
        <sz val="14"/>
        <color rgb="FF404040"/>
        <rFont val="Calibri"/>
        <family val="2"/>
        <scheme val="minor"/>
      </rPr>
      <t xml:space="preserve">Complete Columns AP-AS in the ETL Detail tab.
</t>
    </r>
    <r>
      <rPr>
        <sz val="14"/>
        <color rgb="FF404040"/>
        <rFont val="Calibri"/>
        <family val="2"/>
        <scheme val="minor"/>
      </rPr>
      <t xml:space="preserve">
Identify at the element/option set level the data steward(s) responsible for that particular data.  These are the stakeholders who should verify that the transformation rules have been written correctly. If using CEDS align, this data should be stored in CEDS. </t>
    </r>
  </si>
  <si>
    <t>Section and ETL Detail tab Columns</t>
  </si>
  <si>
    <t>Responsible for Completion</t>
  </si>
  <si>
    <t>Column Name</t>
  </si>
  <si>
    <t>Column Description/Purpose</t>
  </si>
  <si>
    <t>CEDS Align Matching Field</t>
  </si>
  <si>
    <t>ETL Metadata Details (A-B)</t>
  </si>
  <si>
    <t>Prefilled</t>
  </si>
  <si>
    <t xml:space="preserve">Prepopulated </t>
  </si>
  <si>
    <t>Default Row Number</t>
  </si>
  <si>
    <t>Each row in the ETL Documentation tab is assigned as it is added. Row numbers do not shift with new releases (i.e., Default Row numbers remain constant across versions).</t>
  </si>
  <si>
    <t>n/a</t>
  </si>
  <si>
    <t xml:space="preserve">CEDS Change Log </t>
  </si>
  <si>
    <t>This column, completed by CIID, indicates whether an element has been added, removed, or changed in the current version of the documentation.  Blank cells in this column indicate no change to the element.</t>
  </si>
  <si>
    <t>Source System &amp; Element Details (C-O)</t>
  </si>
  <si>
    <t xml:space="preserve">SEA Fill </t>
  </si>
  <si>
    <t>SEA Populate</t>
  </si>
  <si>
    <t xml:space="preserve">Source Common Name </t>
  </si>
  <si>
    <t>This is how program areas would refer to the source system.  If someone were to ask where that data is located, how would a program area (non-technical) person respond?</t>
  </si>
  <si>
    <t>System Name</t>
  </si>
  <si>
    <t xml:space="preserve">Source Technical Name </t>
  </si>
  <si>
    <t>This is the technical name for the location (e.g. the server name).</t>
  </si>
  <si>
    <t>System of Record</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</si>
  <si>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</si>
  <si>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</si>
  <si>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</si>
  <si>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</si>
  <si>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</si>
  <si>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Schema Name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</si>
  <si>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</si>
  <si>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</si>
  <si>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</si>
  <si>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</si>
  <si>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</si>
  <si>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</si>
  <si>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</si>
  <si>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Element/Field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</si>
  <si>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</si>
  <si>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</si>
  <si>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</si>
  <si>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</si>
  <si>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</si>
  <si>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</si>
  <si>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</si>
  <si>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</si>
  <si>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</si>
  <si>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</si>
  <si>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</si>
  <si>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</si>
  <si>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</si>
  <si>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</si>
  <si>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</si>
  <si>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</si>
  <si>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</si>
  <si>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</si>
  <si>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 (P-R)</t>
  </si>
  <si>
    <t>Selection Criteria</t>
  </si>
  <si>
    <t xml:space="preserve">The filtering rules that will be used when loading source data into the destination tables.  For example, if you exclude schools with a certain value in this field, you can document those rules here. </t>
  </si>
  <si>
    <t>Transformation Rules</t>
  </si>
  <si>
    <t>The rules that will be used to transform the source data into the destination data. Transformation rules that are applicable to the element level are typically included in the “ETL” Sheet as SQL code.</t>
  </si>
  <si>
    <t>Notes</t>
  </si>
  <si>
    <t>Any information that might be useful with respect to this data element.</t>
  </si>
  <si>
    <t>Comments</t>
  </si>
  <si>
    <r>
      <t>ED</t>
    </r>
    <r>
      <rPr>
        <i/>
        <sz val="14"/>
        <color theme="1"/>
        <rFont val="Calibri"/>
        <family val="2"/>
        <scheme val="minor"/>
      </rPr>
      <t>Facts</t>
    </r>
    <r>
      <rPr>
        <sz val="14"/>
        <color theme="1"/>
        <rFont val="Calibri"/>
        <family val="2"/>
        <scheme val="minor"/>
      </rPr>
      <t xml:space="preserve"> Information (S)</t>
    </r>
  </si>
  <si>
    <r>
      <t>ED</t>
    </r>
    <r>
      <rPr>
        <b/>
        <i/>
        <sz val="14"/>
        <color rgb="FF404040"/>
        <rFont val="Calibri"/>
        <family val="2"/>
        <scheme val="minor"/>
      </rPr>
      <t>Facts</t>
    </r>
    <r>
      <rPr>
        <b/>
        <sz val="14"/>
        <color rgb="FF404040"/>
        <rFont val="Calibri"/>
        <family val="2"/>
        <scheme val="minor"/>
      </rPr>
      <t xml:space="preserve"> File Spec Number(s)</t>
    </r>
  </si>
  <si>
    <r>
      <t>All ED</t>
    </r>
    <r>
      <rPr>
        <i/>
        <sz val="14"/>
        <color rgb="FF404040"/>
        <rFont val="Calibri"/>
        <family val="2"/>
        <scheme val="minor"/>
      </rPr>
      <t>Facts</t>
    </r>
    <r>
      <rPr>
        <sz val="14"/>
        <color rgb="FF404040"/>
        <rFont val="Calibri"/>
        <family val="2"/>
        <scheme val="minor"/>
      </rPr>
      <t xml:space="preserve"> File Specifications that are managed by this checklist. This may vary by data element if multiple ED</t>
    </r>
    <r>
      <rPr>
        <i/>
        <sz val="14"/>
        <color rgb="FF404040"/>
        <rFont val="Calibri"/>
        <family val="2"/>
        <scheme val="minor"/>
      </rPr>
      <t>Facts</t>
    </r>
    <r>
      <rPr>
        <sz val="14"/>
        <color rgb="FF404040"/>
        <rFont val="Calibri"/>
        <family val="2"/>
        <scheme val="minor"/>
      </rPr>
      <t xml:space="preserve"> File Specifications are managed and the different ED</t>
    </r>
    <r>
      <rPr>
        <i/>
        <sz val="14"/>
        <color rgb="FF404040"/>
        <rFont val="Calibri"/>
        <family val="2"/>
        <scheme val="minor"/>
      </rPr>
      <t>Facts</t>
    </r>
    <r>
      <rPr>
        <sz val="14"/>
        <color rgb="FF404040"/>
        <rFont val="Calibri"/>
        <family val="2"/>
        <scheme val="minor"/>
      </rPr>
      <t xml:space="preserve"> reports do not require all of the same data elements. </t>
    </r>
  </si>
  <si>
    <t>CEDS Element Details (T-AA)</t>
  </si>
  <si>
    <t xml:space="preserve">Prefilled </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</si>
  <si>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</si>
  <si>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</si>
  <si>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</si>
  <si>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</si>
  <si>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</si>
  <si>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</si>
  <si>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</si>
  <si>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</si>
  <si>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</si>
  <si>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</si>
  <si>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</si>
  <si>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</si>
  <si>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</si>
  <si>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</si>
  <si>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</si>
  <si>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</si>
  <si>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 (AB-AD)</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</si>
  <si>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</si>
  <si>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</si>
  <si>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</si>
  <si>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r>
      <t>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t>
    </r>
    <r>
      <rPr>
        <sz val="14"/>
        <color rgb="FFFF0000"/>
        <rFont val="Calibri"/>
        <family val="2"/>
        <scheme val="minor"/>
      </rPr>
      <t>.This information supports development of Transformation  Rules in column Q</t>
    </r>
    <r>
      <rPr>
        <sz val="14"/>
        <color rgb="FF404040"/>
        <rFont val="Calibri"/>
        <family val="2"/>
        <scheme val="minor"/>
      </rPr>
      <t xml:space="preserve">. For more information and examples, see the Align Module 4: Aligning Elements to CEDS (Part 2) tutorial.  </t>
    </r>
  </si>
  <si>
    <t>Align Module 4: Aligning Elements to CEDS (Part 2) tutorial.</t>
  </si>
  <si>
    <t>Option Set Response ID</t>
  </si>
  <si>
    <r>
      <t xml:space="preserve">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t>
    </r>
    <r>
      <rPr>
        <sz val="14"/>
        <color rgb="FFFF0000"/>
        <rFont val="Calibri"/>
        <family val="2"/>
        <scheme val="minor"/>
      </rPr>
      <t xml:space="preserve">This information supports development of Transformation  Rules in column Q. </t>
    </r>
    <r>
      <rPr>
        <sz val="14"/>
        <color rgb="FF404040"/>
        <rFont val="Calibri"/>
        <family val="2"/>
        <scheme val="minor"/>
      </rPr>
      <t>For more information and examples, see Align Module 4: Aligning Elements to CEDS (Part 2) tutorial.</t>
    </r>
  </si>
  <si>
    <t>Generate System Level Information (AE-AG)</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</si>
  <si>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</si>
  <si>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</si>
  <si>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</si>
  <si>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</si>
  <si>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</si>
  <si>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Generate Staging &amp; Operational Data Store (ODS) (AH-AI)</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</si>
  <si>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</si>
  <si>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</si>
  <si>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</si>
  <si>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</si>
  <si>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 (AJ-AO)</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</si>
  <si>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</si>
  <si>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</si>
  <si>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</si>
  <si>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</si>
  <si>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</si>
  <si>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</si>
  <si>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</si>
  <si>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</si>
  <si>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</si>
  <si>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</si>
  <si>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</si>
  <si>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</si>
  <si>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 (AP-AS)</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</si>
  <si>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</si>
  <si>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</si>
  <si>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</si>
  <si>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</si>
  <si>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</si>
  <si>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</si>
  <si>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</si>
  <si>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</si>
  <si>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t>FS050 - Title III English Language Proficiency Results ETL Detail</t>
  </si>
  <si>
    <t>ETL Metadata Details</t>
  </si>
  <si>
    <t>Source System &amp; Element Details</t>
  </si>
  <si>
    <t>MSIS 2.0 Curated Zone</t>
  </si>
  <si>
    <t>Source to Generate Transformation</t>
  </si>
  <si>
    <r>
      <t>ED</t>
    </r>
    <r>
      <rPr>
        <b/>
        <i/>
        <sz val="14"/>
        <color theme="1"/>
        <rFont val="Calibri"/>
        <family val="2"/>
        <scheme val="minor"/>
      </rPr>
      <t>Facts</t>
    </r>
    <r>
      <rPr>
        <b/>
        <sz val="14"/>
        <color theme="1"/>
        <rFont val="Calibri"/>
        <family val="2"/>
        <scheme val="minor"/>
      </rPr>
      <t xml:space="preserve"> Information</t>
    </r>
  </si>
  <si>
    <t>CEDS Element Details</t>
  </si>
  <si>
    <t>CEDS Element IDs and Alignment Responses</t>
  </si>
  <si>
    <t>Generate System Level Information</t>
  </si>
  <si>
    <t>Generate Staging</t>
  </si>
  <si>
    <t>Generate Reporting Data Store</t>
  </si>
  <si>
    <t>Generate Reports</t>
  </si>
  <si>
    <t>Data Governance</t>
  </si>
  <si>
    <t>SQL Server ODS_SIS Queries</t>
  </si>
  <si>
    <t>Default Row #</t>
  </si>
  <si>
    <t>Changes based on CEDS</t>
  </si>
  <si>
    <t>Source Common Name</t>
  </si>
  <si>
    <t>Curated Zone Dimension Table Name</t>
  </si>
  <si>
    <t>Curated Zone Dimension Column Name</t>
  </si>
  <si>
    <t>Curated Zone Fact Table Name</t>
  </si>
  <si>
    <t>Curated Zone Fact Column Name</t>
  </si>
  <si>
    <r>
      <t>ED</t>
    </r>
    <r>
      <rPr>
        <b/>
        <i/>
        <sz val="12"/>
        <color theme="0"/>
        <rFont val="Calibri"/>
        <family val="2"/>
        <scheme val="minor"/>
      </rPr>
      <t xml:space="preserve">Facts </t>
    </r>
    <r>
      <rPr>
        <b/>
        <sz val="12"/>
        <color theme="0"/>
        <rFont val="Calibri"/>
        <family val="2"/>
        <scheme val="minor"/>
      </rPr>
      <t>File Spec Number(s)</t>
    </r>
  </si>
  <si>
    <t>Status</t>
  </si>
  <si>
    <t>Make Query Code</t>
  </si>
  <si>
    <t>Query Result Notes (last updated 1/30/2025)</t>
  </si>
  <si>
    <t>MSIS 2.0 Curated</t>
  </si>
  <si>
    <t>ODS_SIS</t>
  </si>
  <si>
    <t>dbo</t>
  </si>
  <si>
    <t>LEAS_K12Org</t>
  </si>
  <si>
    <t>LocalEducationAgencyIdentifier</t>
  </si>
  <si>
    <t>Local Education Agency Identifier</t>
  </si>
  <si>
    <t>A unique number or alphanumeric code assigned to a local education agency by a school system, a state, or other agency or entity.</t>
  </si>
  <si>
    <t>nvarchar</t>
  </si>
  <si>
    <t>Dr. Melissa Levy-Jackson (Title III Coordinator)</t>
  </si>
  <si>
    <t>DimLeas</t>
  </si>
  <si>
    <t>LeaIdentifierSea</t>
  </si>
  <si>
    <t>FactK12StudentCounts</t>
  </si>
  <si>
    <t>LeaId</t>
  </si>
  <si>
    <t>050</t>
  </si>
  <si>
    <t>K12 -&gt; LEA -&gt; Identification</t>
  </si>
  <si>
    <t>001068</t>
  </si>
  <si>
    <t>65773</t>
  </si>
  <si>
    <t>Generate</t>
  </si>
  <si>
    <t>K12Organization
K12Enrollment
PersonStatus
ProgramParticipationTitleIII</t>
  </si>
  <si>
    <t>LeaIdentifierSea
LeaIdentifierSeaAccountability
LeaIdentifierSeaAccountability
LeaIdentifierSeaAccountability</t>
  </si>
  <si>
    <t>ReportEDFactsK12StudentCounts</t>
  </si>
  <si>
    <t>OrganizationIdentifierSea</t>
  </si>
  <si>
    <t>Pass</t>
  </si>
  <si>
    <t>School_K12Org</t>
  </si>
  <si>
    <t>SchoolIdentifier</t>
  </si>
  <si>
    <t>School Identifier</t>
  </si>
  <si>
    <t>A unique number or alphanumeric code assigned to an institution by a school, school system, a state, or other agency or entity.</t>
  </si>
  <si>
    <t>DimK12Schools</t>
  </si>
  <si>
    <t>SchoolIdentifierSea</t>
  </si>
  <si>
    <t>K12SchoolId</t>
  </si>
  <si>
    <t>K12 -&gt; K12 School -&gt; Identification</t>
  </si>
  <si>
    <t>001069</t>
  </si>
  <si>
    <t>64825</t>
  </si>
  <si>
    <t>SchoolIdentifierSea
SchoolIdentifierSea
SchoolIdentifierSea
SchoolIdentifierSea</t>
  </si>
  <si>
    <t>Demographics_K12Student</t>
  </si>
  <si>
    <t>StudentIdentifier</t>
  </si>
  <si>
    <t>Student Identifier</t>
  </si>
  <si>
    <t>A unique number or alphanumeric code assigned to a student by a school, school system, a state, or other agency or entity.</t>
  </si>
  <si>
    <t>DimPeople</t>
  </si>
  <si>
    <t>K12StudentStudentIdentifierState</t>
  </si>
  <si>
    <t>K12StudentId</t>
  </si>
  <si>
    <t>K12 -&gt; K12 Student -&gt; Identity -&gt; Identification</t>
  </si>
  <si>
    <t>001071</t>
  </si>
  <si>
    <t>65775</t>
  </si>
  <si>
    <t>PersonStatus
K12Enrollment
ProgramParticipationTitleIII
ProgramParticipationSpecialEducation
AssessmentResult</t>
  </si>
  <si>
    <t>StudentIdentifierSea
StudentIdentifierSea
StudentIdentifierSea
StudentIdentifierSea
StudentIdentifierSea</t>
  </si>
  <si>
    <t>N/A - Not migrated to this data layer</t>
  </si>
  <si>
    <t>Birthdate</t>
  </si>
  <si>
    <t>The year month and day on which a person was born.</t>
  </si>
  <si>
    <t>date</t>
  </si>
  <si>
    <t>K12 -&gt; K12 Student -&gt; Demographic</t>
  </si>
  <si>
    <t>000033</t>
  </si>
  <si>
    <t>64995</t>
  </si>
  <si>
    <t>K12Enrollment</t>
  </si>
  <si>
    <t>Enrollment_K12Student</t>
  </si>
  <si>
    <t>EnrollmentEntryDate</t>
  </si>
  <si>
    <t>Enrollment Entry Date</t>
  </si>
  <si>
    <t>The month, day, and year on which a person enters and begins to receive instructional services in a school, institution, program, or class-section during a given session.</t>
  </si>
  <si>
    <t>K12 -&gt; K12 Student -&gt; Enrollment</t>
  </si>
  <si>
    <t>000097</t>
  </si>
  <si>
    <t>65747</t>
  </si>
  <si>
    <t>EnrollmentExitDate</t>
  </si>
  <si>
    <t>Enrollment Exit Date</t>
  </si>
  <si>
    <t>The year, month and day on which the student officially withdrew or graduated, i.e. the date on which the student's enrollment ended.</t>
  </si>
  <si>
    <t>000107</t>
  </si>
  <si>
    <t>65750</t>
  </si>
  <si>
    <t>MISSING</t>
  </si>
  <si>
    <t>MISSING
FNGetSchoolYear[date]</t>
  </si>
  <si>
    <t>School Year</t>
  </si>
  <si>
    <t>The year for a reported school session.  For academic years that span a calendar year this is the four digit year-end. E.g. 2013 for 2012-2013</t>
  </si>
  <si>
    <t>YYYY-MM-DD</t>
  </si>
  <si>
    <t>K12 -&gt; K12 School -&gt; Session</t>
  </si>
  <si>
    <t>000243</t>
  </si>
  <si>
    <t>64847</t>
  </si>
  <si>
    <t>SchoolYear</t>
  </si>
  <si>
    <t>Missing</t>
  </si>
  <si>
    <t>EnglishLearnerStatus</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</si>
  <si>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</si>
  <si>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</si>
  <si>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DimEnglishLearnerStatuses</t>
  </si>
  <si>
    <t>EnglishLearnerStatusCode</t>
  </si>
  <si>
    <t>EnglishLearnerStatusId</t>
  </si>
  <si>
    <t>K12 -&gt; K12 Student -&gt; English Learner</t>
  </si>
  <si>
    <t>Yes</t>
  </si>
  <si>
    <t>000180</t>
  </si>
  <si>
    <t>59986</t>
  </si>
  <si>
    <t>PersonStatus</t>
  </si>
  <si>
    <t>No</t>
  </si>
  <si>
    <t>MISSING
ProgramParticipationStartDate</t>
  </si>
  <si>
    <t>Program Participation Start Date</t>
  </si>
  <si>
    <t>The year, month and day on which the person began to participate in a program.</t>
  </si>
  <si>
    <t>000590</t>
  </si>
  <si>
    <t xml:space="preserve">53985   </t>
  </si>
  <si>
    <t>EnglishLearner_StatusStartDate</t>
  </si>
  <si>
    <t>MISSING
ProgramParticipationExitDate</t>
  </si>
  <si>
    <t>Program Participation Exit Date</t>
  </si>
  <si>
    <t>The year, month and day a student classified as an English Learner exited the English Learner program.</t>
  </si>
  <si>
    <t>000570</t>
  </si>
  <si>
    <t xml:space="preserve">53986   </t>
  </si>
  <si>
    <t>EnglishLearner_StatusEndDate</t>
  </si>
  <si>
    <t>MISSING
AssessmentTypeAdministeredToEnglishLearners</t>
  </si>
  <si>
    <t>Assessment Type Administered to English Learners</t>
  </si>
  <si>
    <t>The types of assessments administered to English Learners.</t>
  </si>
  <si>
    <t>DimAssessments</t>
  </si>
  <si>
    <t>AssessmentTypeAdministeredToEnglishLearnersCode</t>
  </si>
  <si>
    <t>FactK12StudentAssessments</t>
  </si>
  <si>
    <t>AssessmentAdministrationId</t>
  </si>
  <si>
    <t>Assessments -&gt; Assessment</t>
  </si>
  <si>
    <t>ALTELPASMNTALT</t>
  </si>
  <si>
    <t>Alternate English language proficiency (ELP) based on alternate ELP achievement standards</t>
  </si>
  <si>
    <t>001995</t>
  </si>
  <si>
    <t>69696</t>
  </si>
  <si>
    <t>Assessment</t>
  </si>
  <si>
    <t>AssessmentTypeAdministeredToEnglishLearners</t>
  </si>
  <si>
    <t>ReportEdFactsK12StudentAssessments</t>
  </si>
  <si>
    <t>REGELPASMNT</t>
  </si>
  <si>
    <t xml:space="preserve">Regular English language proficiency (ELP) assessment	</t>
  </si>
  <si>
    <t>MISSING
TitleIIIAccountabilityProgressStatus</t>
  </si>
  <si>
    <t>Title III Accountability Progress Status</t>
  </si>
  <si>
    <t xml:space="preserve">An indication of the progress made by a student toward English proficiency.
</t>
  </si>
  <si>
    <t>DimTitleIIIStatuses</t>
  </si>
  <si>
    <t>TitleIIIAccountabilityProgressStatusCode</t>
  </si>
  <si>
    <t>TitleIIIStatusId</t>
  </si>
  <si>
    <t>PROGRESS</t>
  </si>
  <si>
    <t>Making progress</t>
  </si>
  <si>
    <t>65865</t>
  </si>
  <si>
    <t>ProgramParticipationTitleIII</t>
  </si>
  <si>
    <t>TitleIIIAccountabilityProgressStatus</t>
  </si>
  <si>
    <t>TITLEIIIACCOUNTABILITYPROGRESSSTATUS</t>
  </si>
  <si>
    <t>NOPROGRESS</t>
  </si>
  <si>
    <t>Did not make progress</t>
  </si>
  <si>
    <t>PROFICIENT</t>
  </si>
  <si>
    <t>Attained Proficiency</t>
  </si>
  <si>
    <t>PENDING NEW CEDS ELEMENT (Program Non-Participation Reason)</t>
  </si>
  <si>
    <t>Program Non-Participation Reason</t>
  </si>
  <si>
    <t>Where "Program Non-Participation Reason" = "Parents opted out student"</t>
  </si>
  <si>
    <r>
      <t xml:space="preserve">PENDING NEW CEDS ELEMENT (Program Non-Participation Reason); </t>
    </r>
    <r>
      <rPr>
        <u/>
        <sz val="11"/>
        <color theme="1"/>
        <rFont val="Calibri"/>
        <family val="2"/>
        <scheme val="minor"/>
      </rPr>
      <t>Option</t>
    </r>
    <r>
      <rPr>
        <sz val="11"/>
        <color theme="1"/>
        <rFont val="Calibri"/>
        <family val="2"/>
        <scheme val="minor"/>
      </rPr>
      <t xml:space="preserve"> = Parents opted out</t>
    </r>
  </si>
  <si>
    <t>IDEAIndicator</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</si>
  <si>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</si>
  <si>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</si>
  <si>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DimIDEAStatuses</t>
  </si>
  <si>
    <t>IdeaInicatorCode</t>
  </si>
  <si>
    <t>IdeaStatusId</t>
  </si>
  <si>
    <t>K12 -&gt; K12 Student -&gt; Disability</t>
  </si>
  <si>
    <t>ProgramParticipationSpecialEducation</t>
  </si>
  <si>
    <t>IDEAINDICATOR</t>
  </si>
  <si>
    <t xml:space="preserve">12/9: Program Participation Start and End Dates are not captured for English Learner Status in MS. It is a flag in the system. When that flag is set, we would use a "last updated" record. </t>
  </si>
  <si>
    <t xml:space="preserve">12/20, Josh is looking into the Program Participation Start and Exit Date elements. </t>
  </si>
  <si>
    <t>K12 -&gt; K12 Student -&gt; IDEA</t>
  </si>
  <si>
    <t>65995</t>
  </si>
  <si>
    <t>ProgramParticipationBeginDate</t>
  </si>
  <si>
    <t>The year, month and day on which the person ceased to participate in a program.</t>
  </si>
  <si>
    <t xml:space="preserve">As of 12/20, Josh is looking into the Program Participation Start and Exit Date elements. </t>
  </si>
  <si>
    <t>000591</t>
  </si>
  <si>
    <t>65996</t>
  </si>
  <si>
    <t>ProgramParticipationEndDate</t>
  </si>
  <si>
    <t xml:space="preserve">Enrollment_K12Student
</t>
  </si>
  <si>
    <t>EntryGradeLevel</t>
  </si>
  <si>
    <t>Entry Grade Level</t>
  </si>
  <si>
    <t>The grade level or primary instructional level at which a student enters and receives services in a school or an educational institution during a given academic session.</t>
  </si>
  <si>
    <t>DimGradeLevels</t>
  </si>
  <si>
    <t>GradeLevelCode</t>
  </si>
  <si>
    <t>GradeLevelWhenAssessedId</t>
  </si>
  <si>
    <t>Assessments -&gt; Assessment Registration</t>
  </si>
  <si>
    <t>Grade Level When Assessed</t>
  </si>
  <si>
    <t>The grade or developmental level of a student when assessed.</t>
  </si>
  <si>
    <t>KG</t>
  </si>
  <si>
    <t>Kindergarten</t>
  </si>
  <si>
    <t>000100</t>
  </si>
  <si>
    <t>65749</t>
  </si>
  <si>
    <t>GradeLevel</t>
  </si>
  <si>
    <t>01</t>
  </si>
  <si>
    <t xml:space="preserve">First grade
</t>
  </si>
  <si>
    <t>02</t>
  </si>
  <si>
    <t xml:space="preserve">Second grade
</t>
  </si>
  <si>
    <t>03</t>
  </si>
  <si>
    <t xml:space="preserve">Third grade
</t>
  </si>
  <si>
    <t>04</t>
  </si>
  <si>
    <t xml:space="preserve">Fourth grade
</t>
  </si>
  <si>
    <t>05</t>
  </si>
  <si>
    <t xml:space="preserve">Fifth grade
</t>
  </si>
  <si>
    <t>06</t>
  </si>
  <si>
    <t xml:space="preserve">Sixth grade
</t>
  </si>
  <si>
    <t>07</t>
  </si>
  <si>
    <t xml:space="preserve">Seventh grade
</t>
  </si>
  <si>
    <t>08</t>
  </si>
  <si>
    <t xml:space="preserve">Eighth grade
</t>
  </si>
  <si>
    <t>09</t>
  </si>
  <si>
    <t xml:space="preserve">Ninth grade
</t>
  </si>
  <si>
    <t>10</t>
  </si>
  <si>
    <t xml:space="preserve">Tenth grade
</t>
  </si>
  <si>
    <t>11</t>
  </si>
  <si>
    <t xml:space="preserve">Eleventh grade
</t>
  </si>
  <si>
    <t>12</t>
  </si>
  <si>
    <t xml:space="preserve">Twelfth grade
</t>
  </si>
  <si>
    <t xml:space="preserve">During the review process, the information below was not available in the ODS_SIS. MDE staff will populate the information when it is available. </t>
  </si>
  <si>
    <t>Missing data in the ETL tab has been clearly marked.</t>
  </si>
  <si>
    <t>Element</t>
  </si>
  <si>
    <t>Missing Information</t>
  </si>
  <si>
    <t>FNGetSchoolYear[date]</t>
  </si>
  <si>
    <t>Program Participation Start Date (English Learner Status)</t>
  </si>
  <si>
    <t>All source information</t>
  </si>
  <si>
    <t>Program Participation Exit Date (English Learner Status)</t>
  </si>
  <si>
    <t>Program Participation Start Date (IDEA Indicator)</t>
  </si>
  <si>
    <t>Program Participation Exit Date (IDEA Indicator)</t>
  </si>
  <si>
    <t>Change Log-ETL
Each time your SEA updates the ETL (generally annually), document information about changes. This provides an overview of changes and decisions made by your SEA team. To minimize burden on future decision making and modifications, in column D, include as much detail as possible about what was changed, what initiated the change, and why it was changed.</t>
  </si>
  <si>
    <t>Date</t>
  </si>
  <si>
    <t>Person Responsible</t>
  </si>
  <si>
    <t>Description of Change</t>
  </si>
  <si>
    <t>Purpose and Impact</t>
  </si>
  <si>
    <t>Technical Notes
This tab can be used to capture Technical Notes on state specific data nuances, additional business rules, and workarounds necessary. Keep a record of issues or lessons learned to prevent repetition of work or data errors. 
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</si>
  <si>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Documented Decision or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</si>
</sst>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0"/>
  </numFmts>
  <fonts count="60" x14ac:knownFonts="1">
    <font>
      <sz val="11"/>
      <color theme="1"/>
      <name val="Calibri"/>
      <family val="2"/>
      <scheme val="minor"/>
    </font>
    <font>
      <sz val="11"/>
      <color theme="0"/>
      <name val="Calibri"/>
      <family val="2"/>
      <scheme val="minor"/>
    </font>
    <font>
      <sz val="11"/>
      <color theme="1" tint="0.249977111117893"/>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0"/>
      <color theme="1"/>
      <name val="Calibri"/>
      <family val="2"/>
      <scheme val="minor"/>
    </font>
    <font>
      <sz val="14"/>
      <color rgb="FF2B5266"/>
      <name val="Calibri Light"/>
      <family val="2"/>
      <scheme val="major"/>
    </font>
    <font>
      <sz val="18"/>
      <color rgb="FF2B5266"/>
      <name val="Calibri Light"/>
      <family val="2"/>
      <scheme val="major"/>
    </font>
    <font>
      <u/>
      <sz val="11"/>
      <color theme="10"/>
      <name val="Calibri"/>
      <family val="2"/>
      <scheme val="minor"/>
    </font>
    <font>
      <sz val="8"/>
      <name val="Calibri"/>
      <family val="2"/>
      <scheme val="minor"/>
    </font>
    <font>
      <b/>
      <sz val="16"/>
      <color rgb="FF2B5266"/>
      <name val="Calibri"/>
      <family val="2"/>
      <scheme val="minor"/>
    </font>
    <font>
      <b/>
      <sz val="14"/>
      <color theme="0"/>
      <name val="Calibri"/>
      <family val="2"/>
      <scheme val="minor"/>
    </font>
    <font>
      <b/>
      <sz val="16"/>
      <color rgb="FF8791A0"/>
      <name val="Calibri"/>
      <family val="2"/>
      <scheme val="minor"/>
    </font>
    <font>
      <sz val="16"/>
      <color theme="1" tint="0.249977111117893"/>
      <name val="Calibri"/>
      <family val="2"/>
      <scheme val="minor"/>
    </font>
    <font>
      <sz val="16"/>
      <name val="Calibri"/>
      <family val="2"/>
      <scheme val="minor"/>
    </font>
    <font>
      <i/>
      <sz val="16"/>
      <name val="Calibri"/>
      <family val="2"/>
      <scheme val="minor"/>
    </font>
    <font>
      <sz val="18"/>
      <color rgb="FF2B5266"/>
      <name val="Calibri"/>
      <family val="2"/>
      <scheme val="minor"/>
    </font>
    <font>
      <strike/>
      <sz val="18"/>
      <color rgb="FF2B5266"/>
      <name val="Calibri"/>
      <family val="2"/>
      <scheme val="minor"/>
    </font>
    <font>
      <b/>
      <sz val="20"/>
      <color theme="3"/>
      <name val="Calibri"/>
      <family val="2"/>
      <scheme val="minor"/>
    </font>
    <font>
      <sz val="11"/>
      <color rgb="FF2B5266"/>
      <name val="Calibri Light"/>
      <family val="2"/>
      <scheme val="major"/>
    </font>
    <font>
      <b/>
      <sz val="20"/>
      <color rgb="FF2B5266"/>
      <name val="Calibri"/>
      <family val="2"/>
      <scheme val="minor"/>
    </font>
    <font>
      <sz val="16"/>
      <color rgb="FF2B5266"/>
      <name val="Calibri"/>
      <family val="2"/>
      <scheme val="minor"/>
    </font>
    <font>
      <sz val="11"/>
      <color rgb="FF2B5266"/>
      <name val="Calibri"/>
      <family val="2"/>
      <scheme val="minor"/>
    </font>
    <font>
      <sz val="16"/>
      <color theme="1"/>
      <name val="Calibri Light"/>
      <family val="2"/>
      <scheme val="major"/>
    </font>
    <font>
      <b/>
      <sz val="14"/>
      <color theme="1" tint="0.249977111117893"/>
      <name val="Calibri"/>
      <family val="2"/>
      <scheme val="minor"/>
    </font>
    <font>
      <b/>
      <sz val="14"/>
      <color rgb="FF404040"/>
      <name val="Calibri"/>
      <family val="2"/>
      <scheme val="minor"/>
    </font>
    <font>
      <sz val="14"/>
      <color theme="1"/>
      <name val="Calibri"/>
      <family val="2"/>
      <scheme val="minor"/>
    </font>
    <font>
      <sz val="16"/>
      <color theme="1"/>
      <name val="Calibri"/>
      <family val="2"/>
      <scheme val="minor"/>
    </font>
    <font>
      <sz val="16"/>
      <color theme="3"/>
      <name val="Calibri"/>
      <family val="2"/>
      <scheme val="minor"/>
    </font>
    <font>
      <b/>
      <sz val="14"/>
      <color rgb="FF000000"/>
      <name val="Calibri"/>
      <family val="2"/>
      <scheme val="minor"/>
    </font>
    <font>
      <sz val="14"/>
      <color rgb="FF404040"/>
      <name val="Calibri"/>
      <family val="2"/>
      <scheme val="minor"/>
    </font>
    <font>
      <sz val="14"/>
      <color rgb="FF404040"/>
      <name val="Calibri Light"/>
      <family val="2"/>
    </font>
    <font>
      <i/>
      <sz val="14"/>
      <color theme="1"/>
      <name val="Calibri"/>
      <family val="2"/>
      <scheme val="minor"/>
    </font>
    <font>
      <b/>
      <i/>
      <sz val="14"/>
      <color rgb="FF404040"/>
      <name val="Calibri"/>
      <family val="2"/>
      <scheme val="minor"/>
    </font>
    <font>
      <u/>
      <sz val="14"/>
      <color theme="10"/>
      <name val="Calibri"/>
      <family val="2"/>
      <scheme val="minor"/>
    </font>
    <font>
      <sz val="14"/>
      <color theme="1" tint="0.34998626667073579"/>
      <name val="Calibri"/>
      <family val="2"/>
      <scheme val="minor"/>
    </font>
    <font>
      <i/>
      <sz val="14"/>
      <color rgb="FF404040"/>
      <name val="Calibri"/>
      <family val="2"/>
      <scheme val="minor"/>
    </font>
    <font>
      <sz val="14"/>
      <color rgb="FFFF0000"/>
      <name val="Calibri"/>
      <family val="2"/>
      <scheme val="minor"/>
    </font>
    <font>
      <i/>
      <sz val="16"/>
      <color theme="1" tint="0.249977111117893"/>
      <name val="Calibri"/>
      <family val="2"/>
      <scheme val="minor"/>
    </font>
    <font>
      <b/>
      <sz val="9"/>
      <color theme="0"/>
      <name val="Calibri"/>
      <family val="2"/>
      <scheme val="minor"/>
    </font>
    <font>
      <b/>
      <sz val="12"/>
      <color theme="1"/>
      <name val="Calibri"/>
      <family val="2"/>
      <scheme val="minor"/>
    </font>
    <font>
      <b/>
      <sz val="16"/>
      <name val="Calibri"/>
      <family val="2"/>
      <scheme val="minor"/>
    </font>
    <font>
      <b/>
      <sz val="16"/>
      <color theme="1" tint="0.249977111117893"/>
      <name val="Calibri"/>
      <family val="2"/>
      <scheme val="minor"/>
    </font>
    <font>
      <b/>
      <sz val="22"/>
      <color theme="1"/>
      <name val="Calibri"/>
      <family val="2"/>
      <scheme val="minor"/>
    </font>
    <font>
      <b/>
      <sz val="14"/>
      <color theme="1"/>
      <name val="Calibri"/>
      <family val="2"/>
      <scheme val="minor"/>
    </font>
    <font>
      <b/>
      <i/>
      <sz val="14"/>
      <color theme="1"/>
      <name val="Calibri"/>
      <family val="2"/>
      <scheme val="minor"/>
    </font>
    <font>
      <b/>
      <sz val="12"/>
      <color theme="0"/>
      <name val="Calibri"/>
      <family val="2"/>
      <scheme val="minor"/>
    </font>
    <font>
      <b/>
      <i/>
      <sz val="12"/>
      <color theme="0"/>
      <name val="Calibri"/>
      <family val="2"/>
      <scheme val="minor"/>
    </font>
    <font>
      <sz val="10"/>
      <name val="Calibri"/>
      <family val="2"/>
      <scheme val="minor"/>
    </font>
    <font>
      <sz val="14"/>
      <color rgb="FF000000"/>
      <name val="Calibri"/>
      <family val="2"/>
      <scheme val="minor"/>
    </font>
    <font>
      <b/>
      <sz val="11"/>
      <color rgb="FF000000"/>
      <name val="Calibri"/>
      <family val="2"/>
      <scheme val="minor"/>
    </font>
    <font>
      <sz val="11"/>
      <color rgb="FF000000"/>
      <name val="Calibri"/>
      <family val="2"/>
      <scheme val="minor"/>
    </font>
    <font>
      <b/>
      <sz val="12"/>
      <color rgb="FF000000"/>
      <name val="Calibri"/>
      <family val="2"/>
      <scheme val="minor"/>
    </font>
    <font>
      <sz val="11"/>
      <name val="Calibri"/>
      <family val="2"/>
      <scheme val="minor"/>
    </font>
    <font>
      <sz val="11"/>
      <color theme="1"/>
      <name val="Aptos"/>
      <family val="2"/>
    </font>
    <font>
      <sz val="11"/>
      <name val="Aptos"/>
      <family val="2"/>
    </font>
    <font>
      <sz val="11"/>
      <color rgb="FF000000"/>
      <name val="Calibri"/>
      <family val="2"/>
    </font>
    <font>
      <u/>
      <sz val="11"/>
      <color theme="1"/>
      <name val="Calibri"/>
      <family val="2"/>
      <scheme val="minor"/>
    </font>
  </fonts>
  <fills count="10">
    <fill>
      <patternFill patternType="none"/>
    </fill>
    <fill>
      <patternFill patternType="gray125"/>
    </fill>
    <fill>
      <patternFill patternType="solid">
        <fgColor rgb="FFECEEF0"/>
        <bgColor indexed="64"/>
      </patternFill>
    </fill>
    <fill>
      <patternFill patternType="solid">
        <fgColor theme="0"/>
        <bgColor indexed="64"/>
      </patternFill>
    </fill>
    <fill>
      <patternFill patternType="solid">
        <fgColor rgb="FF2B5266"/>
        <bgColor indexed="64"/>
      </patternFill>
    </fill>
    <fill>
      <patternFill patternType="solid">
        <fgColor rgb="FFD5D8DD"/>
        <bgColor indexed="64"/>
      </patternFill>
    </fill>
    <fill>
      <patternFill patternType="solid">
        <fgColor theme="2" tint="-0.249977111117893"/>
        <bgColor indexed="64"/>
      </patternFill>
    </fill>
    <fill>
      <patternFill patternType="solid">
        <fgColor rgb="FFFFFF00"/>
        <bgColor indexed="64"/>
      </patternFill>
    </fill>
    <fill>
      <patternFill patternType="solid">
        <fgColor rgb="FFFFFF00"/>
        <bgColor rgb="FF000000"/>
      </patternFill>
    </fill>
    <fill>
      <patternFill patternType="solid">
        <fgColor rgb="FFD6DCE4"/>
        <bgColor rgb="FF000000"/>
      </patternFill>
    </fill>
  </fills>
  <borders count="11">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double">
        <color indexed="64"/>
      </left>
      <right/>
      <top/>
      <bottom/>
      <diagonal/>
    </border>
    <border>
      <left/>
      <right style="thick">
        <color indexed="64"/>
      </right>
      <top/>
      <bottom/>
      <diagonal/>
    </border>
    <border>
      <left/>
      <right/>
      <top/>
      <bottom style="thick">
        <color indexed="64"/>
      </bottom>
      <diagonal/>
    </border>
    <border>
      <left/>
      <right style="thick">
        <color indexed="64"/>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110">
    <xf numFmtId="0" fontId="0" fillId="0" borderId="0" xfId="0"/>
    <xf numFmtId="0" fontId="0" fillId="3" borderId="0" xfId="0" applyFill="1"/>
    <xf numFmtId="0" fontId="0" fillId="3" borderId="0" xfId="0" applyFill="1" applyAlignment="1">
      <alignment wrapText="1"/>
    </xf>
    <xf numFmtId="0" fontId="0" fillId="3" borderId="0" xfId="0" applyFill="1" applyAlignment="1">
      <alignment vertical="top"/>
    </xf>
    <xf numFmtId="0" fontId="5" fillId="3" borderId="0" xfId="0" applyFont="1" applyFill="1" applyAlignment="1">
      <alignment vertical="top"/>
    </xf>
    <xf numFmtId="0" fontId="2" fillId="3" borderId="0" xfId="0" applyFont="1" applyFill="1" applyAlignment="1">
      <alignment vertical="top"/>
    </xf>
    <xf numFmtId="0" fontId="6" fillId="3" borderId="0" xfId="0" applyFont="1" applyFill="1" applyAlignment="1">
      <alignment vertical="top"/>
    </xf>
    <xf numFmtId="0" fontId="1" fillId="3" borderId="0" xfId="0" applyFont="1" applyFill="1" applyAlignment="1">
      <alignment vertical="top"/>
    </xf>
    <xf numFmtId="0" fontId="8" fillId="3" borderId="0" xfId="0" applyFont="1" applyFill="1" applyAlignment="1">
      <alignment vertical="top" wrapText="1"/>
    </xf>
    <xf numFmtId="0" fontId="7" fillId="3" borderId="0" xfId="0" applyFont="1" applyFill="1"/>
    <xf numFmtId="0" fontId="7" fillId="3" borderId="0" xfId="0" applyFont="1" applyFill="1" applyAlignment="1">
      <alignment horizontal="left" vertical="top" wrapText="1"/>
    </xf>
    <xf numFmtId="0" fontId="3" fillId="3" borderId="0" xfId="0" applyFont="1" applyFill="1" applyAlignment="1">
      <alignment vertical="top"/>
    </xf>
    <xf numFmtId="0" fontId="10" fillId="3" borderId="0" xfId="1" applyFill="1" applyAlignment="1">
      <alignment vertical="top"/>
    </xf>
    <xf numFmtId="0" fontId="0" fillId="3" borderId="0" xfId="0" applyFill="1" applyAlignment="1">
      <alignment horizontal="left" vertical="top"/>
    </xf>
    <xf numFmtId="0" fontId="0" fillId="3" borderId="0" xfId="0" applyFill="1" applyAlignment="1">
      <alignment horizontal="left"/>
    </xf>
    <xf numFmtId="0" fontId="9" fillId="3" borderId="0" xfId="0" applyFont="1" applyFill="1" applyAlignment="1">
      <alignment vertical="top" wrapText="1"/>
    </xf>
    <xf numFmtId="0" fontId="0" fillId="3" borderId="0" xfId="0" applyFill="1" applyAlignment="1">
      <alignment horizontal="left" wrapText="1"/>
    </xf>
    <xf numFmtId="0" fontId="14" fillId="3" borderId="0" xfId="0" applyFont="1" applyFill="1" applyAlignment="1">
      <alignment horizontal="left" vertical="top"/>
    </xf>
    <xf numFmtId="0" fontId="15" fillId="3" borderId="0" xfId="0" applyFont="1" applyFill="1" applyAlignment="1">
      <alignment vertical="top" wrapText="1"/>
    </xf>
    <xf numFmtId="0" fontId="14" fillId="3" borderId="0" xfId="0" applyFont="1" applyFill="1" applyAlignment="1">
      <alignment vertical="top"/>
    </xf>
    <xf numFmtId="0" fontId="12" fillId="3" borderId="0" xfId="0" applyFont="1" applyFill="1" applyAlignment="1">
      <alignment horizontal="left" vertical="top"/>
    </xf>
    <xf numFmtId="0" fontId="12" fillId="3" borderId="0" xfId="0" applyFont="1" applyFill="1" applyAlignment="1">
      <alignment vertical="top"/>
    </xf>
    <xf numFmtId="0" fontId="16" fillId="3" borderId="0" xfId="0" applyFont="1" applyFill="1" applyAlignment="1">
      <alignment vertical="top" wrapText="1"/>
    </xf>
    <xf numFmtId="0" fontId="18" fillId="3" borderId="0" xfId="0" applyFont="1" applyFill="1" applyAlignment="1">
      <alignment vertical="top"/>
    </xf>
    <xf numFmtId="0" fontId="20" fillId="3" borderId="0" xfId="0" applyFont="1" applyFill="1" applyAlignment="1">
      <alignment horizontal="left" vertical="top"/>
    </xf>
    <xf numFmtId="0" fontId="21" fillId="3" borderId="0" xfId="0" applyFont="1" applyFill="1" applyAlignment="1">
      <alignment vertical="top"/>
    </xf>
    <xf numFmtId="0" fontId="22" fillId="3" borderId="0" xfId="0" applyFont="1" applyFill="1" applyAlignment="1">
      <alignment horizontal="left" vertical="top"/>
    </xf>
    <xf numFmtId="0" fontId="23" fillId="3" borderId="0" xfId="0" applyFont="1" applyFill="1" applyAlignment="1">
      <alignment vertical="top"/>
    </xf>
    <xf numFmtId="0" fontId="24" fillId="3" borderId="0" xfId="0" applyFont="1" applyFill="1" applyAlignment="1">
      <alignment vertical="top"/>
    </xf>
    <xf numFmtId="0" fontId="25" fillId="3" borderId="0" xfId="0" applyFont="1" applyFill="1" applyAlignment="1">
      <alignment vertical="top"/>
    </xf>
    <xf numFmtId="0" fontId="29" fillId="3" borderId="0" xfId="0" applyFont="1" applyFill="1"/>
    <xf numFmtId="0" fontId="30" fillId="3" borderId="0" xfId="0" applyFont="1" applyFill="1"/>
    <xf numFmtId="0" fontId="29" fillId="3" borderId="0" xfId="0" applyFont="1" applyFill="1" applyAlignment="1">
      <alignment horizontal="left" wrapText="1"/>
    </xf>
    <xf numFmtId="0" fontId="28" fillId="5" borderId="1" xfId="0" applyFont="1" applyFill="1" applyBorder="1"/>
    <xf numFmtId="0" fontId="28" fillId="5" borderId="1" xfId="0" applyFont="1" applyFill="1" applyBorder="1" applyAlignment="1">
      <alignment horizontal="left"/>
    </xf>
    <xf numFmtId="0" fontId="28" fillId="3" borderId="1" xfId="0" applyFont="1" applyFill="1" applyBorder="1"/>
    <xf numFmtId="0" fontId="27" fillId="2" borderId="1" xfId="0" applyFont="1" applyFill="1" applyBorder="1" applyAlignment="1">
      <alignment horizontal="left" vertical="top" wrapText="1"/>
    </xf>
    <xf numFmtId="0" fontId="37" fillId="3" borderId="1" xfId="0" applyFont="1" applyFill="1" applyBorder="1" applyAlignment="1">
      <alignment vertical="top" wrapText="1"/>
    </xf>
    <xf numFmtId="0" fontId="27" fillId="2" borderId="1" xfId="0" applyFont="1" applyFill="1" applyBorder="1" applyAlignment="1">
      <alignment vertical="top" wrapText="1"/>
    </xf>
    <xf numFmtId="0" fontId="31"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32" fillId="0" borderId="1" xfId="0" applyFont="1" applyBorder="1" applyAlignment="1">
      <alignment vertical="top" wrapText="1"/>
    </xf>
    <xf numFmtId="0" fontId="27" fillId="3" borderId="1" xfId="0" applyFont="1" applyFill="1" applyBorder="1" applyAlignment="1">
      <alignment horizontal="center" vertical="center" wrapText="1"/>
    </xf>
    <xf numFmtId="0" fontId="28" fillId="3" borderId="1" xfId="0" applyFont="1" applyFill="1" applyBorder="1" applyAlignment="1">
      <alignment vertical="top"/>
    </xf>
    <xf numFmtId="0" fontId="27" fillId="3" borderId="1" xfId="0" applyFont="1" applyFill="1" applyBorder="1" applyAlignment="1">
      <alignment vertical="center" wrapText="1"/>
    </xf>
    <xf numFmtId="0" fontId="27" fillId="0" borderId="1" xfId="0" applyFont="1" applyBorder="1" applyAlignment="1">
      <alignment vertical="center" wrapText="1"/>
    </xf>
    <xf numFmtId="0" fontId="33" fillId="2" borderId="1" xfId="0" applyFont="1" applyFill="1" applyBorder="1" applyAlignment="1">
      <alignment vertical="top" wrapText="1"/>
    </xf>
    <xf numFmtId="0" fontId="26" fillId="2" borderId="1" xfId="0"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horizontal="center" vertical="center"/>
    </xf>
    <xf numFmtId="0" fontId="28" fillId="0" borderId="0" xfId="0" applyFont="1" applyAlignment="1">
      <alignment horizontal="left" vertical="center"/>
    </xf>
    <xf numFmtId="0" fontId="13" fillId="4" borderId="1" xfId="0" applyFont="1" applyFill="1" applyBorder="1" applyAlignment="1">
      <alignment horizontal="left" vertical="center"/>
    </xf>
    <xf numFmtId="0" fontId="13" fillId="4" borderId="1" xfId="0" applyFont="1" applyFill="1" applyBorder="1" applyAlignment="1">
      <alignment horizontal="left" vertical="center" wrapText="1"/>
    </xf>
    <xf numFmtId="0" fontId="28" fillId="3" borderId="0" xfId="0" applyFont="1" applyFill="1" applyAlignment="1">
      <alignment horizontal="left" vertical="center"/>
    </xf>
    <xf numFmtId="0" fontId="1" fillId="0" borderId="0" xfId="0" applyFont="1" applyAlignment="1">
      <alignment wrapText="1"/>
    </xf>
    <xf numFmtId="0" fontId="1" fillId="3" borderId="0" xfId="0" applyFont="1" applyFill="1" applyAlignment="1">
      <alignment vertical="top" wrapText="1"/>
    </xf>
    <xf numFmtId="0" fontId="41" fillId="3" borderId="0" xfId="0" applyFont="1" applyFill="1" applyAlignment="1">
      <alignment horizontal="left" vertical="center" wrapText="1"/>
    </xf>
    <xf numFmtId="14" fontId="4" fillId="2" borderId="1" xfId="0" applyNumberFormat="1" applyFont="1" applyFill="1" applyBorder="1" applyAlignment="1">
      <alignment vertical="top" wrapText="1"/>
    </xf>
    <xf numFmtId="0" fontId="13" fillId="4" borderId="1" xfId="0" applyFont="1" applyFill="1" applyBorder="1" applyAlignment="1">
      <alignment horizontal="center" vertical="center" wrapText="1"/>
    </xf>
    <xf numFmtId="0" fontId="28" fillId="5" borderId="1" xfId="0" applyFont="1" applyFill="1" applyBorder="1" applyAlignment="1">
      <alignment vertical="top"/>
    </xf>
    <xf numFmtId="0" fontId="28" fillId="5" borderId="1" xfId="0" applyFont="1" applyFill="1" applyBorder="1" applyAlignment="1">
      <alignment horizontal="left" vertical="top"/>
    </xf>
    <xf numFmtId="0" fontId="36" fillId="0" borderId="1" xfId="1" applyFont="1" applyBorder="1" applyAlignment="1">
      <alignment vertical="top"/>
    </xf>
    <xf numFmtId="0" fontId="52" fillId="0" borderId="0" xfId="0" applyFont="1"/>
    <xf numFmtId="0" fontId="53" fillId="0" borderId="0" xfId="0" applyFont="1"/>
    <xf numFmtId="0" fontId="54" fillId="0" borderId="0" xfId="0" applyFont="1"/>
    <xf numFmtId="0" fontId="0" fillId="0" borderId="0" xfId="0" applyAlignment="1">
      <alignment wrapText="1"/>
    </xf>
    <xf numFmtId="0" fontId="0" fillId="0" borderId="0" xfId="0" applyAlignment="1">
      <alignment horizontal="left" wrapText="1"/>
    </xf>
    <xf numFmtId="0" fontId="0" fillId="0" borderId="0" xfId="0" applyAlignment="1">
      <alignment vertical="top"/>
    </xf>
    <xf numFmtId="0" fontId="0" fillId="0" borderId="0" xfId="0" applyAlignment="1">
      <alignment vertical="top" wrapText="1"/>
    </xf>
    <xf numFmtId="0" fontId="53" fillId="0" borderId="0" xfId="0" applyFont="1" applyAlignment="1">
      <alignment vertical="top" wrapText="1"/>
    </xf>
    <xf numFmtId="0" fontId="50" fillId="0" borderId="0" xfId="0" applyFont="1" applyAlignment="1">
      <alignment horizontal="left" vertical="top" wrapText="1"/>
    </xf>
    <xf numFmtId="49" fontId="55" fillId="0" borderId="0" xfId="0" applyNumberFormat="1" applyFont="1" applyAlignment="1">
      <alignment vertical="top" wrapText="1"/>
    </xf>
    <xf numFmtId="49" fontId="0" fillId="0" borderId="0" xfId="0" applyNumberFormat="1" applyAlignment="1">
      <alignment vertical="top" wrapText="1"/>
    </xf>
    <xf numFmtId="0" fontId="42" fillId="0" borderId="3" xfId="0" applyFont="1" applyBorder="1" applyAlignment="1">
      <alignment horizontal="center" vertical="top" wrapText="1"/>
    </xf>
    <xf numFmtId="0" fontId="42" fillId="0" borderId="0" xfId="0" applyFont="1" applyAlignment="1">
      <alignment horizontal="center" vertical="top" wrapText="1"/>
    </xf>
    <xf numFmtId="0" fontId="0" fillId="0" borderId="0" xfId="0" applyAlignment="1">
      <alignment horizontal="left" vertical="top" wrapText="1"/>
    </xf>
    <xf numFmtId="0" fontId="46" fillId="0" borderId="2" xfId="0" applyFont="1" applyBorder="1" applyAlignment="1">
      <alignment horizontal="centerContinuous" vertical="top"/>
    </xf>
    <xf numFmtId="0" fontId="46" fillId="0" borderId="5" xfId="0" applyFont="1" applyBorder="1" applyAlignment="1">
      <alignment horizontal="center" vertical="top" wrapText="1"/>
    </xf>
    <xf numFmtId="0" fontId="46" fillId="0" borderId="8" xfId="0" applyFont="1" applyBorder="1" applyAlignment="1">
      <alignment horizontal="centerContinuous" vertical="top"/>
    </xf>
    <xf numFmtId="0" fontId="42" fillId="0" borderId="0" xfId="0" applyFont="1" applyAlignment="1">
      <alignment horizontal="center" vertical="top"/>
    </xf>
    <xf numFmtId="0" fontId="42" fillId="0" borderId="3" xfId="0" applyFont="1" applyBorder="1" applyAlignment="1">
      <alignment horizontal="center" vertical="top"/>
    </xf>
    <xf numFmtId="0" fontId="42" fillId="0" borderId="9" xfId="0" applyFont="1" applyBorder="1" applyAlignment="1">
      <alignment horizontal="center" vertical="top" wrapText="1"/>
    </xf>
    <xf numFmtId="0" fontId="48" fillId="0" borderId="5" xfId="0" applyFont="1" applyBorder="1" applyAlignment="1">
      <alignment horizontal="center" vertical="top" wrapText="1"/>
    </xf>
    <xf numFmtId="0" fontId="42" fillId="0" borderId="5" xfId="0" applyFont="1" applyBorder="1" applyAlignment="1">
      <alignment horizontal="center" vertical="top" wrapText="1"/>
    </xf>
    <xf numFmtId="0" fontId="0" fillId="6" borderId="0" xfId="0" applyFill="1" applyAlignment="1">
      <alignment vertical="top"/>
    </xf>
    <xf numFmtId="0" fontId="53" fillId="0" borderId="0" xfId="0" applyFont="1" applyAlignment="1">
      <alignment vertical="top"/>
    </xf>
    <xf numFmtId="0" fontId="55" fillId="0" borderId="0" xfId="0" applyFont="1" applyAlignment="1">
      <alignment vertical="top"/>
    </xf>
    <xf numFmtId="0" fontId="55" fillId="0" borderId="0" xfId="0" applyFont="1" applyAlignment="1">
      <alignment vertical="top" wrapText="1"/>
    </xf>
    <xf numFmtId="0" fontId="55" fillId="6" borderId="0" xfId="0" applyFont="1" applyFill="1" applyAlignment="1">
      <alignment vertical="top"/>
    </xf>
    <xf numFmtId="0" fontId="0" fillId="7" borderId="0" xfId="0" applyFill="1" applyAlignment="1">
      <alignment vertical="top" wrapText="1"/>
    </xf>
    <xf numFmtId="0" fontId="55" fillId="7" borderId="0" xfId="0" applyFont="1" applyFill="1" applyAlignment="1">
      <alignment vertical="top" wrapText="1"/>
    </xf>
    <xf numFmtId="0" fontId="55" fillId="8" borderId="0" xfId="0" applyFont="1" applyFill="1" applyAlignment="1">
      <alignment vertical="top" wrapText="1"/>
    </xf>
    <xf numFmtId="0" fontId="56" fillId="0" borderId="0" xfId="0" applyFont="1" applyAlignment="1">
      <alignment vertical="top"/>
    </xf>
    <xf numFmtId="0" fontId="57" fillId="0" borderId="0" xfId="0" applyFont="1" applyAlignment="1">
      <alignment vertical="top"/>
    </xf>
    <xf numFmtId="0" fontId="53" fillId="8" borderId="0" xfId="0" applyFont="1" applyFill="1" applyAlignment="1">
      <alignment vertical="top" wrapText="1"/>
    </xf>
    <xf numFmtId="164" fontId="55" fillId="0" borderId="0" xfId="0" applyNumberFormat="1" applyFont="1" applyAlignment="1">
      <alignment horizontal="left" vertical="top"/>
    </xf>
    <xf numFmtId="49" fontId="50" fillId="0" borderId="0" xfId="0" applyNumberFormat="1" applyFont="1" applyAlignment="1">
      <alignment horizontal="left" vertical="top" wrapText="1"/>
    </xf>
    <xf numFmtId="0" fontId="58" fillId="9" borderId="10" xfId="0" applyFont="1" applyFill="1" applyBorder="1" applyAlignment="1">
      <alignment wrapText="1"/>
    </xf>
    <xf numFmtId="0" fontId="58" fillId="0" borderId="10" xfId="0" applyFont="1" applyBorder="1" applyAlignment="1">
      <alignment wrapText="1"/>
    </xf>
    <xf numFmtId="49" fontId="0" fillId="0" borderId="0" xfId="0" applyNumberFormat="1" applyAlignment="1">
      <alignment horizontal="left" vertical="top" wrapText="1"/>
    </xf>
    <xf numFmtId="14" fontId="0" fillId="0" borderId="0" xfId="0" applyNumberFormat="1"/>
    <xf numFmtId="0" fontId="0" fillId="3" borderId="0" xfId="0" applyFill="1" applyAlignment="1">
      <alignment horizontal="left" vertical="top"/>
    </xf>
    <xf numFmtId="0" fontId="45" fillId="0" borderId="4" xfId="0" applyFont="1" applyBorder="1" applyAlignment="1">
      <alignment horizontal="left" vertical="top"/>
    </xf>
    <xf numFmtId="0" fontId="46" fillId="0" borderId="6" xfId="0" applyFont="1" applyBorder="1" applyAlignment="1">
      <alignment horizontal="center" vertical="top"/>
    </xf>
    <xf numFmtId="0" fontId="46" fillId="0" borderId="7" xfId="0" applyFont="1" applyBorder="1" applyAlignment="1">
      <alignment horizontal="center" vertical="top"/>
    </xf>
    <xf numFmtId="0" fontId="46" fillId="0" borderId="8" xfId="0" applyFont="1" applyBorder="1" applyAlignment="1">
      <alignment horizontal="center" vertical="top"/>
    </xf>
    <xf numFmtId="0" fontId="46" fillId="0" borderId="6" xfId="0" applyFont="1" applyBorder="1" applyAlignment="1">
      <alignment horizontal="center" vertical="top" wrapText="1"/>
    </xf>
    <xf numFmtId="0" fontId="46" fillId="0" borderId="7" xfId="0" applyFont="1" applyBorder="1" applyAlignment="1">
      <alignment horizontal="center" vertical="top" wrapText="1"/>
    </xf>
    <xf numFmtId="0" fontId="46" fillId="0" borderId="8" xfId="0" applyFont="1" applyBorder="1" applyAlignment="1">
      <alignment horizontal="center" vertical="top" wrapText="1"/>
    </xf>
    <xf numFmtId="0" fontId="51" fillId="0" borderId="0" xfId="0" applyFont="1" applyAlignment="1">
      <alignment horizontal="left"/>
    </xf>
  </cellXfs>
  <cellStyles count="2">
    <cellStyle name="Hyperlink" xfId="1" builtinId="8"/>
    <cellStyle name="Normal" xfId="0" builtinId="0"/>
  </cellStyles>
  <dxfs count="82">
    <dxf>
      <font>
        <color auto="1"/>
      </font>
      <numFmt numFmtId="0" formatCode="General"/>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fill>
        <patternFill patternType="none">
          <fgColor indexed="64"/>
          <bgColor indexed="65"/>
        </patternFill>
      </fill>
      <alignment horizontal="left" vertical="top" textRotation="0" wrapText="1" indent="0" justifyLastLine="0" shrinkToFit="0" readingOrder="0"/>
    </dxf>
    <dxf>
      <font>
        <color auto="1"/>
      </font>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sz val="10"/>
        <color auto="1"/>
      </font>
      <numFmt numFmtId="30" formatCode="@"/>
      <fill>
        <patternFill patternType="none">
          <bgColor auto="1"/>
        </patternFill>
      </fill>
      <alignment horizontal="right" vertical="top" textRotation="0" wrapText="1" indent="0" justifyLastLine="0" shrinkToFit="0" readingOrder="0"/>
    </dxf>
    <dxf>
      <numFmt numFmtId="164" formatCode="000000"/>
      <fill>
        <patternFill patternType="none">
          <bgColor auto="1"/>
        </patternFill>
      </fill>
      <alignment horizontal="right"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numFmt numFmtId="30" formatCode="@"/>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vertical="top" textRotation="0" indent="0" justifyLastLine="0" shrinkToFit="0" readingOrder="0"/>
    </dxf>
    <dxf>
      <font>
        <b val="0"/>
        <i val="0"/>
        <strike val="0"/>
        <condense val="0"/>
        <extend val="0"/>
        <outline val="0"/>
        <shadow val="0"/>
        <u val="none"/>
        <vertAlign val="baseline"/>
        <sz val="10"/>
        <color theme="6" tint="-0.499984740745262"/>
        <name val="Calibri"/>
        <family val="2"/>
        <scheme val="minor"/>
      </font>
      <fill>
        <patternFill patternType="none">
          <fgColor indexed="64"/>
          <bgColor indexed="65"/>
        </patternFill>
      </fill>
      <alignment horizontal="left" vertical="top" textRotation="0" wrapText="1" indent="0" justifyLastLine="0" shrinkToFit="0" readingOrder="0"/>
    </dxf>
    <dxf>
      <fill>
        <patternFill patternType="none">
          <bgColor auto="1"/>
        </patternFill>
      </fill>
      <alignment vertical="top" textRotation="0" wrapText="1" indent="0" justifyLastLine="0" shrinkToFit="0" readingOrder="0"/>
    </dxf>
    <dxf>
      <fill>
        <patternFill patternType="none">
          <bgColor auto="1"/>
        </patternFill>
      </fill>
      <alignment vertical="top" textRotation="0" wrapText="1" indent="0" justifyLastLine="0" shrinkToFit="0" readingOrder="0"/>
    </dxf>
    <dxf>
      <font>
        <b/>
        <strike val="0"/>
        <outline val="0"/>
        <shadow val="0"/>
        <u val="none"/>
        <vertAlign val="baseline"/>
        <sz val="12"/>
        <color theme="1"/>
        <name val="Calibri"/>
        <family val="2"/>
        <scheme val="minor"/>
      </font>
      <fill>
        <patternFill patternType="none">
          <bgColor auto="1"/>
        </patternFill>
      </fill>
      <alignment horizontal="center" vertical="top" textRotation="0" wrapText="1" indent="0" justifyLastLine="0" shrinkToFit="0" readingOrder="0"/>
    </dxf>
    <dxf>
      <fill>
        <patternFill>
          <bgColor theme="3" tint="0.79998168889431442"/>
        </patternFill>
      </fill>
    </dxf>
    <dxf>
      <font>
        <color theme="0"/>
      </font>
      <fill>
        <patternFill>
          <bgColor rgb="FF2B5266"/>
        </patternFill>
      </fill>
    </dxf>
    <dxf>
      <border diagonalUp="0" diagonalDown="0">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3" xr9:uid="{ADF1043C-C4E6-4378-920F-21AEE19B725A}">
      <tableStyleElement type="wholeTable" dxfId="81"/>
      <tableStyleElement type="headerRow" dxfId="80"/>
      <tableStyleElement type="firstRowStripe" dxfId="79"/>
    </tableStyle>
  </tableStyles>
  <colors>
    <mruColors>
      <color rgb="FF0000CC"/>
      <color rgb="FFE18805"/>
      <color rgb="FF2B5266"/>
      <color rgb="FF319044"/>
      <color rgb="FF975B03"/>
      <color rgb="FFF19105"/>
      <color rgb="FFFA9C12"/>
      <color rgb="FFD5D8DD"/>
      <color rgb="FF9900FF"/>
      <color rgb="FFA3AB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82551</xdr:colOff>
      <xdr:row>0</xdr:row>
      <xdr:rowOff>238125</xdr:rowOff>
    </xdr:from>
    <xdr:to>
      <xdr:col>2</xdr:col>
      <xdr:colOff>4569760</xdr:colOff>
      <xdr:row>0</xdr:row>
      <xdr:rowOff>1241077</xdr:rowOff>
    </xdr:to>
    <xdr:pic>
      <xdr:nvPicPr>
        <xdr:cNvPr id="3" name="Picture 2" descr="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2751" y="238125"/>
          <a:ext cx="4626909" cy="10029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6350</xdr:colOff>
      <xdr:row>2</xdr:row>
      <xdr:rowOff>1079500</xdr:rowOff>
    </xdr:to>
    <xdr:sp macro="" textlink="">
      <xdr:nvSpPr>
        <xdr:cNvPr id="3" name="TextBox 2">
          <a:extLst>
            <a:ext uri="{FF2B5EF4-FFF2-40B4-BE49-F238E27FC236}">
              <a16:creationId xmlns:a16="http://schemas.microsoft.com/office/drawing/2014/main" id="{88BFD90E-FF8C-4091-8A99-9B8156E7356C}"/>
            </a:ext>
          </a:extLst>
        </xdr:cNvPr>
        <xdr:cNvSpPr txBox="1"/>
      </xdr:nvSpPr>
      <xdr:spPr>
        <a:xfrm>
          <a:off x="177800" y="190500"/>
          <a:ext cx="4584700" cy="1524000"/>
        </a:xfrm>
        <a:prstGeom prst="roundRect">
          <a:avLst>
            <a:gd name="adj" fmla="val 3642"/>
          </a:avLst>
        </a:prstGeom>
        <a:solidFill>
          <a:schemeClr val="lt1"/>
        </a:solidFill>
        <a:ln w="9525" cmpd="sng">
          <a:solidFill>
            <a:schemeClr val="lt1">
              <a:shade val="50000"/>
            </a:schemeClr>
          </a:solidFill>
        </a:ln>
        <a:effectLst>
          <a:outerShdw blurRad="63500" dist="38100" dir="5400000" algn="t" rotWithShape="0">
            <a:prstClr val="black">
              <a:alpha val="17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Instructions</a:t>
          </a:r>
        </a:p>
        <a:p>
          <a:r>
            <a:rPr lang="en-US" sz="1600"/>
            <a:t>This</a:t>
          </a:r>
          <a:r>
            <a:rPr lang="en-US" sz="1600" baseline="0"/>
            <a:t> tab </a:t>
          </a:r>
          <a:r>
            <a:rPr lang="en-US" sz="1600"/>
            <a:t>describes the sections of the ETL Detail tab that need to be completed by an SEA team. Full descriptions of each column can be found on the Column Descriptions tab. </a:t>
          </a:r>
          <a:endParaRPr lang="en-US" sz="1600" i="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25400</xdr:colOff>
      <xdr:row>1</xdr:row>
      <xdr:rowOff>0</xdr:rowOff>
    </xdr:from>
    <xdr:to>
      <xdr:col>2</xdr:col>
      <xdr:colOff>12700</xdr:colOff>
      <xdr:row>4</xdr:row>
      <xdr:rowOff>101600</xdr:rowOff>
    </xdr:to>
    <xdr:sp macro="" textlink="">
      <xdr:nvSpPr>
        <xdr:cNvPr id="2" name="TextBox 1">
          <a:extLst>
            <a:ext uri="{FF2B5EF4-FFF2-40B4-BE49-F238E27FC236}">
              <a16:creationId xmlns:a16="http://schemas.microsoft.com/office/drawing/2014/main" id="{8381E09A-5646-4DC2-8F88-59C4EF97C168}"/>
            </a:ext>
          </a:extLst>
        </xdr:cNvPr>
        <xdr:cNvSpPr txBox="1"/>
      </xdr:nvSpPr>
      <xdr:spPr>
        <a:xfrm>
          <a:off x="215900" y="190500"/>
          <a:ext cx="4572000" cy="1543050"/>
        </a:xfrm>
        <a:prstGeom prst="roundRect">
          <a:avLst>
            <a:gd name="adj" fmla="val 3642"/>
          </a:avLst>
        </a:prstGeom>
        <a:solidFill>
          <a:schemeClr val="lt1"/>
        </a:solidFill>
        <a:ln w="9525" cmpd="sng">
          <a:solidFill>
            <a:schemeClr val="lt1">
              <a:shade val="50000"/>
            </a:schemeClr>
          </a:solidFill>
        </a:ln>
        <a:effectLst>
          <a:outerShdw blurRad="63500" dist="38100" dir="5400000" algn="t" rotWithShape="0">
            <a:prstClr val="black">
              <a:alpha val="17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Column Descriptions</a:t>
          </a:r>
        </a:p>
        <a:p>
          <a:r>
            <a:rPr lang="en-US" sz="1600"/>
            <a:t>This tab contains a description of each column in the Exiting ETL Detail tab. It also indicates whether the columns are pre-populated or need to be completed by the SEA team. </a:t>
          </a:r>
          <a:endParaRPr lang="en-US" sz="1600" i="1"/>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12700</xdr:colOff>
      <xdr:row>0</xdr:row>
      <xdr:rowOff>171450</xdr:rowOff>
    </xdr:from>
    <xdr:to>
      <xdr:col>2</xdr:col>
      <xdr:colOff>0</xdr:colOff>
      <xdr:row>6</xdr:row>
      <xdr:rowOff>317500</xdr:rowOff>
    </xdr:to>
    <xdr:sp macro="" textlink="">
      <xdr:nvSpPr>
        <xdr:cNvPr id="2" name="TextBox 1">
          <a:extLst>
            <a:ext uri="{FF2B5EF4-FFF2-40B4-BE49-F238E27FC236}">
              <a16:creationId xmlns:a16="http://schemas.microsoft.com/office/drawing/2014/main" id="{E5FDC654-8F19-EE04-D102-DFEB7945FE7F}"/>
            </a:ext>
          </a:extLst>
        </xdr:cNvPr>
        <xdr:cNvSpPr txBox="1"/>
      </xdr:nvSpPr>
      <xdr:spPr>
        <a:xfrm>
          <a:off x="203200" y="171450"/>
          <a:ext cx="4572000" cy="2559050"/>
        </a:xfrm>
        <a:prstGeom prst="roundRect">
          <a:avLst>
            <a:gd name="adj" fmla="val 5378"/>
          </a:avLst>
        </a:prstGeom>
        <a:solidFill>
          <a:schemeClr val="lt1"/>
        </a:solidFill>
        <a:ln w="9525" cmpd="sng">
          <a:solidFill>
            <a:schemeClr val="lt1">
              <a:shade val="50000"/>
            </a:schemeClr>
          </a:solidFill>
        </a:ln>
        <a:effectLst>
          <a:outerShdw blurRad="63500" dist="38100" dir="5400000" algn="t" rotWithShape="0">
            <a:prstClr val="black">
              <a:alpha val="17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t>Change Log-ETL</a:t>
          </a:r>
        </a:p>
        <a:p>
          <a:pPr algn="l"/>
          <a:r>
            <a:rPr lang="en-US" sz="1600"/>
            <a:t>Each time your SEA updates the ETL (generally annually), document information about changes. This provides an overview of changes and decisions made by your SEA team. To minimize burden on future decision making and modifications, in column D, include as much detail as possible about what was changed, what initiated the change, and why it was changed.</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19050</xdr:colOff>
      <xdr:row>0</xdr:row>
      <xdr:rowOff>171450</xdr:rowOff>
    </xdr:from>
    <xdr:to>
      <xdr:col>2</xdr:col>
      <xdr:colOff>12229</xdr:colOff>
      <xdr:row>10</xdr:row>
      <xdr:rowOff>222250</xdr:rowOff>
    </xdr:to>
    <xdr:sp macro="" textlink="">
      <xdr:nvSpPr>
        <xdr:cNvPr id="3" name="TextBox 2">
          <a:extLst>
            <a:ext uri="{FF2B5EF4-FFF2-40B4-BE49-F238E27FC236}">
              <a16:creationId xmlns:a16="http://schemas.microsoft.com/office/drawing/2014/main" id="{BD069F46-B6EA-4DC0-BA0C-DF236837A2D3}"/>
            </a:ext>
          </a:extLst>
        </xdr:cNvPr>
        <xdr:cNvSpPr txBox="1"/>
      </xdr:nvSpPr>
      <xdr:spPr>
        <a:xfrm>
          <a:off x="209550" y="171450"/>
          <a:ext cx="4571529" cy="4241800"/>
        </a:xfrm>
        <a:prstGeom prst="roundRect">
          <a:avLst>
            <a:gd name="adj" fmla="val 4727"/>
          </a:avLst>
        </a:prstGeom>
        <a:solidFill>
          <a:schemeClr val="lt1"/>
        </a:solidFill>
        <a:ln w="9525" cmpd="sng">
          <a:solidFill>
            <a:schemeClr val="lt1">
              <a:shade val="50000"/>
            </a:schemeClr>
          </a:solidFill>
        </a:ln>
        <a:effectLst>
          <a:outerShdw blurRad="63500" dist="38100" dir="5400000" algn="t" rotWithShape="0">
            <a:prstClr val="black">
              <a:alpha val="17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Technical Notes</a:t>
          </a:r>
        </a:p>
        <a:p>
          <a:r>
            <a:rPr lang="en-US" sz="1600"/>
            <a:t>This tab can be used to capture Technical Notes on state specific data nuances, additional business rules, and workarounds necessary. Keep a record of issues or lessons learned to prevent repetition of work or data errors.</a:t>
          </a:r>
          <a:br>
            <a:rPr lang="en-US" sz="1600"/>
          </a:br>
          <a:br>
            <a:rPr lang="en-US" sz="1600"/>
          </a:br>
          <a:r>
            <a:rPr lang="en-US" sz="1600" i="1"/>
            <a: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a:t>
          </a:r>
        </a:p>
      </xdr:txBody>
    </xdr:sp>
    <xdr:clientData/>
  </xdr:twoCellAnchor>
</xdr:wsDr>
</file>

<file path=xl/externalLinks/_rels/externalLink1.xml.rels><?xml version="1.0" encoding="UTF-8" standalone="yes"?>
<Relationships xmlns="http://schemas.openxmlformats.org/package/2006/relationships"><Relationship Id="rId3" Type="http://schemas.openxmlformats.org/officeDocument/2006/relationships/externalLinkPath" Target="https://mdek12.sharepoint.com/sites/MSIS2.0Generate/Shared%20Documents/Technical%20Documentation/Generate/ETL%20Checklists/FS138%20Title%20III%20English%20Language%20Proficiency%20Test%20ETL%20Checklist.xlsx" TargetMode="External"/><Relationship Id="rId2" Type="http://schemas.microsoft.com/office/2019/04/relationships/externalLinkLongPath" Target="FS138%20Title%20III%20English%20Language%20Proficiency%20Test%20ETL%20Checklist.xlsx?5B9C6CB4" TargetMode="External"/><Relationship Id="rId1" Type="http://schemas.openxmlformats.org/officeDocument/2006/relationships/externalLinkPath" Target="file:///\\5B9C6CB4\FS138%20Title%20III%20English%20Language%20Proficiency%20Test%20ETL%20Check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Sign Off"/>
      <sheetName val="Introduction"/>
      <sheetName val="Instructions"/>
      <sheetName val="Column Descriptions"/>
      <sheetName val="ETL Detail"/>
      <sheetName val="Missing Data"/>
      <sheetName val="Change Log-ETL"/>
      <sheetName val="Technical Notes"/>
      <sheetName val="FS138 Title III English Languag"/>
    </sheetNames>
    <sheetDataSet>
      <sheetData sheetId="0"/>
      <sheetData sheetId="1"/>
      <sheetData sheetId="2"/>
      <sheetData sheetId="3"/>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Y37" totalsRowShown="0" headerRowDxfId="78" dataDxfId="77" headerRowCellStyle="Normal" dataCellStyle="Normal">
  <autoFilter ref="A3:AY37" xr:uid="{00000000-0009-0000-0100-000001000000}"/>
  <sortState xmlns:xlrd2="http://schemas.microsoft.com/office/spreadsheetml/2017/richdata2" ref="C4:AV16">
    <sortCondition ref="W3:W16"/>
  </sortState>
  <tableColumns count="51">
    <tableColumn id="21" xr3:uid="{589995E5-1AC9-4A8F-817E-DA14DF8D1042}" name="Default Row #" dataDxfId="76" totalsRowDxfId="75" dataCellStyle="Normal"/>
    <tableColumn id="24" xr3:uid="{FB1A38BE-A7E2-40CB-89B8-C56EA0E75B11}" name="Changes based on CEDS" dataDxfId="74" totalsRowDxfId="73" dataCellStyle="Normal"/>
    <tableColumn id="1" xr3:uid="{00000000-0010-0000-0000-000001000000}" name="Source Common Name" dataDxfId="72" dataCellStyle="Normal"/>
    <tableColumn id="3" xr3:uid="{00000000-0010-0000-0000-000003000000}" name="Source Database Name" dataDxfId="71" dataCellStyle="Normal"/>
    <tableColumn id="29" xr3:uid="{53A6A2D4-6E3F-4162-9947-C33D4E64E4F7}" name="Source Schema Name" dataDxfId="70" dataCellStyle="Normal"/>
    <tableColumn id="4" xr3:uid="{00000000-0010-0000-0000-000004000000}" name="Source Table Name" dataDxfId="69" dataCellStyle="Normal"/>
    <tableColumn id="5" xr3:uid="{00000000-0010-0000-0000-000005000000}" name="Source Column Name" dataDxfId="68" dataCellStyle="Normal"/>
    <tableColumn id="6" xr3:uid="{00000000-0010-0000-0000-000006000000}" name="Source Element Name" dataDxfId="67" dataCellStyle="Normal"/>
    <tableColumn id="7" xr3:uid="{00000000-0010-0000-0000-000007000000}" name="Source Element Definition" dataDxfId="66" dataCellStyle="Normal"/>
    <tableColumn id="8" xr3:uid="{00000000-0010-0000-0000-000008000000}" name="Source Data Type" dataDxfId="65" dataCellStyle="Normal"/>
    <tableColumn id="20" xr3:uid="{8B7AC2F9-CFC0-4F1E-8B1B-AE81203599AC}" name="Source Data Length" dataDxfId="64" dataCellStyle="Normal"/>
    <tableColumn id="9" xr3:uid="{00000000-0010-0000-0000-000009000000}" name="Source Option Set Code" dataDxfId="63" dataCellStyle="Normal"/>
    <tableColumn id="10" xr3:uid="{00000000-0010-0000-0000-00000A000000}" name="Source Option Set Description" dataDxfId="62" dataCellStyle="Normal"/>
    <tableColumn id="11" xr3:uid="{00000000-0010-0000-0000-00000B000000}" name="Source Data Steward" dataDxfId="61" dataCellStyle="Normal"/>
    <tableColumn id="49" xr3:uid="{0DB80278-3866-4A1C-B2EE-F2C7F136B19A}" name="Curated Zone Dimension Table Name" dataDxfId="60"/>
    <tableColumn id="50" xr3:uid="{7901EB6F-5460-4B27-81B3-14DB938FFDDD}" name="Curated Zone Dimension Column Name" dataDxfId="59"/>
    <tableColumn id="51" xr3:uid="{A32F230C-8826-4E45-A892-866F3F0E76F4}" name="Curated Zone Fact Table Name" dataDxfId="58"/>
    <tableColumn id="52" xr3:uid="{9EDFEE64-A781-479F-A87F-151C20F95E0F}" name="Curated Zone Fact Column Name" dataDxfId="57"/>
    <tableColumn id="12" xr3:uid="{00000000-0010-0000-0000-00000C000000}" name="Selection Criteria" dataDxfId="56" dataCellStyle="Normal"/>
    <tableColumn id="13" xr3:uid="{00000000-0010-0000-0000-00000D000000}" name="Transformation Rules" dataDxfId="55" dataCellStyle="Normal"/>
    <tableColumn id="14" xr3:uid="{00000000-0010-0000-0000-00000E000000}" name="Notes" dataDxfId="54" dataCellStyle="Normal"/>
    <tableColumn id="30" xr3:uid="{8C1FDD04-3D39-4982-A045-C04051208D59}" name="EDFacts File Spec Number(s)" dataDxfId="53" totalsRowDxfId="52" dataCellStyle="Normal"/>
    <tableColumn id="31" xr3:uid="{C8363A96-4B9F-4A3F-AB33-5E400641DCAB}" name="CEDS Path" dataDxfId="51" totalsRowDxfId="50" dataCellStyle="Normal"/>
    <tableColumn id="36" xr3:uid="{5602B6E0-14D9-48A6-82B3-F996A1D16961}" name="CEDS Element Name" dataDxfId="49" totalsRowDxfId="48" dataCellStyle="Normal"/>
    <tableColumn id="35" xr3:uid="{9914F9DF-481E-406E-ABAD-0884BD4BC400}" name="CEDS Element Definition" dataDxfId="47" dataCellStyle="Normal"/>
    <tableColumn id="34" xr3:uid="{883CC262-D96F-4DF6-8B00-DBDF2BCEFB69}" name="CEDS Data Type" dataDxfId="46" totalsRowDxfId="45" dataCellStyle="Normal"/>
    <tableColumn id="22" xr3:uid="{ED9FE72F-953A-4731-8039-2A0E8812C1E8}" name="CEDS Data Length" dataDxfId="44" totalsRowDxfId="43" dataCellStyle="Normal"/>
    <tableColumn id="33" xr3:uid="{5C3D7CD8-D305-4DF2-ADB6-B6C939EAACDF}" name="CEDS Option Set Code" dataDxfId="42" dataCellStyle="Normal"/>
    <tableColumn id="32" xr3:uid="{5C5806A8-7C65-49F2-B4CE-28B2D5202FF9}" name="CEDS Option Set Description" dataDxfId="41" dataCellStyle="Normal"/>
    <tableColumn id="23" xr3:uid="{888DF355-E475-467E-8C45-FA519315C0D4}" name="CEDS Element Global ID" dataDxfId="40" dataCellStyle="Normal"/>
    <tableColumn id="39" xr3:uid="{D9774F0C-C961-490E-A86A-2A8194F43B7C}" name="CEDS Element Data Model ID" dataDxfId="39" dataCellStyle="Normal"/>
    <tableColumn id="38" xr3:uid="{425BA415-269A-48C3-B036-577A14775553}" name="Element Definition Response ID" dataDxfId="38" totalsRowDxfId="37" dataCellStyle="Normal"/>
    <tableColumn id="37" xr3:uid="{6EFD73CB-D547-4523-84C7-34B3321CE2CB}" name="Option Set Response ID" dataDxfId="36" totalsRowDxfId="35" dataCellStyle="Normal"/>
    <tableColumn id="15" xr3:uid="{00000000-0010-0000-0000-00000F000000}" name="Destination Common Name" dataDxfId="34" totalsRowDxfId="33" dataCellStyle="Normal"/>
    <tableColumn id="16" xr3:uid="{00000000-0010-0000-0000-000010000000}" name="Destination Technical Name" dataDxfId="32" totalsRowDxfId="31" dataCellStyle="Normal"/>
    <tableColumn id="17" xr3:uid="{00000000-0010-0000-0000-000011000000}" name="Destination Database Name" dataDxfId="30" totalsRowDxfId="29" dataCellStyle="Normal"/>
    <tableColumn id="41" xr3:uid="{11FD82DA-54D8-4A32-94CF-EF89944B8249}" name="Destination Staging Table Name" dataDxfId="28" totalsRowDxfId="27" dataCellStyle="Normal"/>
    <tableColumn id="40" xr3:uid="{A0695769-D291-47EA-95A0-D43125F8B5AE}" name="Destination Staging Column Name" dataDxfId="26" totalsRowDxfId="25" dataCellStyle="Normal"/>
    <tableColumn id="47" xr3:uid="{23DD0B4C-6A36-419D-8353-DB1F248D89B5}" name="Destination RDS Dimension Table Name" dataDxfId="24" totalsRowDxfId="23" dataCellStyle="Normal"/>
    <tableColumn id="46" xr3:uid="{422901C2-0775-4B55-A3A2-AD49C7A26B7E}" name="Destination RDS Dimension Column Name" dataDxfId="22" totalsRowDxfId="21" dataCellStyle="Normal"/>
    <tableColumn id="45" xr3:uid="{A5F95813-26DB-4C0F-9A52-DF44326A4A13}" name="Destination RDS Fact Table Name" dataDxfId="20" totalsRowDxfId="19" dataCellStyle="Normal"/>
    <tableColumn id="44" xr3:uid="{C994E372-97A6-492E-9B25-6DC29A40BF27}" name="Destination RDS Fact Column Name" dataDxfId="18" totalsRowDxfId="17" dataCellStyle="Normal"/>
    <tableColumn id="43" xr3:uid="{B7EBA0F6-A274-45B0-A88E-5C20D3505208}" name="Destination RDS Report Table Name" dataDxfId="16" totalsRowDxfId="15" dataCellStyle="Normal"/>
    <tableColumn id="42" xr3:uid="{9EA2E7B3-ACFE-416E-9F41-0850802E4315}" name="Destination RDS Report Column Name" dataDxfId="14" totalsRowDxfId="13" dataCellStyle="Normal"/>
    <tableColumn id="25" xr3:uid="{00000000-0010-0000-0000-000019000000}" name="Destination Data Steward" dataDxfId="12" totalsRowDxfId="11" dataCellStyle="Normal"/>
    <tableColumn id="26" xr3:uid="{00000000-0010-0000-0000-00001A000000}" name="Timing/Scheduling" dataDxfId="10" totalsRowDxfId="9" dataCellStyle="Normal"/>
    <tableColumn id="27" xr3:uid="{00000000-0010-0000-0000-00001B000000}" name="Validation Process" dataDxfId="8" totalsRowDxfId="7" dataCellStyle="Normal"/>
    <tableColumn id="28" xr3:uid="{00000000-0010-0000-0000-00001C000000}" name="Notification Process" dataDxfId="6" totalsRowDxfId="5" dataCellStyle="Normal"/>
    <tableColumn id="18" xr3:uid="{003F59AA-D15F-4363-9899-B0486F8E121B}" name="Status" dataDxfId="4" totalsRowDxfId="3" dataCellStyle="Normal"/>
    <tableColumn id="19" xr3:uid="{E2218670-BD03-4EF3-B7A4-82B270EA2F37}" name="Make Query Code" dataDxfId="2" totalsRowDxfId="1" dataCellStyle="Normal">
      <calculatedColumnFormula>IF(Table1[[#This Row],[Status]]="",_xlfn.CONCAT("SELECT ",Table1[[#This Row],[Source Column Name]],", COUNT(*) AS RecordCount FROM ",Table1[[#This Row],[Source Schema Name]],".",Table1[[#This Row],[Source Table Name]]," GROUP BY ",Table1[[#This Row],[Source Column Name]], " ORDER BY ",Table1[[#This Row],[Source Column Name]]),"")</calculatedColumnFormula>
    </tableColumn>
    <tableColumn id="48" xr3:uid="{4DE51459-A3C1-406B-AFE7-6E86D90233B2}" name="Query Result Notes (last updated 1/30/2025)" dataDxfId="0" dataCellStyle="Normal"/>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2D67A-8743-4865-AB58-FCD51CC0F84A}">
  <dimension ref="A1:D3"/>
  <sheetViews>
    <sheetView workbookViewId="0"/>
  </sheetViews>
  <sheetFormatPr defaultColWidth="38.26953125" defaultRowHeight="14.5" x14ac:dyDescent="0.35"/>
  <sheetData>
    <row r="1" spans="1:4" x14ac:dyDescent="0.35">
      <c r="A1" t="s">
        <v>0</v>
      </c>
      <c r="B1" t="s">
        <v>1</v>
      </c>
      <c r="C1" t="s">
        <v>2</v>
      </c>
      <c r="D1" t="s">
        <v>3</v>
      </c>
    </row>
    <row r="2" spans="1:4" x14ac:dyDescent="0.35">
      <c r="A2" t="s">
        <v>4</v>
      </c>
      <c r="B2" t="s">
        <v>5</v>
      </c>
      <c r="D2" s="100">
        <v>45699</v>
      </c>
    </row>
    <row r="3" spans="1:4" x14ac:dyDescent="0.35">
      <c r="A3" t="s">
        <v>4</v>
      </c>
      <c r="B3" t="s">
        <v>6</v>
      </c>
      <c r="D3" s="100">
        <v>45699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42BE-E8D9-44A9-ACD1-F401E4EC4075}">
  <sheetPr codeName="Sheet2">
    <tabColor rgb="FF2B5266"/>
    <pageSetUpPr fitToPage="1"/>
  </sheetPr>
  <dimension ref="A1:I17"/>
  <sheetViews>
    <sheetView zoomScaleNormal="100" workbookViewId="0">
      <selection activeCell="C9" sqref="C9"/>
    </sheetView>
  </sheetViews>
  <sheetFormatPr defaultColWidth="9.1796875" defaultRowHeight="14.5" x14ac:dyDescent="0.35"/>
  <cols>
    <col min="1" max="1" width="4.7265625" style="3" customWidth="1"/>
    <col min="2" max="2" width="2" style="28" customWidth="1"/>
    <col min="3" max="3" width="229.1796875" style="3" customWidth="1"/>
    <col min="4" max="4" width="3.54296875" style="3" customWidth="1"/>
    <col min="5" max="5" width="3.453125" style="3" customWidth="1"/>
    <col min="6" max="16384" width="9.1796875" style="3"/>
  </cols>
  <sheetData>
    <row r="1" spans="1:9" ht="120.65" customHeight="1" x14ac:dyDescent="0.35">
      <c r="A1" s="7" t="s">
        <v>7</v>
      </c>
      <c r="B1" s="3"/>
    </row>
    <row r="2" spans="1:9" ht="34" customHeight="1" x14ac:dyDescent="0.35">
      <c r="A2" s="13"/>
      <c r="B2" s="26" t="s">
        <v>8</v>
      </c>
      <c r="C2" s="24"/>
    </row>
    <row r="3" spans="1:9" s="4" customFormat="1" ht="23.5" x14ac:dyDescent="0.35">
      <c r="A3" s="8"/>
      <c r="B3" s="23" t="s">
        <v>9</v>
      </c>
      <c r="C3" s="15"/>
    </row>
    <row r="4" spans="1:9" s="4" customFormat="1" ht="23.5" x14ac:dyDescent="0.35">
      <c r="A4" s="8"/>
      <c r="B4" s="23"/>
      <c r="C4" s="15"/>
    </row>
    <row r="5" spans="1:9" s="5" customFormat="1" ht="21" x14ac:dyDescent="0.35">
      <c r="B5" s="20" t="s">
        <v>10</v>
      </c>
      <c r="C5" s="17"/>
      <c r="D5" s="7"/>
      <c r="I5" s="12"/>
    </row>
    <row r="6" spans="1:9" s="6" customFormat="1" ht="42" x14ac:dyDescent="0.35">
      <c r="B6" s="29" t="s">
        <v>11</v>
      </c>
      <c r="C6" s="18" t="s">
        <v>12</v>
      </c>
    </row>
    <row r="7" spans="1:9" s="5" customFormat="1" ht="21" x14ac:dyDescent="0.35">
      <c r="B7" s="27"/>
      <c r="C7" s="18"/>
    </row>
    <row r="8" spans="1:9" s="11" customFormat="1" ht="21" x14ac:dyDescent="0.35">
      <c r="B8" s="21" t="s">
        <v>13</v>
      </c>
      <c r="C8" s="19"/>
    </row>
    <row r="9" spans="1:9" s="6" customFormat="1" ht="25" customHeight="1" x14ac:dyDescent="0.35">
      <c r="B9" s="29" t="s">
        <v>11</v>
      </c>
      <c r="C9" s="22" t="s">
        <v>14</v>
      </c>
      <c r="I9" s="25"/>
    </row>
    <row r="10" spans="1:9" s="6" customFormat="1" ht="25" customHeight="1" x14ac:dyDescent="0.35">
      <c r="B10" s="29" t="s">
        <v>11</v>
      </c>
      <c r="C10" s="22" t="s">
        <v>15</v>
      </c>
      <c r="I10" s="25"/>
    </row>
    <row r="11" spans="1:9" s="6" customFormat="1" ht="25" customHeight="1" x14ac:dyDescent="0.35">
      <c r="B11" s="29" t="s">
        <v>11</v>
      </c>
      <c r="C11" s="22" t="s">
        <v>16</v>
      </c>
    </row>
    <row r="12" spans="1:9" s="6" customFormat="1" ht="25" customHeight="1" x14ac:dyDescent="0.35">
      <c r="B12" s="29" t="s">
        <v>11</v>
      </c>
      <c r="C12" s="18" t="s">
        <v>17</v>
      </c>
    </row>
    <row r="13" spans="1:9" s="6" customFormat="1" ht="25" customHeight="1" x14ac:dyDescent="0.35">
      <c r="B13" s="29" t="s">
        <v>11</v>
      </c>
      <c r="C13" s="18" t="s">
        <v>18</v>
      </c>
    </row>
    <row r="14" spans="1:9" s="5" customFormat="1" ht="21" x14ac:dyDescent="0.35">
      <c r="B14" s="27"/>
      <c r="C14" s="18"/>
    </row>
    <row r="15" spans="1:9" s="11" customFormat="1" ht="21" x14ac:dyDescent="0.35">
      <c r="B15" s="21" t="s">
        <v>19</v>
      </c>
      <c r="C15" s="19"/>
    </row>
    <row r="16" spans="1:9" s="6" customFormat="1" ht="47.5" customHeight="1" x14ac:dyDescent="0.35">
      <c r="B16" s="29" t="s">
        <v>11</v>
      </c>
      <c r="C16" s="18" t="s">
        <v>20</v>
      </c>
    </row>
    <row r="17" spans="2:3" s="6" customFormat="1" ht="63" customHeight="1" x14ac:dyDescent="0.35">
      <c r="B17" s="29" t="s">
        <v>11</v>
      </c>
      <c r="C17" s="22" t="s">
        <v>21</v>
      </c>
    </row>
  </sheetData>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2621-586B-44B7-ABDD-095FC5957510}">
  <sheetPr codeName="Sheet1">
    <tabColor rgb="FFA3ABB7"/>
    <pageSetUpPr fitToPage="1"/>
  </sheetPr>
  <dimension ref="A1:L6"/>
  <sheetViews>
    <sheetView zoomScale="70" zoomScaleNormal="70" zoomScaleSheetLayoutView="100" workbookViewId="0">
      <selection activeCell="E3" sqref="E3"/>
    </sheetView>
  </sheetViews>
  <sheetFormatPr defaultColWidth="9.1796875" defaultRowHeight="14.5" x14ac:dyDescent="0.35"/>
  <cols>
    <col min="1" max="1" width="2.7265625" style="1" customWidth="1"/>
    <col min="2" max="2" width="65.54296875" style="2" customWidth="1"/>
    <col min="3" max="3" width="2.81640625" style="2" customWidth="1"/>
    <col min="4" max="4" width="68" style="2" customWidth="1"/>
    <col min="5" max="5" width="136" style="1" customWidth="1"/>
    <col min="6" max="16384" width="9.1796875" style="1"/>
  </cols>
  <sheetData>
    <row r="1" spans="1:12" s="3" customFormat="1" ht="15" customHeight="1" x14ac:dyDescent="0.35">
      <c r="A1" s="55"/>
      <c r="B1" s="101"/>
      <c r="C1" s="101"/>
      <c r="D1" s="101"/>
    </row>
    <row r="2" spans="1:12" s="9" customFormat="1" ht="35.15" customHeight="1" x14ac:dyDescent="0.3">
      <c r="D2" s="58" t="s">
        <v>22</v>
      </c>
      <c r="E2" s="58" t="s">
        <v>23</v>
      </c>
      <c r="F2" s="10"/>
      <c r="G2" s="10"/>
      <c r="H2" s="10"/>
      <c r="I2" s="10"/>
      <c r="J2" s="10"/>
      <c r="K2" s="10"/>
      <c r="L2" s="10"/>
    </row>
    <row r="3" spans="1:12" s="9" customFormat="1" ht="409.5" x14ac:dyDescent="0.3">
      <c r="D3" s="47" t="s">
        <v>24</v>
      </c>
      <c r="E3" s="41" t="s">
        <v>25</v>
      </c>
      <c r="F3" s="10"/>
      <c r="G3" s="10"/>
      <c r="H3" s="10"/>
      <c r="I3" s="10"/>
      <c r="J3" s="10"/>
      <c r="K3" s="10"/>
      <c r="L3" s="10"/>
    </row>
    <row r="4" spans="1:12" s="9" customFormat="1" ht="370" x14ac:dyDescent="0.3">
      <c r="D4" s="47" t="s">
        <v>26</v>
      </c>
      <c r="E4" s="41" t="s">
        <v>27</v>
      </c>
    </row>
    <row r="5" spans="1:12" s="9" customFormat="1" ht="148" x14ac:dyDescent="0.3">
      <c r="D5" s="38" t="s">
        <v>28</v>
      </c>
      <c r="E5" s="41" t="s">
        <v>29</v>
      </c>
    </row>
    <row r="6" spans="1:12" s="9" customFormat="1" ht="92.5" x14ac:dyDescent="0.3">
      <c r="D6" s="47" t="s">
        <v>30</v>
      </c>
      <c r="E6" s="41" t="s">
        <v>31</v>
      </c>
    </row>
  </sheetData>
  <mergeCells count="1">
    <mergeCell ref="B1:D1"/>
  </mergeCells>
  <pageMargins left="0.25" right="0.25" top="0.75" bottom="0.75" header="0.3" footer="0.3"/>
  <pageSetup scale="6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EF0C2-97A7-4388-B9F7-F32BB2769CB6}">
  <sheetPr>
    <tabColor rgb="FFA3ABB7"/>
    <pageSetUpPr fitToPage="1"/>
  </sheetPr>
  <dimension ref="A1:H59"/>
  <sheetViews>
    <sheetView showGridLines="0" zoomScaleNormal="100" zoomScaleSheetLayoutView="100" workbookViewId="0"/>
  </sheetViews>
  <sheetFormatPr defaultColWidth="9.1796875" defaultRowHeight="14.5" x14ac:dyDescent="0.35"/>
  <cols>
    <col min="1" max="1" width="2.7265625" customWidth="1"/>
    <col min="2" max="2" width="65.54296875" style="14" customWidth="1"/>
    <col min="3" max="3" width="2.54296875" style="1" customWidth="1"/>
    <col min="4" max="4" width="41.7265625" style="16" customWidth="1"/>
    <col min="5" max="5" width="32.26953125" style="1" customWidth="1"/>
    <col min="6" max="6" width="35.26953125" style="1" customWidth="1"/>
    <col min="7" max="7" width="104" style="1" customWidth="1"/>
    <col min="8" max="8" width="33.1796875" style="1" customWidth="1"/>
    <col min="9" max="16384" width="9.1796875" style="1"/>
  </cols>
  <sheetData>
    <row r="1" spans="1:8" s="30" customFormat="1" ht="15" customHeight="1" x14ac:dyDescent="0.5">
      <c r="A1" s="54"/>
      <c r="C1" s="31"/>
      <c r="D1" s="32"/>
    </row>
    <row r="2" spans="1:8" s="53" customFormat="1" ht="35.15" customHeight="1" x14ac:dyDescent="0.35">
      <c r="A2" s="50"/>
      <c r="D2" s="51" t="s">
        <v>32</v>
      </c>
      <c r="E2" s="51" t="s">
        <v>33</v>
      </c>
      <c r="F2" s="51" t="s">
        <v>34</v>
      </c>
      <c r="G2" s="52" t="s">
        <v>35</v>
      </c>
      <c r="H2" s="52" t="s">
        <v>36</v>
      </c>
    </row>
    <row r="3" spans="1:8" customFormat="1" ht="18.5" x14ac:dyDescent="0.45">
      <c r="B3" s="14"/>
      <c r="C3" s="1"/>
      <c r="D3" s="33" t="s">
        <v>37</v>
      </c>
      <c r="E3" s="33" t="s">
        <v>38</v>
      </c>
      <c r="F3" s="34"/>
      <c r="G3" s="33"/>
      <c r="H3" s="33"/>
    </row>
    <row r="4" spans="1:8" ht="60" customHeight="1" x14ac:dyDescent="0.45">
      <c r="D4" s="35"/>
      <c r="E4" s="43" t="s">
        <v>39</v>
      </c>
      <c r="F4" s="36" t="s">
        <v>40</v>
      </c>
      <c r="G4" s="37" t="s">
        <v>41</v>
      </c>
      <c r="H4" s="38" t="s">
        <v>42</v>
      </c>
    </row>
    <row r="5" spans="1:8" ht="60" customHeight="1" x14ac:dyDescent="0.35">
      <c r="D5" s="39"/>
      <c r="E5" s="43" t="s">
        <v>39</v>
      </c>
      <c r="F5" s="36" t="s">
        <v>43</v>
      </c>
      <c r="G5" s="37" t="s">
        <v>44</v>
      </c>
      <c r="H5" s="38" t="s">
        <v>42</v>
      </c>
    </row>
    <row r="6" spans="1:8" customFormat="1" ht="18.5" x14ac:dyDescent="0.45">
      <c r="B6" s="14"/>
      <c r="C6" s="1"/>
      <c r="D6" s="33" t="s">
        <v>45</v>
      </c>
      <c r="E6" s="33" t="s">
        <v>46</v>
      </c>
      <c r="F6" s="34"/>
      <c r="G6" s="33"/>
      <c r="H6" s="33"/>
    </row>
    <row r="7" spans="1:8" s="3" customFormat="1" ht="60" customHeight="1" x14ac:dyDescent="0.35">
      <c r="A7"/>
      <c r="D7" s="40"/>
      <c r="E7" s="41" t="s">
        <v>47</v>
      </c>
      <c r="F7" s="36" t="s">
        <v>48</v>
      </c>
      <c r="G7" s="41" t="s">
        <v>49</v>
      </c>
      <c r="H7" s="38" t="s">
        <v>50</v>
      </c>
    </row>
    <row r="8" spans="1:8" s="3" customFormat="1" ht="60" customHeight="1" x14ac:dyDescent="0.35">
      <c r="A8"/>
      <c r="D8" s="40"/>
      <c r="E8" s="41" t="s">
        <v>47</v>
      </c>
      <c r="F8" s="36" t="s">
        <v>51</v>
      </c>
      <c r="G8" s="41" t="s">
        <v>52</v>
      </c>
      <c r="H8" s="38" t="s">
        <v>53</v>
      </c>
    </row>
    <row r="9" spans="1:8" s="3" customFormat="1" ht="60" customHeight="1" x14ac:dyDescent="0.35">
      <c r="A9"/>
      <c r="D9" s="40"/>
      <c r="E9" s="41" t="s">
        <v>47</v>
      </c>
      <c r="F9" s="36" t="s">
        <v>54</v>
      </c>
      <c r="G9" s="41" t="s">
        <v>55</v>
      </c>
      <c r="H9" s="38" t="s">
        <v>56</v>
      </c>
    </row>
    <row r="10" spans="1:8" s="3" customFormat="1" ht="60" customHeight="1" x14ac:dyDescent="0.35">
      <c r="A10"/>
      <c r="D10" s="40"/>
      <c r="E10" s="41" t="s">
        <v>47</v>
      </c>
      <c r="F10" s="36" t="s">
        <v>57</v>
      </c>
      <c r="G10" s="41" t="s">
        <v>58</v>
      </c>
      <c r="H10" s="38" t="s">
        <v>59</v>
      </c>
    </row>
    <row r="11" spans="1:8" s="3" customFormat="1" ht="60" customHeight="1" x14ac:dyDescent="0.35">
      <c r="A11"/>
      <c r="D11" s="40"/>
      <c r="E11" s="41" t="s">
        <v>47</v>
      </c>
      <c r="F11" s="36" t="s">
        <v>60</v>
      </c>
      <c r="G11" s="41" t="s">
        <v>61</v>
      </c>
      <c r="H11" s="38" t="s">
        <v>62</v>
      </c>
    </row>
    <row r="12" spans="1:8" s="3" customFormat="1" ht="60" customHeight="1" x14ac:dyDescent="0.35">
      <c r="A12"/>
      <c r="D12" s="40"/>
      <c r="E12" s="41" t="s">
        <v>47</v>
      </c>
      <c r="F12" s="36" t="s">
        <v>63</v>
      </c>
      <c r="G12" s="41" t="s">
        <v>64</v>
      </c>
      <c r="H12" s="38" t="s">
        <v>34</v>
      </c>
    </row>
    <row r="13" spans="1:8" s="3" customFormat="1" ht="60" customHeight="1" x14ac:dyDescent="0.35">
      <c r="A13"/>
      <c r="D13" s="40"/>
      <c r="E13" s="41" t="s">
        <v>47</v>
      </c>
      <c r="F13" s="36" t="s">
        <v>65</v>
      </c>
      <c r="G13" s="41" t="s">
        <v>66</v>
      </c>
      <c r="H13" s="38" t="s">
        <v>67</v>
      </c>
    </row>
    <row r="14" spans="1:8" s="3" customFormat="1" ht="60" customHeight="1" x14ac:dyDescent="0.35">
      <c r="A14"/>
      <c r="D14" s="40"/>
      <c r="E14" s="41" t="s">
        <v>47</v>
      </c>
      <c r="F14" s="36" t="s">
        <v>68</v>
      </c>
      <c r="G14" s="41" t="s">
        <v>69</v>
      </c>
      <c r="H14" s="38" t="s">
        <v>70</v>
      </c>
    </row>
    <row r="15" spans="1:8" s="3" customFormat="1" ht="60" customHeight="1" x14ac:dyDescent="0.35">
      <c r="A15"/>
      <c r="D15" s="40"/>
      <c r="E15" s="41" t="s">
        <v>47</v>
      </c>
      <c r="F15" s="36" t="s">
        <v>71</v>
      </c>
      <c r="G15" s="41" t="s">
        <v>72</v>
      </c>
      <c r="H15" s="38" t="s">
        <v>73</v>
      </c>
    </row>
    <row r="16" spans="1:8" s="3" customFormat="1" ht="60" customHeight="1" x14ac:dyDescent="0.35">
      <c r="A16"/>
      <c r="D16" s="40"/>
      <c r="E16" s="41" t="s">
        <v>47</v>
      </c>
      <c r="F16" s="36" t="s">
        <v>74</v>
      </c>
      <c r="G16" s="41" t="s">
        <v>75</v>
      </c>
      <c r="H16" s="38" t="s">
        <v>76</v>
      </c>
    </row>
    <row r="17" spans="1:8" s="3" customFormat="1" ht="60" customHeight="1" x14ac:dyDescent="0.35">
      <c r="A17"/>
      <c r="D17" s="40"/>
      <c r="E17" s="41" t="s">
        <v>47</v>
      </c>
      <c r="F17" s="36" t="s">
        <v>77</v>
      </c>
      <c r="G17" s="41" t="s">
        <v>78</v>
      </c>
      <c r="H17" s="38" t="s">
        <v>79</v>
      </c>
    </row>
    <row r="18" spans="1:8" s="3" customFormat="1" ht="60" customHeight="1" x14ac:dyDescent="0.35">
      <c r="A18"/>
      <c r="D18" s="40"/>
      <c r="E18" s="41" t="s">
        <v>47</v>
      </c>
      <c r="F18" s="36" t="s">
        <v>80</v>
      </c>
      <c r="G18" s="41" t="s">
        <v>81</v>
      </c>
      <c r="H18" s="38" t="s">
        <v>82</v>
      </c>
    </row>
    <row r="19" spans="1:8" s="3" customFormat="1" ht="60" customHeight="1" x14ac:dyDescent="0.35">
      <c r="A19"/>
      <c r="D19" s="40"/>
      <c r="E19" s="41" t="s">
        <v>47</v>
      </c>
      <c r="F19" s="36" t="s">
        <v>83</v>
      </c>
      <c r="G19" s="41" t="s">
        <v>84</v>
      </c>
      <c r="H19" s="38" t="s">
        <v>85</v>
      </c>
    </row>
    <row r="20" spans="1:8" customFormat="1" ht="18.5" x14ac:dyDescent="0.45">
      <c r="B20" s="14"/>
      <c r="C20" s="1"/>
      <c r="D20" s="33" t="s">
        <v>86</v>
      </c>
      <c r="E20" s="59" t="s">
        <v>46</v>
      </c>
      <c r="F20" s="60"/>
      <c r="G20" s="59"/>
      <c r="H20" s="59"/>
    </row>
    <row r="21" spans="1:8" s="3" customFormat="1" ht="60" customHeight="1" x14ac:dyDescent="0.35">
      <c r="A21"/>
      <c r="D21" s="42"/>
      <c r="E21" s="41" t="s">
        <v>47</v>
      </c>
      <c r="F21" s="36" t="s">
        <v>87</v>
      </c>
      <c r="G21" s="41" t="s">
        <v>88</v>
      </c>
      <c r="H21" s="38"/>
    </row>
    <row r="22" spans="1:8" s="3" customFormat="1" ht="60" customHeight="1" x14ac:dyDescent="0.35">
      <c r="A22"/>
      <c r="D22" s="42"/>
      <c r="E22" s="41" t="s">
        <v>47</v>
      </c>
      <c r="F22" s="36" t="s">
        <v>89</v>
      </c>
      <c r="G22" s="41" t="s">
        <v>90</v>
      </c>
      <c r="H22" s="38"/>
    </row>
    <row r="23" spans="1:8" s="3" customFormat="1" ht="60" customHeight="1" x14ac:dyDescent="0.35">
      <c r="A23"/>
      <c r="D23" s="42"/>
      <c r="E23" s="41" t="s">
        <v>47</v>
      </c>
      <c r="F23" s="36" t="s">
        <v>91</v>
      </c>
      <c r="G23" s="41" t="s">
        <v>92</v>
      </c>
      <c r="H23" s="38" t="s">
        <v>93</v>
      </c>
    </row>
    <row r="24" spans="1:8" customFormat="1" ht="18.5" x14ac:dyDescent="0.45">
      <c r="B24" s="14"/>
      <c r="C24" s="1"/>
      <c r="D24" s="33" t="s">
        <v>94</v>
      </c>
      <c r="E24" s="59" t="s">
        <v>38</v>
      </c>
      <c r="F24" s="60"/>
      <c r="G24" s="59"/>
      <c r="H24" s="59"/>
    </row>
    <row r="25" spans="1:8" s="3" customFormat="1" ht="55.5" x14ac:dyDescent="0.35">
      <c r="A25"/>
      <c r="D25" s="43"/>
      <c r="E25" s="43" t="s">
        <v>39</v>
      </c>
      <c r="F25" s="36" t="s">
        <v>95</v>
      </c>
      <c r="G25" s="41" t="s">
        <v>96</v>
      </c>
      <c r="H25" s="38"/>
    </row>
    <row r="26" spans="1:8" customFormat="1" ht="18.5" x14ac:dyDescent="0.45">
      <c r="B26" s="14"/>
      <c r="C26" s="1"/>
      <c r="D26" s="33" t="s">
        <v>97</v>
      </c>
      <c r="E26" s="59" t="s">
        <v>98</v>
      </c>
      <c r="F26" s="60"/>
      <c r="G26" s="59"/>
      <c r="H26" s="59"/>
    </row>
    <row r="27" spans="1:8" s="3" customFormat="1" ht="65.150000000000006" customHeight="1" x14ac:dyDescent="0.35">
      <c r="A27"/>
      <c r="D27" s="44"/>
      <c r="E27" s="43" t="s">
        <v>39</v>
      </c>
      <c r="F27" s="36" t="s">
        <v>99</v>
      </c>
      <c r="G27" s="41" t="s">
        <v>100</v>
      </c>
      <c r="H27" s="38"/>
    </row>
    <row r="28" spans="1:8" s="3" customFormat="1" ht="65.150000000000006" customHeight="1" x14ac:dyDescent="0.35">
      <c r="A28"/>
      <c r="D28" s="44"/>
      <c r="E28" s="43" t="s">
        <v>39</v>
      </c>
      <c r="F28" s="36" t="s">
        <v>101</v>
      </c>
      <c r="G28" s="41" t="s">
        <v>102</v>
      </c>
      <c r="H28" s="38"/>
    </row>
    <row r="29" spans="1:8" s="3" customFormat="1" ht="65.150000000000006" customHeight="1" x14ac:dyDescent="0.35">
      <c r="A29"/>
      <c r="D29" s="44"/>
      <c r="E29" s="43" t="s">
        <v>39</v>
      </c>
      <c r="F29" s="36" t="s">
        <v>103</v>
      </c>
      <c r="G29" s="41" t="s">
        <v>104</v>
      </c>
      <c r="H29" s="38"/>
    </row>
    <row r="30" spans="1:8" s="3" customFormat="1" ht="65.150000000000006" customHeight="1" x14ac:dyDescent="0.35">
      <c r="A30"/>
      <c r="D30" s="44"/>
      <c r="E30" s="43" t="s">
        <v>39</v>
      </c>
      <c r="F30" s="36" t="s">
        <v>105</v>
      </c>
      <c r="G30" s="41" t="s">
        <v>106</v>
      </c>
      <c r="H30" s="38"/>
    </row>
    <row r="31" spans="1:8" s="3" customFormat="1" ht="65.150000000000006" customHeight="1" x14ac:dyDescent="0.35">
      <c r="A31"/>
      <c r="D31" s="44"/>
      <c r="E31" s="43" t="s">
        <v>39</v>
      </c>
      <c r="F31" s="36" t="s">
        <v>107</v>
      </c>
      <c r="G31" s="41" t="s">
        <v>108</v>
      </c>
      <c r="H31" s="38"/>
    </row>
    <row r="32" spans="1:8" s="3" customFormat="1" ht="92.5" x14ac:dyDescent="0.35">
      <c r="A32"/>
      <c r="D32" s="44"/>
      <c r="E32" s="43" t="s">
        <v>39</v>
      </c>
      <c r="F32" s="36" t="s">
        <v>109</v>
      </c>
      <c r="G32" s="41" t="s">
        <v>110</v>
      </c>
      <c r="H32" s="38"/>
    </row>
    <row r="33" spans="1:8" s="3" customFormat="1" ht="65.150000000000006" customHeight="1" x14ac:dyDescent="0.35">
      <c r="A33"/>
      <c r="D33" s="44"/>
      <c r="E33" s="43" t="s">
        <v>39</v>
      </c>
      <c r="F33" s="36" t="s">
        <v>111</v>
      </c>
      <c r="G33" s="41" t="s">
        <v>112</v>
      </c>
      <c r="H33" s="38"/>
    </row>
    <row r="34" spans="1:8" s="3" customFormat="1" ht="84" customHeight="1" x14ac:dyDescent="0.35">
      <c r="A34"/>
      <c r="D34" s="44"/>
      <c r="E34" s="43" t="s">
        <v>39</v>
      </c>
      <c r="F34" s="36" t="s">
        <v>113</v>
      </c>
      <c r="G34" s="41" t="s">
        <v>114</v>
      </c>
      <c r="H34" s="38"/>
    </row>
    <row r="35" spans="1:8" customFormat="1" ht="18.5" x14ac:dyDescent="0.45">
      <c r="B35" s="14"/>
      <c r="C35" s="1"/>
      <c r="D35" s="33" t="s">
        <v>115</v>
      </c>
      <c r="E35" s="33"/>
      <c r="F35" s="34"/>
      <c r="G35" s="33"/>
      <c r="H35" s="33"/>
    </row>
    <row r="36" spans="1:8" s="3" customFormat="1" ht="74" x14ac:dyDescent="0.35">
      <c r="A36"/>
      <c r="D36" s="40"/>
      <c r="E36" s="41" t="s">
        <v>39</v>
      </c>
      <c r="F36" s="36" t="s">
        <v>116</v>
      </c>
      <c r="G36" s="41" t="s">
        <v>117</v>
      </c>
      <c r="H36" s="38"/>
    </row>
    <row r="37" spans="1:8" s="3" customFormat="1" ht="129.5" x14ac:dyDescent="0.35">
      <c r="A37"/>
      <c r="D37" s="40"/>
      <c r="E37" s="41" t="s">
        <v>47</v>
      </c>
      <c r="F37" s="36" t="s">
        <v>118</v>
      </c>
      <c r="G37" s="41" t="s">
        <v>119</v>
      </c>
      <c r="H37" s="38"/>
    </row>
    <row r="38" spans="1:8" s="3" customFormat="1" ht="18.5" x14ac:dyDescent="0.35">
      <c r="A38"/>
      <c r="D38" s="40"/>
      <c r="E38" s="41"/>
      <c r="F38" s="36"/>
      <c r="G38" s="61" t="s">
        <v>120</v>
      </c>
      <c r="H38" s="38"/>
    </row>
    <row r="39" spans="1:8" s="3" customFormat="1" ht="185" x14ac:dyDescent="0.35">
      <c r="A39"/>
      <c r="D39" s="40"/>
      <c r="E39" s="41" t="s">
        <v>47</v>
      </c>
      <c r="F39" s="36" t="s">
        <v>121</v>
      </c>
      <c r="G39" s="41" t="s">
        <v>122</v>
      </c>
      <c r="H39" s="38"/>
    </row>
    <row r="40" spans="1:8" s="3" customFormat="1" ht="18.5" x14ac:dyDescent="0.35">
      <c r="A40"/>
      <c r="D40" s="40"/>
      <c r="E40" s="41"/>
      <c r="F40" s="36"/>
      <c r="G40" s="61" t="s">
        <v>120</v>
      </c>
      <c r="H40" s="38"/>
    </row>
    <row r="41" spans="1:8" customFormat="1" ht="18.5" x14ac:dyDescent="0.45">
      <c r="B41" s="14"/>
      <c r="C41" s="1"/>
      <c r="D41" s="33" t="s">
        <v>123</v>
      </c>
      <c r="E41" s="33"/>
      <c r="F41" s="34"/>
      <c r="G41" s="33"/>
      <c r="H41" s="33"/>
    </row>
    <row r="42" spans="1:8" s="3" customFormat="1" ht="37" x14ac:dyDescent="0.35">
      <c r="A42"/>
      <c r="D42" s="40"/>
      <c r="E42" s="41" t="s">
        <v>39</v>
      </c>
      <c r="F42" s="36" t="s">
        <v>124</v>
      </c>
      <c r="G42" s="41" t="s">
        <v>125</v>
      </c>
      <c r="H42" s="38"/>
    </row>
    <row r="43" spans="1:8" s="3" customFormat="1" ht="18.5" x14ac:dyDescent="0.35">
      <c r="A43"/>
      <c r="D43" s="40"/>
      <c r="E43" s="41"/>
      <c r="F43" s="36" t="s">
        <v>126</v>
      </c>
      <c r="G43" s="41" t="s">
        <v>52</v>
      </c>
      <c r="H43" s="38"/>
    </row>
    <row r="44" spans="1:8" s="3" customFormat="1" ht="18.5" x14ac:dyDescent="0.35">
      <c r="A44"/>
      <c r="D44" s="43"/>
      <c r="E44" s="41" t="s">
        <v>39</v>
      </c>
      <c r="F44" s="36" t="s">
        <v>127</v>
      </c>
      <c r="G44" s="41" t="s">
        <v>128</v>
      </c>
      <c r="H44" s="38"/>
    </row>
    <row r="45" spans="1:8" customFormat="1" ht="18.5" x14ac:dyDescent="0.45">
      <c r="B45" s="14"/>
      <c r="C45" s="1"/>
      <c r="D45" s="33" t="s">
        <v>129</v>
      </c>
      <c r="E45" s="59"/>
      <c r="F45" s="60"/>
      <c r="G45" s="59"/>
      <c r="H45" s="33"/>
    </row>
    <row r="46" spans="1:8" s="3" customFormat="1" ht="37" x14ac:dyDescent="0.35">
      <c r="A46"/>
      <c r="D46" s="40"/>
      <c r="E46" s="41" t="s">
        <v>39</v>
      </c>
      <c r="F46" s="36" t="s">
        <v>130</v>
      </c>
      <c r="G46" s="41" t="s">
        <v>131</v>
      </c>
      <c r="H46" s="38"/>
    </row>
    <row r="47" spans="1:8" s="3" customFormat="1" ht="37" x14ac:dyDescent="0.35">
      <c r="A47"/>
      <c r="D47" s="43"/>
      <c r="E47" s="41" t="s">
        <v>39</v>
      </c>
      <c r="F47" s="36" t="s">
        <v>132</v>
      </c>
      <c r="G47" s="41" t="s">
        <v>133</v>
      </c>
      <c r="H47" s="38"/>
    </row>
    <row r="48" spans="1:8" customFormat="1" ht="18.5" x14ac:dyDescent="0.45">
      <c r="B48" s="14"/>
      <c r="C48" s="1"/>
      <c r="D48" s="33" t="s">
        <v>134</v>
      </c>
      <c r="E48" s="59"/>
      <c r="F48" s="60"/>
      <c r="G48" s="59"/>
      <c r="H48" s="33"/>
    </row>
    <row r="49" spans="1:8" s="3" customFormat="1" ht="55.5" x14ac:dyDescent="0.35">
      <c r="A49"/>
      <c r="D49" s="40"/>
      <c r="E49" s="41" t="s">
        <v>39</v>
      </c>
      <c r="F49" s="36" t="s">
        <v>135</v>
      </c>
      <c r="G49" s="41" t="s">
        <v>136</v>
      </c>
      <c r="H49" s="38"/>
    </row>
    <row r="50" spans="1:8" s="3" customFormat="1" ht="37" x14ac:dyDescent="0.35">
      <c r="A50"/>
      <c r="D50" s="40"/>
      <c r="E50" s="41" t="s">
        <v>39</v>
      </c>
      <c r="F50" s="36" t="s">
        <v>137</v>
      </c>
      <c r="G50" s="41" t="s">
        <v>138</v>
      </c>
      <c r="H50" s="38"/>
    </row>
    <row r="51" spans="1:8" s="3" customFormat="1" ht="55.5" x14ac:dyDescent="0.35">
      <c r="A51"/>
      <c r="D51" s="40"/>
      <c r="E51" s="41" t="s">
        <v>39</v>
      </c>
      <c r="F51" s="36" t="s">
        <v>139</v>
      </c>
      <c r="G51" s="41" t="s">
        <v>140</v>
      </c>
      <c r="H51" s="38"/>
    </row>
    <row r="52" spans="1:8" s="3" customFormat="1" ht="37" x14ac:dyDescent="0.35">
      <c r="A52"/>
      <c r="D52" s="40"/>
      <c r="E52" s="41" t="s">
        <v>39</v>
      </c>
      <c r="F52" s="36" t="s">
        <v>141</v>
      </c>
      <c r="G52" s="41" t="s">
        <v>142</v>
      </c>
      <c r="H52" s="38"/>
    </row>
    <row r="53" spans="1:8" s="3" customFormat="1" ht="37" x14ac:dyDescent="0.35">
      <c r="A53"/>
      <c r="D53" s="40"/>
      <c r="E53" s="41" t="s">
        <v>39</v>
      </c>
      <c r="F53" s="36" t="s">
        <v>143</v>
      </c>
      <c r="G53" s="41" t="s">
        <v>144</v>
      </c>
      <c r="H53" s="38"/>
    </row>
    <row r="54" spans="1:8" s="3" customFormat="1" ht="37" x14ac:dyDescent="0.35">
      <c r="A54"/>
      <c r="D54" s="43"/>
      <c r="E54" s="41" t="s">
        <v>39</v>
      </c>
      <c r="F54" s="36" t="s">
        <v>145</v>
      </c>
      <c r="G54" s="41" t="s">
        <v>146</v>
      </c>
      <c r="H54" s="38"/>
    </row>
    <row r="55" spans="1:8" customFormat="1" ht="18.5" x14ac:dyDescent="0.45">
      <c r="B55" s="14"/>
      <c r="C55" s="1"/>
      <c r="D55" s="33" t="s">
        <v>147</v>
      </c>
      <c r="E55" s="59"/>
      <c r="F55" s="60"/>
      <c r="G55" s="59"/>
      <c r="H55" s="33"/>
    </row>
    <row r="56" spans="1:8" s="3" customFormat="1" ht="37" x14ac:dyDescent="0.35">
      <c r="A56"/>
      <c r="D56" s="45"/>
      <c r="E56" s="41" t="s">
        <v>47</v>
      </c>
      <c r="F56" s="36" t="s">
        <v>148</v>
      </c>
      <c r="G56" s="41" t="s">
        <v>149</v>
      </c>
      <c r="H56" s="38"/>
    </row>
    <row r="57" spans="1:8" s="3" customFormat="1" ht="74" x14ac:dyDescent="0.35">
      <c r="A57"/>
      <c r="D57" s="45"/>
      <c r="E57" s="41" t="s">
        <v>47</v>
      </c>
      <c r="F57" s="36" t="s">
        <v>150</v>
      </c>
      <c r="G57" s="41" t="s">
        <v>151</v>
      </c>
      <c r="H57" s="38"/>
    </row>
    <row r="58" spans="1:8" s="3" customFormat="1" ht="55.5" x14ac:dyDescent="0.35">
      <c r="A58"/>
      <c r="D58" s="45"/>
      <c r="E58" s="41" t="s">
        <v>47</v>
      </c>
      <c r="F58" s="36" t="s">
        <v>152</v>
      </c>
      <c r="G58" s="41" t="s">
        <v>153</v>
      </c>
      <c r="H58" s="38"/>
    </row>
    <row r="59" spans="1:8" s="3" customFormat="1" ht="18.5" x14ac:dyDescent="0.35">
      <c r="A59"/>
      <c r="D59" s="45"/>
      <c r="E59" s="41" t="s">
        <v>47</v>
      </c>
      <c r="F59" s="36" t="s">
        <v>154</v>
      </c>
      <c r="G59" s="41" t="s">
        <v>155</v>
      </c>
      <c r="H59" s="46"/>
    </row>
  </sheetData>
  <hyperlinks>
    <hyperlink ref="G38" r:id="rId1" display="https://ceds.ed.gov/PDFViewer.aspx?pdfFile=pdf/AlignModule-4-2-AligningElements-To-CEDS-V7.pdf&amp;category=%22Aligning%20Elements%20to%20CEDS%20-%20Part%202%20PDF%22" xr:uid="{8F4DE486-79DE-48F2-94CD-2920E301EB81}"/>
    <hyperlink ref="G40" r:id="rId2" display="https://ceds.ed.gov/PDFViewer.aspx?pdfFile=pdf/AlignModule-4-2-AligningElements-To-CEDS-V7.pdf&amp;category=%22Aligning%20Elements%20to%20CEDS%20-%20Part%202%20PDF%22" xr:uid="{7BD0BC37-EA5B-4D0C-8F3E-132301C37B6D}"/>
  </hyperlinks>
  <pageMargins left="0.25" right="0.25" top="0.75" bottom="0.75" header="0.3" footer="0.3"/>
  <pageSetup scale="51"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Y37"/>
  <sheetViews>
    <sheetView showGridLines="0" tabSelected="1" zoomScale="70" zoomScaleNormal="70" zoomScaleSheetLayoutView="100" workbookViewId="0">
      <pane ySplit="3" topLeftCell="A4" activePane="bottomLeft" state="frozen"/>
      <selection pane="bottomLeft" activeCell="A6" sqref="A6"/>
    </sheetView>
  </sheetViews>
  <sheetFormatPr defaultColWidth="68.81640625" defaultRowHeight="14.5" x14ac:dyDescent="0.35"/>
  <cols>
    <col min="1" max="1" width="23.81640625" style="65" bestFit="1" customWidth="1"/>
    <col min="2" max="2" width="30.81640625" style="65" bestFit="1" customWidth="1"/>
    <col min="3" max="4" width="30.54296875" bestFit="1" customWidth="1"/>
    <col min="5" max="5" width="27.54296875" bestFit="1" customWidth="1"/>
    <col min="6" max="6" width="27" bestFit="1" customWidth="1"/>
    <col min="7" max="7" width="59.26953125" customWidth="1"/>
    <col min="8" max="8" width="48.54296875" bestFit="1" customWidth="1"/>
    <col min="9" max="9" width="73.1796875" bestFit="1" customWidth="1"/>
    <col min="10" max="10" width="25.1796875" bestFit="1" customWidth="1"/>
    <col min="11" max="11" width="27.1796875" bestFit="1" customWidth="1"/>
    <col min="12" max="12" width="31.453125" bestFit="1" customWidth="1"/>
    <col min="13" max="13" width="37.1796875" bestFit="1" customWidth="1"/>
    <col min="14" max="14" width="41.1796875" bestFit="1" customWidth="1"/>
    <col min="15" max="15" width="43.81640625" bestFit="1" customWidth="1"/>
    <col min="16" max="16" width="46.1796875" bestFit="1" customWidth="1"/>
    <col min="17" max="17" width="37.54296875" bestFit="1" customWidth="1"/>
    <col min="18" max="18" width="39.81640625" bestFit="1" customWidth="1"/>
    <col min="19" max="19" width="25.1796875" style="65" bestFit="1" customWidth="1"/>
    <col min="20" max="20" width="60.1796875" style="65" customWidth="1"/>
    <col min="21" max="21" width="43.26953125" style="65" customWidth="1"/>
    <col min="22" max="22" width="35.81640625" style="65" bestFit="1" customWidth="1"/>
    <col min="23" max="23" width="43.1796875" style="65" bestFit="1" customWidth="1"/>
    <col min="24" max="24" width="48.54296875" style="65" bestFit="1" customWidth="1"/>
    <col min="25" max="25" width="80.453125" style="65" bestFit="1" customWidth="1"/>
    <col min="26" max="26" width="23.453125" style="65" bestFit="1" customWidth="1"/>
    <col min="27" max="27" width="25.54296875" style="65" bestFit="1" customWidth="1"/>
    <col min="28" max="28" width="29.54296875" style="65" bestFit="1" customWidth="1"/>
    <col min="29" max="29" width="68.54296875" style="65" bestFit="1" customWidth="1"/>
    <col min="30" max="30" width="30.81640625" style="66" bestFit="1" customWidth="1"/>
    <col min="31" max="31" width="35.81640625" style="66" bestFit="1" customWidth="1"/>
    <col min="32" max="32" width="38.54296875" style="65" bestFit="1" customWidth="1"/>
    <col min="33" max="33" width="31" style="65" bestFit="1" customWidth="1"/>
    <col min="34" max="34" width="35.1796875" style="65" bestFit="1" customWidth="1"/>
    <col min="35" max="35" width="35" style="65" bestFit="1" customWidth="1"/>
    <col min="36" max="36" width="35.1796875" style="65" bestFit="1" customWidth="1"/>
    <col min="37" max="37" width="38.7265625" style="65" bestFit="1" customWidth="1"/>
    <col min="38" max="38" width="46.453125" style="65" bestFit="1" customWidth="1"/>
    <col min="39" max="39" width="46.1796875" style="65" bestFit="1" customWidth="1"/>
    <col min="40" max="40" width="51" style="65" bestFit="1" customWidth="1"/>
    <col min="41" max="41" width="39.81640625" style="65" bestFit="1" customWidth="1"/>
    <col min="42" max="42" width="42.26953125" style="65" bestFit="1" customWidth="1"/>
    <col min="43" max="43" width="42.7265625" style="65" bestFit="1" customWidth="1"/>
    <col min="44" max="44" width="46.453125" style="65" bestFit="1" customWidth="1"/>
    <col min="45" max="45" width="33" style="65" bestFit="1" customWidth="1"/>
    <col min="46" max="46" width="26.1796875" style="65" bestFit="1" customWidth="1"/>
    <col min="47" max="47" width="26" style="65" bestFit="1" customWidth="1"/>
    <col min="48" max="48" width="27.54296875" style="65" bestFit="1" customWidth="1"/>
    <col min="49" max="49" width="15" style="65" bestFit="1" customWidth="1"/>
    <col min="50" max="50" width="68.81640625" style="65"/>
    <col min="51" max="51" width="52" style="65" bestFit="1" customWidth="1"/>
    <col min="52" max="16384" width="68.81640625" style="65"/>
  </cols>
  <sheetData>
    <row r="1" spans="1:51" s="68" customFormat="1" ht="29" thickBot="1" x14ac:dyDescent="0.4">
      <c r="A1" s="102" t="s">
        <v>156</v>
      </c>
      <c r="B1" s="102"/>
      <c r="C1" s="102"/>
      <c r="D1" s="102"/>
      <c r="E1" s="67"/>
      <c r="F1" s="67"/>
      <c r="G1" s="67"/>
      <c r="H1" s="67"/>
      <c r="I1" s="67"/>
      <c r="J1" s="67"/>
      <c r="K1" s="67"/>
      <c r="L1" s="67"/>
      <c r="M1" s="67"/>
      <c r="N1" s="67"/>
      <c r="O1" s="67"/>
      <c r="P1" s="67"/>
      <c r="Q1" s="67"/>
      <c r="R1" s="67"/>
      <c r="AD1" s="75"/>
      <c r="AE1" s="75"/>
    </row>
    <row r="2" spans="1:51" s="68" customFormat="1" ht="19.5" thickTop="1" thickBot="1" x14ac:dyDescent="0.4">
      <c r="A2" s="76" t="s">
        <v>157</v>
      </c>
      <c r="B2" s="77"/>
      <c r="C2" s="103" t="s">
        <v>158</v>
      </c>
      <c r="D2" s="104"/>
      <c r="E2" s="104"/>
      <c r="F2" s="104"/>
      <c r="G2" s="104"/>
      <c r="H2" s="104"/>
      <c r="I2" s="104"/>
      <c r="J2" s="104"/>
      <c r="K2" s="104"/>
      <c r="L2" s="104"/>
      <c r="M2" s="104"/>
      <c r="N2" s="105"/>
      <c r="O2" s="106" t="s">
        <v>159</v>
      </c>
      <c r="P2" s="107"/>
      <c r="Q2" s="107"/>
      <c r="R2" s="108"/>
      <c r="S2" s="103" t="s">
        <v>160</v>
      </c>
      <c r="T2" s="104"/>
      <c r="U2" s="105"/>
      <c r="V2" s="78" t="s">
        <v>161</v>
      </c>
      <c r="W2" s="103" t="s">
        <v>162</v>
      </c>
      <c r="X2" s="104"/>
      <c r="Y2" s="104"/>
      <c r="Z2" s="104"/>
      <c r="AA2" s="104"/>
      <c r="AB2" s="104"/>
      <c r="AC2" s="104"/>
      <c r="AD2" s="104" t="s">
        <v>163</v>
      </c>
      <c r="AE2" s="104"/>
      <c r="AF2" s="104"/>
      <c r="AG2" s="105"/>
      <c r="AH2" s="103" t="s">
        <v>164</v>
      </c>
      <c r="AI2" s="104"/>
      <c r="AJ2" s="105"/>
      <c r="AK2" s="103" t="s">
        <v>165</v>
      </c>
      <c r="AL2" s="105"/>
      <c r="AM2" s="103" t="s">
        <v>166</v>
      </c>
      <c r="AN2" s="104"/>
      <c r="AO2" s="104"/>
      <c r="AP2" s="104"/>
      <c r="AQ2" s="104" t="s">
        <v>167</v>
      </c>
      <c r="AR2" s="105"/>
      <c r="AS2" s="103" t="s">
        <v>168</v>
      </c>
      <c r="AT2" s="104"/>
      <c r="AU2" s="104"/>
      <c r="AV2" s="105"/>
      <c r="AW2" s="103" t="s">
        <v>169</v>
      </c>
      <c r="AX2" s="104"/>
      <c r="AY2" s="104"/>
    </row>
    <row r="3" spans="1:51" s="74" customFormat="1" ht="16" thickTop="1" x14ac:dyDescent="0.35">
      <c r="A3" s="74" t="s">
        <v>170</v>
      </c>
      <c r="B3" s="73" t="s">
        <v>171</v>
      </c>
      <c r="C3" s="79" t="s">
        <v>172</v>
      </c>
      <c r="D3" s="79" t="s">
        <v>54</v>
      </c>
      <c r="E3" s="79" t="s">
        <v>57</v>
      </c>
      <c r="F3" s="79" t="s">
        <v>60</v>
      </c>
      <c r="G3" s="79" t="s">
        <v>63</v>
      </c>
      <c r="H3" s="79" t="s">
        <v>65</v>
      </c>
      <c r="I3" s="79" t="s">
        <v>68</v>
      </c>
      <c r="J3" s="79" t="s">
        <v>71</v>
      </c>
      <c r="K3" s="79" t="s">
        <v>74</v>
      </c>
      <c r="L3" s="79" t="s">
        <v>77</v>
      </c>
      <c r="M3" s="79" t="s">
        <v>80</v>
      </c>
      <c r="N3" s="80" t="s">
        <v>83</v>
      </c>
      <c r="O3" s="80" t="s">
        <v>173</v>
      </c>
      <c r="P3" s="80" t="s">
        <v>174</v>
      </c>
      <c r="Q3" s="80" t="s">
        <v>175</v>
      </c>
      <c r="R3" s="80" t="s">
        <v>176</v>
      </c>
      <c r="S3" s="74" t="s">
        <v>87</v>
      </c>
      <c r="T3" s="74" t="s">
        <v>89</v>
      </c>
      <c r="U3" s="81" t="s">
        <v>91</v>
      </c>
      <c r="V3" s="82" t="s">
        <v>177</v>
      </c>
      <c r="W3" s="74" t="s">
        <v>99</v>
      </c>
      <c r="X3" s="74" t="s">
        <v>101</v>
      </c>
      <c r="Y3" s="74" t="s">
        <v>103</v>
      </c>
      <c r="Z3" s="74" t="s">
        <v>105</v>
      </c>
      <c r="AA3" s="74" t="s">
        <v>107</v>
      </c>
      <c r="AB3" s="74" t="s">
        <v>109</v>
      </c>
      <c r="AC3" s="74" t="s">
        <v>111</v>
      </c>
      <c r="AD3" s="73" t="s">
        <v>113</v>
      </c>
      <c r="AE3" s="74" t="s">
        <v>116</v>
      </c>
      <c r="AF3" s="74" t="s">
        <v>118</v>
      </c>
      <c r="AG3" s="73" t="s">
        <v>121</v>
      </c>
      <c r="AH3" s="74" t="s">
        <v>124</v>
      </c>
      <c r="AI3" s="74" t="s">
        <v>126</v>
      </c>
      <c r="AJ3" s="83" t="s">
        <v>127</v>
      </c>
      <c r="AK3" s="74" t="s">
        <v>130</v>
      </c>
      <c r="AL3" s="83" t="s">
        <v>132</v>
      </c>
      <c r="AM3" s="74" t="s">
        <v>135</v>
      </c>
      <c r="AN3" s="74" t="s">
        <v>137</v>
      </c>
      <c r="AO3" s="74" t="s">
        <v>139</v>
      </c>
      <c r="AP3" s="74" t="s">
        <v>141</v>
      </c>
      <c r="AQ3" s="74" t="s">
        <v>143</v>
      </c>
      <c r="AR3" s="73" t="s">
        <v>145</v>
      </c>
      <c r="AS3" s="74" t="s">
        <v>148</v>
      </c>
      <c r="AT3" s="74" t="s">
        <v>150</v>
      </c>
      <c r="AU3" s="74" t="s">
        <v>152</v>
      </c>
      <c r="AV3" s="74" t="s">
        <v>154</v>
      </c>
      <c r="AW3" s="74" t="s">
        <v>178</v>
      </c>
      <c r="AX3" s="74" t="s">
        <v>179</v>
      </c>
      <c r="AY3" s="74" t="s">
        <v>180</v>
      </c>
    </row>
    <row r="4" spans="1:51" s="68" customFormat="1" ht="58" x14ac:dyDescent="0.35">
      <c r="A4" s="68">
        <v>1</v>
      </c>
      <c r="B4" s="67"/>
      <c r="C4" s="86" t="s">
        <v>181</v>
      </c>
      <c r="D4" s="87" t="s">
        <v>182</v>
      </c>
      <c r="E4" s="68" t="s">
        <v>183</v>
      </c>
      <c r="F4" s="87" t="s">
        <v>184</v>
      </c>
      <c r="G4" s="87" t="s">
        <v>185</v>
      </c>
      <c r="H4" s="68" t="s">
        <v>186</v>
      </c>
      <c r="I4" s="68" t="s">
        <v>187</v>
      </c>
      <c r="J4" s="68" t="s">
        <v>188</v>
      </c>
      <c r="K4" s="68">
        <v>50</v>
      </c>
      <c r="N4" s="92" t="s">
        <v>189</v>
      </c>
      <c r="O4" s="68" t="s">
        <v>190</v>
      </c>
      <c r="P4" s="68" t="s">
        <v>191</v>
      </c>
      <c r="Q4" s="68" t="s">
        <v>192</v>
      </c>
      <c r="R4" s="68" t="s">
        <v>193</v>
      </c>
      <c r="V4" s="72" t="s">
        <v>194</v>
      </c>
      <c r="W4" s="68" t="s">
        <v>195</v>
      </c>
      <c r="X4" s="68" t="s">
        <v>186</v>
      </c>
      <c r="Y4" s="68" t="s">
        <v>187</v>
      </c>
      <c r="AD4" s="71" t="s">
        <v>196</v>
      </c>
      <c r="AE4" s="71" t="s">
        <v>197</v>
      </c>
      <c r="AH4" s="68" t="s">
        <v>198</v>
      </c>
      <c r="AI4" s="68" t="s">
        <v>198</v>
      </c>
      <c r="AJ4" s="68" t="s">
        <v>198</v>
      </c>
      <c r="AK4" s="97" t="s">
        <v>199</v>
      </c>
      <c r="AL4" s="97" t="s">
        <v>200</v>
      </c>
      <c r="AM4" s="68" t="s">
        <v>190</v>
      </c>
      <c r="AN4" s="68" t="s">
        <v>191</v>
      </c>
      <c r="AO4" s="68" t="s">
        <v>192</v>
      </c>
      <c r="AP4" s="68" t="s">
        <v>193</v>
      </c>
      <c r="AQ4" s="68" t="s">
        <v>201</v>
      </c>
      <c r="AR4" s="68" t="s">
        <v>202</v>
      </c>
      <c r="AX4" s="68" t="str">
        <f>IF(Table1[[#This Row],[Status]]="",_xlfn.CONCAT("SELECT ",Table1[[#This Row],[Source Column Name]],", COUNT(*) AS RecordCount FROM ",Table1[[#This Row],[Source Schema Name]],".",Table1[[#This Row],[Source Table Name]]," GROUP BY ",Table1[[#This Row],[Source Column Name]], " ORDER BY ",Table1[[#This Row],[Source Column Name]]),"")</f>
        <v>SELECT LocalEducationAgencyIdentifier, COUNT(*) AS RecordCount FROM dbo.LEAS_K12Org GROUP BY LocalEducationAgencyIdentifier ORDER BY LocalEducationAgencyIdentifier</v>
      </c>
      <c r="AY4" s="87" t="s">
        <v>203</v>
      </c>
    </row>
    <row r="5" spans="1:51" s="68" customFormat="1" ht="58" x14ac:dyDescent="0.35">
      <c r="A5" s="68">
        <v>2</v>
      </c>
      <c r="B5" s="67"/>
      <c r="C5" s="86" t="s">
        <v>181</v>
      </c>
      <c r="D5" s="87" t="s">
        <v>182</v>
      </c>
      <c r="E5" s="68" t="s">
        <v>183</v>
      </c>
      <c r="F5" s="68" t="s">
        <v>204</v>
      </c>
      <c r="G5" s="68" t="s">
        <v>205</v>
      </c>
      <c r="H5" s="68" t="s">
        <v>206</v>
      </c>
      <c r="I5" s="69" t="s">
        <v>207</v>
      </c>
      <c r="J5" s="68" t="s">
        <v>188</v>
      </c>
      <c r="K5" s="68">
        <v>50</v>
      </c>
      <c r="N5" s="92" t="s">
        <v>189</v>
      </c>
      <c r="O5" s="67" t="s">
        <v>208</v>
      </c>
      <c r="P5" s="67" t="s">
        <v>209</v>
      </c>
      <c r="Q5" s="67" t="s">
        <v>192</v>
      </c>
      <c r="R5" s="67" t="s">
        <v>210</v>
      </c>
      <c r="V5" s="72" t="s">
        <v>194</v>
      </c>
      <c r="W5" s="68" t="s">
        <v>211</v>
      </c>
      <c r="X5" s="68" t="s">
        <v>206</v>
      </c>
      <c r="Y5" s="69" t="s">
        <v>207</v>
      </c>
      <c r="AD5" s="71" t="s">
        <v>212</v>
      </c>
      <c r="AE5" s="71" t="s">
        <v>213</v>
      </c>
      <c r="AH5" s="68" t="s">
        <v>198</v>
      </c>
      <c r="AI5" s="68" t="s">
        <v>198</v>
      </c>
      <c r="AJ5" s="68" t="s">
        <v>198</v>
      </c>
      <c r="AK5" s="98" t="s">
        <v>199</v>
      </c>
      <c r="AL5" s="98" t="s">
        <v>214</v>
      </c>
      <c r="AM5" s="67" t="s">
        <v>208</v>
      </c>
      <c r="AN5" s="67" t="s">
        <v>209</v>
      </c>
      <c r="AO5" s="67" t="s">
        <v>192</v>
      </c>
      <c r="AP5" s="67" t="s">
        <v>210</v>
      </c>
      <c r="AQ5" s="67" t="s">
        <v>201</v>
      </c>
      <c r="AR5" s="67" t="s">
        <v>202</v>
      </c>
      <c r="AX5" s="68" t="str">
        <f>IF(Table1[[#This Row],[Status]]="",_xlfn.CONCAT("SELECT ",Table1[[#This Row],[Source Column Name]],", COUNT(*) AS RecordCount FROM ",Table1[[#This Row],[Source Schema Name]],".",Table1[[#This Row],[Source Table Name]]," GROUP BY ",Table1[[#This Row],[Source Column Name]], " ORDER BY ",Table1[[#This Row],[Source Column Name]]),"")</f>
        <v>SELECT SchoolIdentifier, COUNT(*) AS RecordCount FROM dbo.School_K12Org GROUP BY SchoolIdentifier ORDER BY SchoolIdentifier</v>
      </c>
      <c r="AY5" s="87" t="s">
        <v>203</v>
      </c>
    </row>
    <row r="6" spans="1:51" s="68" customFormat="1" ht="80.25" customHeight="1" x14ac:dyDescent="0.35">
      <c r="A6" s="68">
        <v>3</v>
      </c>
      <c r="B6" s="67"/>
      <c r="C6" s="86" t="s">
        <v>181</v>
      </c>
      <c r="D6" s="87" t="s">
        <v>182</v>
      </c>
      <c r="E6" s="68" t="s">
        <v>183</v>
      </c>
      <c r="F6" s="68" t="s">
        <v>215</v>
      </c>
      <c r="G6" s="68" t="s">
        <v>216</v>
      </c>
      <c r="H6" s="68" t="s">
        <v>217</v>
      </c>
      <c r="I6" s="68" t="s">
        <v>218</v>
      </c>
      <c r="J6" s="68" t="s">
        <v>188</v>
      </c>
      <c r="K6" s="68">
        <v>40</v>
      </c>
      <c r="N6" s="92" t="s">
        <v>189</v>
      </c>
      <c r="O6" s="67" t="s">
        <v>219</v>
      </c>
      <c r="P6" s="67" t="s">
        <v>220</v>
      </c>
      <c r="Q6" s="67" t="s">
        <v>192</v>
      </c>
      <c r="R6" s="67" t="s">
        <v>221</v>
      </c>
      <c r="V6" s="72" t="s">
        <v>194</v>
      </c>
      <c r="W6" s="67" t="s">
        <v>222</v>
      </c>
      <c r="X6" s="67" t="s">
        <v>217</v>
      </c>
      <c r="Y6" s="68" t="s">
        <v>218</v>
      </c>
      <c r="AD6" s="71" t="s">
        <v>223</v>
      </c>
      <c r="AE6" s="71" t="s">
        <v>224</v>
      </c>
      <c r="AH6" s="68" t="s">
        <v>198</v>
      </c>
      <c r="AI6" s="68" t="s">
        <v>198</v>
      </c>
      <c r="AJ6" s="68" t="s">
        <v>198</v>
      </c>
      <c r="AK6" s="68" t="s">
        <v>225</v>
      </c>
      <c r="AL6" s="68" t="s">
        <v>226</v>
      </c>
      <c r="AM6" s="67" t="s">
        <v>219</v>
      </c>
      <c r="AN6" s="67" t="s">
        <v>220</v>
      </c>
      <c r="AO6" s="67" t="s">
        <v>192</v>
      </c>
      <c r="AP6" s="67" t="s">
        <v>221</v>
      </c>
      <c r="AQ6" s="84" t="s">
        <v>227</v>
      </c>
      <c r="AR6" s="84" t="s">
        <v>227</v>
      </c>
      <c r="AX6" s="68" t="str">
        <f>IF(Table1[[#This Row],[Status]]="",_xlfn.CONCAT("SELECT ",Table1[[#This Row],[Source Column Name]],", COUNT(*) AS RecordCount FROM ",Table1[[#This Row],[Source Schema Name]],".",Table1[[#This Row],[Source Table Name]]," GROUP BY ",Table1[[#This Row],[Source Column Name]], " ORDER BY ",Table1[[#This Row],[Source Column Name]]),"")</f>
        <v>SELECT StudentIdentifier, COUNT(*) AS RecordCount FROM dbo.Demographics_K12Student GROUP BY StudentIdentifier ORDER BY StudentIdentifier</v>
      </c>
      <c r="AY6" s="87" t="s">
        <v>203</v>
      </c>
    </row>
    <row r="7" spans="1:51" s="68" customFormat="1" ht="29" x14ac:dyDescent="0.35">
      <c r="A7" s="68">
        <v>4</v>
      </c>
      <c r="B7" s="67"/>
      <c r="C7" s="86" t="s">
        <v>181</v>
      </c>
      <c r="D7" s="87" t="s">
        <v>182</v>
      </c>
      <c r="E7" s="68" t="s">
        <v>183</v>
      </c>
      <c r="F7" s="68" t="s">
        <v>215</v>
      </c>
      <c r="G7" s="68" t="s">
        <v>228</v>
      </c>
      <c r="H7" s="68" t="s">
        <v>228</v>
      </c>
      <c r="I7" s="69" t="s">
        <v>229</v>
      </c>
      <c r="J7" s="68" t="s">
        <v>230</v>
      </c>
      <c r="N7" s="92" t="s">
        <v>189</v>
      </c>
      <c r="O7" s="67" t="s">
        <v>219</v>
      </c>
      <c r="P7" s="67" t="s">
        <v>228</v>
      </c>
      <c r="Q7" s="84" t="s">
        <v>227</v>
      </c>
      <c r="R7" s="84" t="s">
        <v>227</v>
      </c>
      <c r="V7" s="72" t="s">
        <v>194</v>
      </c>
      <c r="W7" s="67" t="s">
        <v>231</v>
      </c>
      <c r="X7" s="67" t="s">
        <v>228</v>
      </c>
      <c r="Y7" s="69" t="s">
        <v>229</v>
      </c>
      <c r="AC7" s="67"/>
      <c r="AD7" s="71" t="s">
        <v>232</v>
      </c>
      <c r="AE7" s="71" t="s">
        <v>233</v>
      </c>
      <c r="AH7" s="68" t="s">
        <v>198</v>
      </c>
      <c r="AI7" s="68" t="s">
        <v>198</v>
      </c>
      <c r="AJ7" s="68" t="s">
        <v>198</v>
      </c>
      <c r="AK7" s="67" t="s">
        <v>234</v>
      </c>
      <c r="AL7" s="67" t="s">
        <v>228</v>
      </c>
      <c r="AM7" s="67" t="s">
        <v>219</v>
      </c>
      <c r="AN7" s="67" t="s">
        <v>228</v>
      </c>
      <c r="AO7" s="84" t="s">
        <v>227</v>
      </c>
      <c r="AP7" s="84" t="s">
        <v>227</v>
      </c>
      <c r="AQ7" s="84" t="s">
        <v>227</v>
      </c>
      <c r="AR7" s="84" t="s">
        <v>227</v>
      </c>
      <c r="AX7" s="68" t="str">
        <f>IF(Table1[[#This Row],[Status]]="",_xlfn.CONCAT("SELECT ",Table1[[#This Row],[Source Column Name]],", COUNT(*) AS RecordCount FROM ",Table1[[#This Row],[Source Schema Name]],".",Table1[[#This Row],[Source Table Name]]," GROUP BY ",Table1[[#This Row],[Source Column Name]], " ORDER BY ",Table1[[#This Row],[Source Column Name]]),"")</f>
        <v>SELECT Birthdate, COUNT(*) AS RecordCount FROM dbo.Demographics_K12Student GROUP BY Birthdate ORDER BY Birthdate</v>
      </c>
      <c r="AY7" s="87" t="s">
        <v>203</v>
      </c>
    </row>
    <row r="8" spans="1:51" s="68" customFormat="1" ht="43.5" x14ac:dyDescent="0.35">
      <c r="A8" s="68">
        <v>5</v>
      </c>
      <c r="B8" s="67"/>
      <c r="C8" s="86" t="s">
        <v>181</v>
      </c>
      <c r="D8" s="87" t="s">
        <v>182</v>
      </c>
      <c r="E8" s="68" t="s">
        <v>183</v>
      </c>
      <c r="F8" s="68" t="s">
        <v>235</v>
      </c>
      <c r="G8" s="68" t="s">
        <v>236</v>
      </c>
      <c r="H8" s="68" t="s">
        <v>237</v>
      </c>
      <c r="I8" s="70" t="s">
        <v>238</v>
      </c>
      <c r="J8" s="68" t="s">
        <v>230</v>
      </c>
      <c r="N8" s="92" t="s">
        <v>189</v>
      </c>
      <c r="O8" s="84" t="s">
        <v>227</v>
      </c>
      <c r="P8" s="84" t="s">
        <v>227</v>
      </c>
      <c r="Q8" s="84" t="s">
        <v>227</v>
      </c>
      <c r="R8" s="84" t="s">
        <v>227</v>
      </c>
      <c r="V8" s="72" t="s">
        <v>194</v>
      </c>
      <c r="W8" s="67" t="s">
        <v>239</v>
      </c>
      <c r="X8" s="67" t="s">
        <v>237</v>
      </c>
      <c r="Y8" s="70" t="s">
        <v>238</v>
      </c>
      <c r="AC8" s="67"/>
      <c r="AD8" s="71" t="s">
        <v>240</v>
      </c>
      <c r="AE8" s="71" t="s">
        <v>241</v>
      </c>
      <c r="AH8" s="68" t="s">
        <v>198</v>
      </c>
      <c r="AI8" s="68" t="s">
        <v>198</v>
      </c>
      <c r="AJ8" s="68" t="s">
        <v>198</v>
      </c>
      <c r="AK8" s="67" t="s">
        <v>234</v>
      </c>
      <c r="AL8" s="67" t="s">
        <v>236</v>
      </c>
      <c r="AM8" s="84" t="s">
        <v>227</v>
      </c>
      <c r="AN8" s="84" t="s">
        <v>227</v>
      </c>
      <c r="AO8" s="84" t="s">
        <v>227</v>
      </c>
      <c r="AP8" s="84" t="s">
        <v>227</v>
      </c>
      <c r="AQ8" s="84" t="s">
        <v>227</v>
      </c>
      <c r="AR8" s="84" t="s">
        <v>227</v>
      </c>
      <c r="AX8" s="68" t="str">
        <f>IF(Table1[[#This Row],[Status]]="",_xlfn.CONCAT("SELECT ",Table1[[#This Row],[Source Column Name]],", COUNT(*) AS RecordCount FROM ",Table1[[#This Row],[Source Schema Name]],".",Table1[[#This Row],[Source Table Name]]," GROUP BY ",Table1[[#This Row],[Source Column Name]], " ORDER BY ",Table1[[#This Row],[Source Column Name]]),"")</f>
        <v>SELECT EnrollmentEntryDate, COUNT(*) AS RecordCount FROM dbo.Enrollment_K12Student GROUP BY EnrollmentEntryDate ORDER BY EnrollmentEntryDate</v>
      </c>
      <c r="AY8" s="87" t="s">
        <v>203</v>
      </c>
    </row>
    <row r="9" spans="1:51" s="68" customFormat="1" ht="43.5" x14ac:dyDescent="0.35">
      <c r="A9" s="68">
        <v>6</v>
      </c>
      <c r="B9" s="67"/>
      <c r="C9" s="86" t="s">
        <v>181</v>
      </c>
      <c r="D9" s="87" t="s">
        <v>182</v>
      </c>
      <c r="E9" s="68" t="s">
        <v>183</v>
      </c>
      <c r="F9" s="68" t="s">
        <v>235</v>
      </c>
      <c r="G9" s="68" t="s">
        <v>242</v>
      </c>
      <c r="H9" s="68" t="s">
        <v>243</v>
      </c>
      <c r="I9" s="69" t="s">
        <v>244</v>
      </c>
      <c r="J9" s="68" t="s">
        <v>230</v>
      </c>
      <c r="N9" s="92" t="s">
        <v>189</v>
      </c>
      <c r="O9" s="84" t="s">
        <v>227</v>
      </c>
      <c r="P9" s="84" t="s">
        <v>227</v>
      </c>
      <c r="Q9" s="84" t="s">
        <v>227</v>
      </c>
      <c r="R9" s="84" t="s">
        <v>227</v>
      </c>
      <c r="V9" s="72" t="s">
        <v>194</v>
      </c>
      <c r="W9" s="67" t="s">
        <v>239</v>
      </c>
      <c r="X9" s="67" t="s">
        <v>243</v>
      </c>
      <c r="Y9" s="69" t="s">
        <v>244</v>
      </c>
      <c r="AC9" s="67"/>
      <c r="AD9" s="71" t="s">
        <v>245</v>
      </c>
      <c r="AE9" s="71" t="s">
        <v>246</v>
      </c>
      <c r="AH9" s="68" t="s">
        <v>198</v>
      </c>
      <c r="AI9" s="68" t="s">
        <v>198</v>
      </c>
      <c r="AJ9" s="68" t="s">
        <v>198</v>
      </c>
      <c r="AK9" s="67" t="s">
        <v>234</v>
      </c>
      <c r="AL9" s="67" t="s">
        <v>242</v>
      </c>
      <c r="AM9" s="84" t="s">
        <v>227</v>
      </c>
      <c r="AN9" s="84" t="s">
        <v>227</v>
      </c>
      <c r="AO9" s="84" t="s">
        <v>227</v>
      </c>
      <c r="AP9" s="84" t="s">
        <v>227</v>
      </c>
      <c r="AQ9" s="84" t="s">
        <v>227</v>
      </c>
      <c r="AR9" s="84" t="s">
        <v>227</v>
      </c>
      <c r="AX9" s="68" t="str">
        <f>IF(Table1[[#This Row],[Status]]="",_xlfn.CONCAT("SELECT ",Table1[[#This Row],[Source Column Name]],", COUNT(*) AS RecordCount FROM ",Table1[[#This Row],[Source Schema Name]],".",Table1[[#This Row],[Source Table Name]]," GROUP BY ",Table1[[#This Row],[Source Column Name]], " ORDER BY ",Table1[[#This Row],[Source Column Name]]),"")</f>
        <v>SELECT EnrollmentExitDate, COUNT(*) AS RecordCount FROM dbo.Enrollment_K12Student GROUP BY EnrollmentExitDate ORDER BY EnrollmentExitDate</v>
      </c>
      <c r="AY9" s="87" t="s">
        <v>203</v>
      </c>
    </row>
    <row r="10" spans="1:51" s="68" customFormat="1" ht="72.5" x14ac:dyDescent="0.35">
      <c r="A10" s="68">
        <v>7</v>
      </c>
      <c r="B10" s="67"/>
      <c r="C10" s="86" t="s">
        <v>181</v>
      </c>
      <c r="D10" s="87" t="s">
        <v>182</v>
      </c>
      <c r="E10" s="69" t="s">
        <v>183</v>
      </c>
      <c r="F10" s="90" t="s">
        <v>247</v>
      </c>
      <c r="G10" s="91" t="s">
        <v>248</v>
      </c>
      <c r="H10" s="87" t="s">
        <v>249</v>
      </c>
      <c r="I10" s="68" t="s">
        <v>250</v>
      </c>
      <c r="J10" s="68" t="s">
        <v>251</v>
      </c>
      <c r="N10" s="92" t="s">
        <v>189</v>
      </c>
      <c r="O10" s="84" t="s">
        <v>227</v>
      </c>
      <c r="P10" s="84" t="s">
        <v>227</v>
      </c>
      <c r="Q10" s="84" t="s">
        <v>227</v>
      </c>
      <c r="R10" s="84" t="s">
        <v>227</v>
      </c>
      <c r="V10" s="72" t="s">
        <v>194</v>
      </c>
      <c r="W10" s="67" t="s">
        <v>252</v>
      </c>
      <c r="X10" s="68" t="s">
        <v>249</v>
      </c>
      <c r="Y10" s="68" t="s">
        <v>250</v>
      </c>
      <c r="AC10" s="67"/>
      <c r="AD10" s="71" t="s">
        <v>253</v>
      </c>
      <c r="AE10" s="71" t="s">
        <v>254</v>
      </c>
      <c r="AH10" s="68" t="s">
        <v>198</v>
      </c>
      <c r="AI10" s="68" t="s">
        <v>198</v>
      </c>
      <c r="AJ10" s="68" t="s">
        <v>198</v>
      </c>
      <c r="AK10" s="67" t="s">
        <v>234</v>
      </c>
      <c r="AL10" s="67" t="s">
        <v>255</v>
      </c>
      <c r="AM10" s="84" t="s">
        <v>227</v>
      </c>
      <c r="AN10" s="84" t="s">
        <v>227</v>
      </c>
      <c r="AO10" s="84" t="s">
        <v>227</v>
      </c>
      <c r="AP10" s="84" t="s">
        <v>227</v>
      </c>
      <c r="AQ10" s="84" t="s">
        <v>227</v>
      </c>
      <c r="AR10" s="84" t="s">
        <v>227</v>
      </c>
      <c r="AX10" s="68" t="str">
        <f>IF(Table1[[#This Row],[Status]]="",_xlfn.CONCAT("SELECT ",Table1[[#This Row],[Source Column Name]],", COUNT(*) AS RecordCount FROM ",Table1[[#This Row],[Source Schema Name]],".",Table1[[#This Row],[Source Table Name]]," GROUP BY ",Table1[[#This Row],[Source Column Name]], " ORDER BY ",Table1[[#This Row],[Source Column Name]]),"")</f>
        <v>SELECT MISSING
FNGetSchoolYear[date], COUNT(*) AS RecordCount FROM dbo.MISSING GROUP BY MISSING
FNGetSchoolYear[date] ORDER BY MISSING
FNGetSchoolYear[date]</v>
      </c>
      <c r="AY10" s="87" t="s">
        <v>256</v>
      </c>
    </row>
    <row r="11" spans="1:51" s="68" customFormat="1" ht="203" x14ac:dyDescent="0.35">
      <c r="A11" s="68">
        <v>8</v>
      </c>
      <c r="B11" s="67"/>
      <c r="C11" s="86" t="s">
        <v>181</v>
      </c>
      <c r="D11" s="87" t="s">
        <v>182</v>
      </c>
      <c r="E11" s="69" t="s">
        <v>183</v>
      </c>
      <c r="F11" s="68" t="s">
        <v>215</v>
      </c>
      <c r="G11" s="68" t="s">
        <v>257</v>
      </c>
      <c r="H11" s="68" t="s">
        <v>258</v>
      </c>
      <c r="I11" s="71" t="s">
        <v>259</v>
      </c>
      <c r="N11" s="92" t="s">
        <v>189</v>
      </c>
      <c r="O11" s="85" t="s">
        <v>260</v>
      </c>
      <c r="P11" s="85" t="s">
        <v>261</v>
      </c>
      <c r="Q11" s="85" t="s">
        <v>192</v>
      </c>
      <c r="R11" s="85" t="s">
        <v>262</v>
      </c>
      <c r="V11" s="72" t="s">
        <v>194</v>
      </c>
      <c r="W11" s="71" t="s">
        <v>263</v>
      </c>
      <c r="X11" s="71" t="s">
        <v>258</v>
      </c>
      <c r="Y11" s="71" t="s">
        <v>259</v>
      </c>
      <c r="Z11" s="71"/>
      <c r="AA11" s="71"/>
      <c r="AB11" s="71" t="s">
        <v>264</v>
      </c>
      <c r="AC11" s="71" t="s">
        <v>264</v>
      </c>
      <c r="AD11" s="71" t="s">
        <v>265</v>
      </c>
      <c r="AE11" s="71" t="s">
        <v>266</v>
      </c>
      <c r="AH11" s="68" t="s">
        <v>198</v>
      </c>
      <c r="AI11" s="68" t="s">
        <v>198</v>
      </c>
      <c r="AJ11" s="68" t="s">
        <v>198</v>
      </c>
      <c r="AK11" s="85" t="s">
        <v>267</v>
      </c>
      <c r="AL11" s="85" t="s">
        <v>257</v>
      </c>
      <c r="AM11" s="85" t="s">
        <v>260</v>
      </c>
      <c r="AN11" s="85" t="s">
        <v>261</v>
      </c>
      <c r="AO11" s="85" t="s">
        <v>192</v>
      </c>
      <c r="AP11" s="85" t="s">
        <v>262</v>
      </c>
      <c r="AQ11" s="84" t="s">
        <v>227</v>
      </c>
      <c r="AR11" s="84" t="s">
        <v>227</v>
      </c>
      <c r="AX11" s="68" t="str">
        <f>IF(Table1[[#This Row],[Status]]="",_xlfn.CONCAT("SELECT ",Table1[[#This Row],[Source Column Name]],", COUNT(*) AS RecordCount FROM ",Table1[[#This Row],[Source Schema Name]],".",Table1[[#This Row],[Source Table Name]]," GROUP BY ",Table1[[#This Row],[Source Column Name]], " ORDER BY ",Table1[[#This Row],[Source Column Name]]),"")</f>
        <v>SELECT EnglishLearnerStatus, COUNT(*) AS RecordCount FROM dbo.Demographics_K12Student GROUP BY EnglishLearnerStatus ORDER BY EnglishLearnerStatus</v>
      </c>
      <c r="AY11" s="87" t="s">
        <v>203</v>
      </c>
    </row>
    <row r="12" spans="1:51" s="68" customFormat="1" ht="203" x14ac:dyDescent="0.35">
      <c r="A12" s="68">
        <v>9</v>
      </c>
      <c r="B12" s="67"/>
      <c r="C12" s="86" t="s">
        <v>181</v>
      </c>
      <c r="D12" s="87" t="s">
        <v>182</v>
      </c>
      <c r="E12" s="69" t="s">
        <v>183</v>
      </c>
      <c r="F12" s="68" t="s">
        <v>215</v>
      </c>
      <c r="G12" s="68" t="s">
        <v>257</v>
      </c>
      <c r="H12" s="68" t="s">
        <v>258</v>
      </c>
      <c r="I12" s="71" t="s">
        <v>259</v>
      </c>
      <c r="N12" s="92" t="s">
        <v>189</v>
      </c>
      <c r="O12" s="85" t="s">
        <v>260</v>
      </c>
      <c r="P12" s="85" t="s">
        <v>261</v>
      </c>
      <c r="Q12" s="85" t="s">
        <v>192</v>
      </c>
      <c r="R12" s="85" t="s">
        <v>262</v>
      </c>
      <c r="V12" s="72" t="s">
        <v>194</v>
      </c>
      <c r="W12" s="71" t="s">
        <v>263</v>
      </c>
      <c r="X12" s="71" t="s">
        <v>258</v>
      </c>
      <c r="Y12" s="71" t="s">
        <v>259</v>
      </c>
      <c r="Z12" s="71"/>
      <c r="AA12" s="71"/>
      <c r="AB12" s="71" t="s">
        <v>268</v>
      </c>
      <c r="AC12" s="71" t="s">
        <v>268</v>
      </c>
      <c r="AD12" s="71" t="s">
        <v>265</v>
      </c>
      <c r="AE12" s="71" t="s">
        <v>266</v>
      </c>
      <c r="AH12" s="68" t="s">
        <v>198</v>
      </c>
      <c r="AI12" s="68" t="s">
        <v>198</v>
      </c>
      <c r="AJ12" s="68" t="s">
        <v>198</v>
      </c>
      <c r="AK12" s="85" t="s">
        <v>267</v>
      </c>
      <c r="AL12" s="85" t="s">
        <v>257</v>
      </c>
      <c r="AM12" s="85" t="s">
        <v>260</v>
      </c>
      <c r="AN12" s="85" t="s">
        <v>261</v>
      </c>
      <c r="AO12" s="85" t="s">
        <v>192</v>
      </c>
      <c r="AP12" s="85" t="s">
        <v>262</v>
      </c>
      <c r="AQ12" s="84" t="s">
        <v>227</v>
      </c>
      <c r="AR12" s="84" t="s">
        <v>227</v>
      </c>
      <c r="AX12" s="68" t="str">
        <f>IF(Table1[[#This Row],[Status]]="",_xlfn.CONCAT("SELECT ",Table1[[#This Row],[Source Column Name]],", COUNT(*) AS RecordCount FROM ",Table1[[#This Row],[Source Schema Name]],".",Table1[[#This Row],[Source Table Name]]," GROUP BY ",Table1[[#This Row],[Source Column Name]], " ORDER BY ",Table1[[#This Row],[Source Column Name]]),"")</f>
        <v>SELECT EnglishLearnerStatus, COUNT(*) AS RecordCount FROM dbo.Demographics_K12Student GROUP BY EnglishLearnerStatus ORDER BY EnglishLearnerStatus</v>
      </c>
      <c r="AY12" s="87" t="s">
        <v>203</v>
      </c>
    </row>
    <row r="13" spans="1:51" s="68" customFormat="1" ht="72.5" x14ac:dyDescent="0.35">
      <c r="A13" s="68">
        <v>10</v>
      </c>
      <c r="B13" s="67"/>
      <c r="C13" s="86" t="s">
        <v>181</v>
      </c>
      <c r="D13" s="87" t="s">
        <v>182</v>
      </c>
      <c r="E13" s="69" t="s">
        <v>183</v>
      </c>
      <c r="F13" s="89" t="s">
        <v>247</v>
      </c>
      <c r="G13" s="89" t="s">
        <v>269</v>
      </c>
      <c r="H13" s="68" t="s">
        <v>270</v>
      </c>
      <c r="I13" s="71" t="s">
        <v>271</v>
      </c>
      <c r="N13" s="92" t="s">
        <v>189</v>
      </c>
      <c r="O13" s="84" t="s">
        <v>227</v>
      </c>
      <c r="P13" s="84" t="s">
        <v>227</v>
      </c>
      <c r="Q13" s="84" t="s">
        <v>227</v>
      </c>
      <c r="R13" s="84" t="s">
        <v>227</v>
      </c>
      <c r="V13" s="72" t="s">
        <v>194</v>
      </c>
      <c r="W13" s="71" t="s">
        <v>263</v>
      </c>
      <c r="X13" s="71" t="s">
        <v>270</v>
      </c>
      <c r="Y13" s="71" t="s">
        <v>271</v>
      </c>
      <c r="Z13" s="71" t="s">
        <v>251</v>
      </c>
      <c r="AD13" s="71" t="s">
        <v>272</v>
      </c>
      <c r="AE13" s="71" t="s">
        <v>273</v>
      </c>
      <c r="AH13" s="68" t="s">
        <v>198</v>
      </c>
      <c r="AI13" s="68" t="s">
        <v>198</v>
      </c>
      <c r="AJ13" s="68" t="s">
        <v>198</v>
      </c>
      <c r="AK13" s="85" t="s">
        <v>267</v>
      </c>
      <c r="AL13" s="85" t="s">
        <v>274</v>
      </c>
      <c r="AM13" s="84" t="s">
        <v>227</v>
      </c>
      <c r="AN13" s="84" t="s">
        <v>227</v>
      </c>
      <c r="AO13" s="84" t="s">
        <v>227</v>
      </c>
      <c r="AP13" s="84" t="s">
        <v>227</v>
      </c>
      <c r="AQ13" s="84" t="s">
        <v>227</v>
      </c>
      <c r="AR13" s="84" t="s">
        <v>227</v>
      </c>
      <c r="AX13" s="68" t="str">
        <f>IF(Table1[[#This Row],[Status]]="",_xlfn.CONCAT("SELECT ",Table1[[#This Row],[Source Column Name]],", COUNT(*) AS RecordCount FROM ",Table1[[#This Row],[Source Schema Name]],".",Table1[[#This Row],[Source Table Name]]," GROUP BY ",Table1[[#This Row],[Source Column Name]], " ORDER BY ",Table1[[#This Row],[Source Column Name]]),"")</f>
        <v>SELECT MISSING
ProgramParticipationStartDate, COUNT(*) AS RecordCount FROM dbo.MISSING GROUP BY MISSING
ProgramParticipationStartDate ORDER BY MISSING
ProgramParticipationStartDate</v>
      </c>
      <c r="AY13" s="87" t="s">
        <v>256</v>
      </c>
    </row>
    <row r="14" spans="1:51" s="68" customFormat="1" ht="72.5" x14ac:dyDescent="0.35">
      <c r="A14" s="68">
        <v>11</v>
      </c>
      <c r="B14" s="67"/>
      <c r="C14" s="86" t="s">
        <v>181</v>
      </c>
      <c r="D14" s="87" t="s">
        <v>182</v>
      </c>
      <c r="E14" s="69" t="s">
        <v>183</v>
      </c>
      <c r="F14" s="89" t="s">
        <v>247</v>
      </c>
      <c r="G14" s="89" t="s">
        <v>275</v>
      </c>
      <c r="H14" s="68" t="s">
        <v>276</v>
      </c>
      <c r="I14" s="71" t="s">
        <v>277</v>
      </c>
      <c r="N14" s="92" t="s">
        <v>189</v>
      </c>
      <c r="O14" s="84" t="s">
        <v>227</v>
      </c>
      <c r="P14" s="84" t="s">
        <v>227</v>
      </c>
      <c r="Q14" s="84" t="s">
        <v>227</v>
      </c>
      <c r="R14" s="84" t="s">
        <v>227</v>
      </c>
      <c r="V14" s="72" t="s">
        <v>194</v>
      </c>
      <c r="W14" s="71" t="s">
        <v>263</v>
      </c>
      <c r="X14" s="71" t="s">
        <v>276</v>
      </c>
      <c r="Y14" s="71" t="s">
        <v>277</v>
      </c>
      <c r="Z14" s="71" t="s">
        <v>251</v>
      </c>
      <c r="AD14" s="71" t="s">
        <v>278</v>
      </c>
      <c r="AE14" s="71" t="s">
        <v>279</v>
      </c>
      <c r="AH14" s="68" t="s">
        <v>198</v>
      </c>
      <c r="AI14" s="68" t="s">
        <v>198</v>
      </c>
      <c r="AJ14" s="68" t="s">
        <v>198</v>
      </c>
      <c r="AK14" s="85" t="s">
        <v>267</v>
      </c>
      <c r="AL14" s="85" t="s">
        <v>280</v>
      </c>
      <c r="AM14" s="84" t="s">
        <v>227</v>
      </c>
      <c r="AN14" s="84" t="s">
        <v>227</v>
      </c>
      <c r="AO14" s="84" t="s">
        <v>227</v>
      </c>
      <c r="AP14" s="84" t="s">
        <v>227</v>
      </c>
      <c r="AQ14" s="84" t="s">
        <v>227</v>
      </c>
      <c r="AR14" s="84" t="s">
        <v>227</v>
      </c>
      <c r="AX14" s="68" t="str">
        <f>IF(Table1[[#This Row],[Status]]="",_xlfn.CONCAT("SELECT ",Table1[[#This Row],[Source Column Name]],", COUNT(*) AS RecordCount FROM ",Table1[[#This Row],[Source Schema Name]],".",Table1[[#This Row],[Source Table Name]]," GROUP BY ",Table1[[#This Row],[Source Column Name]], " ORDER BY ",Table1[[#This Row],[Source Column Name]]),"")</f>
        <v>SELECT MISSING
ProgramParticipationExitDate, COUNT(*) AS RecordCount FROM dbo.MISSING GROUP BY MISSING
ProgramParticipationExitDate ORDER BY MISSING
ProgramParticipationExitDate</v>
      </c>
      <c r="AY14" s="87" t="s">
        <v>256</v>
      </c>
    </row>
    <row r="15" spans="1:51" s="87" customFormat="1" ht="72.5" x14ac:dyDescent="0.35">
      <c r="A15" s="68">
        <v>12</v>
      </c>
      <c r="B15" s="86"/>
      <c r="C15" s="86" t="s">
        <v>181</v>
      </c>
      <c r="D15" s="87" t="s">
        <v>182</v>
      </c>
      <c r="E15" s="69" t="s">
        <v>183</v>
      </c>
      <c r="F15" s="90" t="s">
        <v>247</v>
      </c>
      <c r="G15" s="90" t="s">
        <v>281</v>
      </c>
      <c r="H15" s="87" t="s">
        <v>282</v>
      </c>
      <c r="I15" s="87" t="s">
        <v>283</v>
      </c>
      <c r="N15" s="93" t="s">
        <v>189</v>
      </c>
      <c r="O15" s="87" t="s">
        <v>284</v>
      </c>
      <c r="P15" s="87" t="s">
        <v>285</v>
      </c>
      <c r="Q15" s="87" t="s">
        <v>286</v>
      </c>
      <c r="R15" s="87" t="s">
        <v>287</v>
      </c>
      <c r="V15" s="72" t="s">
        <v>194</v>
      </c>
      <c r="W15" s="87" t="s">
        <v>288</v>
      </c>
      <c r="X15" s="87" t="s">
        <v>282</v>
      </c>
      <c r="Y15" s="87" t="s">
        <v>283</v>
      </c>
      <c r="AB15" s="87" t="s">
        <v>289</v>
      </c>
      <c r="AC15" s="87" t="s">
        <v>290</v>
      </c>
      <c r="AD15" s="71" t="s">
        <v>291</v>
      </c>
      <c r="AE15" s="71" t="s">
        <v>292</v>
      </c>
      <c r="AH15" s="87" t="s">
        <v>198</v>
      </c>
      <c r="AI15" s="87" t="s">
        <v>198</v>
      </c>
      <c r="AJ15" s="87" t="s">
        <v>198</v>
      </c>
      <c r="AK15" s="87" t="s">
        <v>293</v>
      </c>
      <c r="AL15" s="87" t="s">
        <v>294</v>
      </c>
      <c r="AM15" s="87" t="s">
        <v>284</v>
      </c>
      <c r="AN15" s="87" t="s">
        <v>285</v>
      </c>
      <c r="AO15" s="87" t="s">
        <v>286</v>
      </c>
      <c r="AP15" s="87" t="s">
        <v>287</v>
      </c>
      <c r="AQ15" s="87" t="s">
        <v>295</v>
      </c>
      <c r="AR15" s="87" t="s">
        <v>294</v>
      </c>
      <c r="AX15" s="87" t="str">
        <f>IF(Table1[[#This Row],[Status]]="",_xlfn.CONCAT("SELECT ",Table1[[#This Row],[Source Column Name]],", COUNT(*) AS RecordCount FROM ",Table1[[#This Row],[Source Schema Name]],".",Table1[[#This Row],[Source Table Name]]," GROUP BY ",Table1[[#This Row],[Source Column Name]], " ORDER BY ",Table1[[#This Row],[Source Column Name]]),"")</f>
        <v>SELECT MISSING
AssessmentTypeAdministeredToEnglishLearners, COUNT(*) AS RecordCount FROM dbo.MISSING GROUP BY MISSING
AssessmentTypeAdministeredToEnglishLearners ORDER BY MISSING
AssessmentTypeAdministeredToEnglishLearners</v>
      </c>
      <c r="AY15" s="87" t="s">
        <v>256</v>
      </c>
    </row>
    <row r="16" spans="1:51" s="87" customFormat="1" ht="72.5" x14ac:dyDescent="0.35">
      <c r="A16" s="68">
        <v>13</v>
      </c>
      <c r="B16" s="86"/>
      <c r="C16" s="86" t="s">
        <v>181</v>
      </c>
      <c r="D16" s="87" t="s">
        <v>182</v>
      </c>
      <c r="E16" s="69" t="s">
        <v>183</v>
      </c>
      <c r="F16" s="90" t="s">
        <v>247</v>
      </c>
      <c r="G16" s="90" t="s">
        <v>281</v>
      </c>
      <c r="H16" s="87" t="s">
        <v>282</v>
      </c>
      <c r="I16" s="87" t="s">
        <v>283</v>
      </c>
      <c r="N16" s="93" t="s">
        <v>189</v>
      </c>
      <c r="O16" s="87" t="s">
        <v>284</v>
      </c>
      <c r="P16" s="87" t="s">
        <v>285</v>
      </c>
      <c r="Q16" s="87" t="s">
        <v>286</v>
      </c>
      <c r="R16" s="87" t="s">
        <v>287</v>
      </c>
      <c r="V16" s="72" t="s">
        <v>194</v>
      </c>
      <c r="W16" s="87" t="s">
        <v>288</v>
      </c>
      <c r="X16" s="87" t="s">
        <v>282</v>
      </c>
      <c r="Y16" s="87" t="s">
        <v>283</v>
      </c>
      <c r="AB16" s="87" t="s">
        <v>296</v>
      </c>
      <c r="AC16" s="87" t="s">
        <v>297</v>
      </c>
      <c r="AD16" s="71" t="s">
        <v>291</v>
      </c>
      <c r="AE16" s="71" t="s">
        <v>292</v>
      </c>
      <c r="AH16" s="87" t="s">
        <v>198</v>
      </c>
      <c r="AI16" s="87" t="s">
        <v>198</v>
      </c>
      <c r="AJ16" s="87" t="s">
        <v>198</v>
      </c>
      <c r="AK16" s="87" t="s">
        <v>293</v>
      </c>
      <c r="AL16" s="87" t="s">
        <v>294</v>
      </c>
      <c r="AM16" s="87" t="s">
        <v>284</v>
      </c>
      <c r="AN16" s="87" t="s">
        <v>285</v>
      </c>
      <c r="AO16" s="87" t="s">
        <v>286</v>
      </c>
      <c r="AP16" s="87" t="s">
        <v>287</v>
      </c>
      <c r="AQ16" s="87" t="s">
        <v>295</v>
      </c>
      <c r="AR16" s="87" t="s">
        <v>294</v>
      </c>
      <c r="AX16" s="87" t="str">
        <f>IF(Table1[[#This Row],[Status]]="",_xlfn.CONCAT("SELECT ",Table1[[#This Row],[Source Column Name]],", COUNT(*) AS RecordCount FROM ",Table1[[#This Row],[Source Schema Name]],".",Table1[[#This Row],[Source Table Name]]," GROUP BY ",Table1[[#This Row],[Source Column Name]], " ORDER BY ",Table1[[#This Row],[Source Column Name]]),"")</f>
        <v>SELECT MISSING
AssessmentTypeAdministeredToEnglishLearners, COUNT(*) AS RecordCount FROM dbo.MISSING GROUP BY MISSING
AssessmentTypeAdministeredToEnglishLearners ORDER BY MISSING
AssessmentTypeAdministeredToEnglishLearners</v>
      </c>
      <c r="AY16" s="87" t="s">
        <v>256</v>
      </c>
    </row>
    <row r="17" spans="1:51" s="87" customFormat="1" ht="72.5" x14ac:dyDescent="0.35">
      <c r="A17" s="68">
        <v>14</v>
      </c>
      <c r="B17" s="86"/>
      <c r="C17" s="86" t="s">
        <v>181</v>
      </c>
      <c r="D17" s="87" t="s">
        <v>182</v>
      </c>
      <c r="E17" s="69" t="s">
        <v>183</v>
      </c>
      <c r="F17" s="90" t="s">
        <v>247</v>
      </c>
      <c r="G17" s="90" t="s">
        <v>298</v>
      </c>
      <c r="H17" s="87" t="s">
        <v>299</v>
      </c>
      <c r="I17" s="87" t="s">
        <v>300</v>
      </c>
      <c r="N17" s="93" t="s">
        <v>189</v>
      </c>
      <c r="O17" s="87" t="s">
        <v>301</v>
      </c>
      <c r="P17" s="87" t="s">
        <v>302</v>
      </c>
      <c r="Q17" s="87" t="s">
        <v>286</v>
      </c>
      <c r="R17" s="87" t="s">
        <v>303</v>
      </c>
      <c r="V17" s="72" t="s">
        <v>194</v>
      </c>
      <c r="W17" s="87" t="s">
        <v>263</v>
      </c>
      <c r="X17" s="87" t="s">
        <v>299</v>
      </c>
      <c r="Y17" s="87" t="s">
        <v>300</v>
      </c>
      <c r="AB17" s="87" t="s">
        <v>304</v>
      </c>
      <c r="AC17" s="87" t="s">
        <v>305</v>
      </c>
      <c r="AD17" s="95">
        <v>536</v>
      </c>
      <c r="AE17" s="96" t="s">
        <v>306</v>
      </c>
      <c r="AH17" s="87" t="s">
        <v>198</v>
      </c>
      <c r="AI17" s="87" t="s">
        <v>198</v>
      </c>
      <c r="AJ17" s="87" t="s">
        <v>198</v>
      </c>
      <c r="AK17" s="87" t="s">
        <v>307</v>
      </c>
      <c r="AL17" s="87" t="s">
        <v>308</v>
      </c>
      <c r="AM17" s="87" t="s">
        <v>301</v>
      </c>
      <c r="AN17" s="87" t="s">
        <v>302</v>
      </c>
      <c r="AO17" s="87" t="s">
        <v>286</v>
      </c>
      <c r="AP17" s="87" t="s">
        <v>303</v>
      </c>
      <c r="AQ17" s="87" t="s">
        <v>295</v>
      </c>
      <c r="AR17" s="87" t="s">
        <v>309</v>
      </c>
      <c r="AX17" s="87" t="str">
        <f>IF(Table1[[#This Row],[Status]]="",_xlfn.CONCAT("SELECT ",Table1[[#This Row],[Source Column Name]],", COUNT(*) AS RecordCount FROM ",Table1[[#This Row],[Source Schema Name]],".",Table1[[#This Row],[Source Table Name]]," GROUP BY ",Table1[[#This Row],[Source Column Name]], " ORDER BY ",Table1[[#This Row],[Source Column Name]]),"")</f>
        <v>SELECT MISSING
TitleIIIAccountabilityProgressStatus, COUNT(*) AS RecordCount FROM dbo.MISSING GROUP BY MISSING
TitleIIIAccountabilityProgressStatus ORDER BY MISSING
TitleIIIAccountabilityProgressStatus</v>
      </c>
      <c r="AY17" s="87" t="s">
        <v>256</v>
      </c>
    </row>
    <row r="18" spans="1:51" s="87" customFormat="1" ht="72.5" x14ac:dyDescent="0.35">
      <c r="A18" s="68">
        <v>15</v>
      </c>
      <c r="B18" s="86"/>
      <c r="C18" s="86" t="s">
        <v>181</v>
      </c>
      <c r="D18" s="87" t="s">
        <v>182</v>
      </c>
      <c r="E18" s="69" t="s">
        <v>183</v>
      </c>
      <c r="F18" s="90" t="s">
        <v>247</v>
      </c>
      <c r="G18" s="90" t="s">
        <v>298</v>
      </c>
      <c r="H18" s="87" t="s">
        <v>299</v>
      </c>
      <c r="I18" s="87" t="s">
        <v>300</v>
      </c>
      <c r="N18" s="93" t="s">
        <v>189</v>
      </c>
      <c r="O18" s="87" t="s">
        <v>301</v>
      </c>
      <c r="P18" s="87" t="s">
        <v>302</v>
      </c>
      <c r="Q18" s="87" t="s">
        <v>286</v>
      </c>
      <c r="R18" s="87" t="s">
        <v>303</v>
      </c>
      <c r="V18" s="72" t="s">
        <v>194</v>
      </c>
      <c r="W18" s="87" t="s">
        <v>263</v>
      </c>
      <c r="X18" s="87" t="s">
        <v>299</v>
      </c>
      <c r="Y18" s="87" t="s">
        <v>300</v>
      </c>
      <c r="AB18" s="87" t="s">
        <v>310</v>
      </c>
      <c r="AC18" s="87" t="s">
        <v>311</v>
      </c>
      <c r="AD18" s="95">
        <v>536</v>
      </c>
      <c r="AE18" s="96" t="s">
        <v>306</v>
      </c>
      <c r="AH18" s="87" t="s">
        <v>198</v>
      </c>
      <c r="AI18" s="87" t="s">
        <v>198</v>
      </c>
      <c r="AJ18" s="87" t="s">
        <v>198</v>
      </c>
      <c r="AK18" s="87" t="s">
        <v>307</v>
      </c>
      <c r="AL18" s="87" t="s">
        <v>308</v>
      </c>
      <c r="AM18" s="87" t="s">
        <v>301</v>
      </c>
      <c r="AN18" s="87" t="s">
        <v>302</v>
      </c>
      <c r="AO18" s="87" t="s">
        <v>286</v>
      </c>
      <c r="AP18" s="87" t="s">
        <v>303</v>
      </c>
      <c r="AQ18" s="87" t="s">
        <v>295</v>
      </c>
      <c r="AR18" s="87" t="s">
        <v>309</v>
      </c>
      <c r="AX18" s="87" t="str">
        <f>IF(Table1[[#This Row],[Status]]="",_xlfn.CONCAT("SELECT ",Table1[[#This Row],[Source Column Name]],", COUNT(*) AS RecordCount FROM ",Table1[[#This Row],[Source Schema Name]],".",Table1[[#This Row],[Source Table Name]]," GROUP BY ",Table1[[#This Row],[Source Column Name]], " ORDER BY ",Table1[[#This Row],[Source Column Name]]),"")</f>
        <v>SELECT MISSING
TitleIIIAccountabilityProgressStatus, COUNT(*) AS RecordCount FROM dbo.MISSING GROUP BY MISSING
TitleIIIAccountabilityProgressStatus ORDER BY MISSING
TitleIIIAccountabilityProgressStatus</v>
      </c>
      <c r="AY18" s="87" t="s">
        <v>256</v>
      </c>
    </row>
    <row r="19" spans="1:51" s="87" customFormat="1" ht="72.5" x14ac:dyDescent="0.35">
      <c r="A19" s="68">
        <v>16</v>
      </c>
      <c r="B19" s="86"/>
      <c r="C19" s="86" t="s">
        <v>181</v>
      </c>
      <c r="D19" s="87" t="s">
        <v>182</v>
      </c>
      <c r="E19" s="69" t="s">
        <v>183</v>
      </c>
      <c r="F19" s="90" t="s">
        <v>247</v>
      </c>
      <c r="G19" s="90" t="s">
        <v>298</v>
      </c>
      <c r="H19" s="87" t="s">
        <v>299</v>
      </c>
      <c r="I19" s="87" t="s">
        <v>300</v>
      </c>
      <c r="N19" s="93" t="s">
        <v>189</v>
      </c>
      <c r="O19" s="87" t="s">
        <v>301</v>
      </c>
      <c r="P19" s="87" t="s">
        <v>302</v>
      </c>
      <c r="Q19" s="87" t="s">
        <v>286</v>
      </c>
      <c r="R19" s="87" t="s">
        <v>303</v>
      </c>
      <c r="V19" s="72" t="s">
        <v>194</v>
      </c>
      <c r="W19" s="87" t="s">
        <v>263</v>
      </c>
      <c r="X19" s="87" t="s">
        <v>299</v>
      </c>
      <c r="Y19" s="87" t="s">
        <v>300</v>
      </c>
      <c r="AB19" s="87" t="s">
        <v>312</v>
      </c>
      <c r="AC19" s="87" t="s">
        <v>313</v>
      </c>
      <c r="AD19" s="95">
        <v>536</v>
      </c>
      <c r="AE19" s="96" t="s">
        <v>306</v>
      </c>
      <c r="AH19" s="87" t="s">
        <v>198</v>
      </c>
      <c r="AI19" s="87" t="s">
        <v>198</v>
      </c>
      <c r="AJ19" s="87" t="s">
        <v>198</v>
      </c>
      <c r="AK19" s="87" t="s">
        <v>307</v>
      </c>
      <c r="AL19" s="87" t="s">
        <v>308</v>
      </c>
      <c r="AM19" s="87" t="s">
        <v>301</v>
      </c>
      <c r="AN19" s="87" t="s">
        <v>302</v>
      </c>
      <c r="AO19" s="87" t="s">
        <v>286</v>
      </c>
      <c r="AP19" s="87" t="s">
        <v>303</v>
      </c>
      <c r="AQ19" s="87" t="s">
        <v>295</v>
      </c>
      <c r="AR19" s="87" t="s">
        <v>309</v>
      </c>
      <c r="AX19" s="87" t="str">
        <f>IF(Table1[[#This Row],[Status]]="",_xlfn.CONCAT("SELECT ",Table1[[#This Row],[Source Column Name]],", COUNT(*) AS RecordCount FROM ",Table1[[#This Row],[Source Schema Name]],".",Table1[[#This Row],[Source Table Name]]," GROUP BY ",Table1[[#This Row],[Source Column Name]], " ORDER BY ",Table1[[#This Row],[Source Column Name]]),"")</f>
        <v>SELECT MISSING
TitleIIIAccountabilityProgressStatus, COUNT(*) AS RecordCount FROM dbo.MISSING GROUP BY MISSING
TitleIIIAccountabilityProgressStatus ORDER BY MISSING
TitleIIIAccountabilityProgressStatus</v>
      </c>
      <c r="AY19" s="87" t="s">
        <v>256</v>
      </c>
    </row>
    <row r="20" spans="1:51" s="87" customFormat="1" ht="58" x14ac:dyDescent="0.35">
      <c r="A20" s="68">
        <v>17</v>
      </c>
      <c r="B20" s="67"/>
      <c r="C20" s="86" t="s">
        <v>181</v>
      </c>
      <c r="D20" s="87" t="s">
        <v>182</v>
      </c>
      <c r="E20" s="68" t="s">
        <v>183</v>
      </c>
      <c r="F20" s="89" t="s">
        <v>314</v>
      </c>
      <c r="G20" s="89" t="s">
        <v>314</v>
      </c>
      <c r="H20" s="89" t="s">
        <v>315</v>
      </c>
      <c r="I20" s="89" t="s">
        <v>314</v>
      </c>
      <c r="J20" s="68"/>
      <c r="K20" s="68"/>
      <c r="L20" s="68"/>
      <c r="M20" s="68"/>
      <c r="N20" s="92" t="s">
        <v>189</v>
      </c>
      <c r="O20" s="89" t="s">
        <v>314</v>
      </c>
      <c r="P20" s="89" t="s">
        <v>314</v>
      </c>
      <c r="Q20" s="89" t="s">
        <v>314</v>
      </c>
      <c r="R20" s="89" t="s">
        <v>314</v>
      </c>
      <c r="S20" s="89"/>
      <c r="T20" s="89"/>
      <c r="U20" s="89" t="s">
        <v>316</v>
      </c>
      <c r="V20" s="89" t="s">
        <v>194</v>
      </c>
      <c r="W20" s="89" t="s">
        <v>314</v>
      </c>
      <c r="X20" s="89" t="s">
        <v>314</v>
      </c>
      <c r="Y20" s="89" t="s">
        <v>314</v>
      </c>
      <c r="Z20" s="89"/>
      <c r="AA20" s="89"/>
      <c r="AB20" s="89" t="s">
        <v>317</v>
      </c>
      <c r="AC20" s="89" t="s">
        <v>317</v>
      </c>
      <c r="AD20" s="89" t="s">
        <v>314</v>
      </c>
      <c r="AE20" s="89" t="s">
        <v>314</v>
      </c>
      <c r="AF20" s="89"/>
      <c r="AG20" s="89"/>
      <c r="AH20" s="89" t="s">
        <v>198</v>
      </c>
      <c r="AI20" s="89" t="s">
        <v>198</v>
      </c>
      <c r="AJ20" s="89" t="s">
        <v>198</v>
      </c>
      <c r="AK20" s="89" t="s">
        <v>314</v>
      </c>
      <c r="AL20" s="89" t="s">
        <v>314</v>
      </c>
      <c r="AM20" s="89" t="s">
        <v>314</v>
      </c>
      <c r="AN20" s="89" t="s">
        <v>314</v>
      </c>
      <c r="AO20" s="89" t="s">
        <v>314</v>
      </c>
      <c r="AP20" s="89" t="s">
        <v>314</v>
      </c>
      <c r="AQ20" s="84" t="s">
        <v>227</v>
      </c>
      <c r="AR20" s="84" t="s">
        <v>227</v>
      </c>
      <c r="AS20" s="68"/>
      <c r="AT20" s="68"/>
      <c r="AU20" s="68"/>
      <c r="AV20" s="68"/>
      <c r="AW20" s="68"/>
      <c r="AX20" s="87" t="e">
        <f>IF([1]!Table1[[#This Row],[Status]]="",_xlfn.CONCAT("SELECT ",[1]!Table1[[#This Row],[Source Column Name]],", COUNT(*) AS RecordCount FROM ",[1]!Table1[[#This Row],[Source Schema name]],".",[1]!Table1[[#This Row],[Source Table Name]]," GROUP BY ",[1]!Table1[[#This Row],[Source Column Name]], " ORDER BY ",[1]!Table1[[#This Row],[Source Column Name]]),"")</f>
        <v>#REF!</v>
      </c>
    </row>
    <row r="21" spans="1:51" s="87" customFormat="1" ht="116" x14ac:dyDescent="0.35">
      <c r="A21" s="68">
        <v>18</v>
      </c>
      <c r="B21" s="86"/>
      <c r="C21" s="86" t="s">
        <v>181</v>
      </c>
      <c r="D21" s="87" t="s">
        <v>182</v>
      </c>
      <c r="E21" s="69" t="s">
        <v>183</v>
      </c>
      <c r="F21" s="87" t="s">
        <v>215</v>
      </c>
      <c r="G21" s="87" t="s">
        <v>318</v>
      </c>
      <c r="H21" s="87" t="s">
        <v>319</v>
      </c>
      <c r="I21" s="87" t="s">
        <v>320</v>
      </c>
      <c r="J21" s="87" t="s">
        <v>188</v>
      </c>
      <c r="K21" s="87">
        <v>40</v>
      </c>
      <c r="N21" s="92" t="s">
        <v>189</v>
      </c>
      <c r="O21" s="87" t="s">
        <v>321</v>
      </c>
      <c r="P21" s="87" t="s">
        <v>322</v>
      </c>
      <c r="Q21" s="87" t="s">
        <v>286</v>
      </c>
      <c r="R21" s="87" t="s">
        <v>323</v>
      </c>
      <c r="V21" s="72" t="s">
        <v>194</v>
      </c>
      <c r="W21" s="87" t="s">
        <v>324</v>
      </c>
      <c r="X21" s="87" t="s">
        <v>319</v>
      </c>
      <c r="Y21" s="87" t="s">
        <v>320</v>
      </c>
      <c r="AB21" s="87" t="s">
        <v>264</v>
      </c>
      <c r="AC21" s="87" t="s">
        <v>264</v>
      </c>
      <c r="AD21" s="95">
        <v>151</v>
      </c>
      <c r="AE21" s="96">
        <v>65771</v>
      </c>
      <c r="AH21" s="87" t="s">
        <v>198</v>
      </c>
      <c r="AI21" s="87" t="s">
        <v>198</v>
      </c>
      <c r="AJ21" s="87" t="s">
        <v>198</v>
      </c>
      <c r="AK21" s="87" t="s">
        <v>325</v>
      </c>
      <c r="AL21" s="87" t="s">
        <v>318</v>
      </c>
      <c r="AM21" s="87" t="s">
        <v>321</v>
      </c>
      <c r="AN21" s="87" t="s">
        <v>322</v>
      </c>
      <c r="AO21" s="87" t="s">
        <v>286</v>
      </c>
      <c r="AP21" s="87" t="s">
        <v>323</v>
      </c>
      <c r="AQ21" s="87" t="s">
        <v>295</v>
      </c>
      <c r="AR21" s="87" t="s">
        <v>326</v>
      </c>
      <c r="AW21" s="68"/>
      <c r="AX21" s="68" t="str">
        <f>IF(Table1[[#This Row],[Status]]="",_xlfn.CONCAT("SELECT ",Table1[[#This Row],[Source Column Name]],", COUNT(*) AS RecordCount FROM ",Table1[[#This Row],[Source Schema Name]],".",Table1[[#This Row],[Source Table Name]]," GROUP BY ",Table1[[#This Row],[Source Column Name]], " ORDER BY ",Table1[[#This Row],[Source Column Name]]),"")</f>
        <v>SELECT IDEAIndicator, COUNT(*) AS RecordCount FROM dbo.Demographics_K12Student GROUP BY IDEAIndicator ORDER BY IDEAIndicator</v>
      </c>
      <c r="AY21" s="87" t="s">
        <v>203</v>
      </c>
    </row>
    <row r="22" spans="1:51" s="87" customFormat="1" ht="116" x14ac:dyDescent="0.35">
      <c r="A22" s="68">
        <v>19</v>
      </c>
      <c r="B22" s="86"/>
      <c r="C22" s="86" t="s">
        <v>181</v>
      </c>
      <c r="D22" s="87" t="s">
        <v>182</v>
      </c>
      <c r="E22" s="69" t="s">
        <v>183</v>
      </c>
      <c r="F22" s="87" t="s">
        <v>215</v>
      </c>
      <c r="G22" s="87" t="s">
        <v>318</v>
      </c>
      <c r="H22" s="87" t="s">
        <v>319</v>
      </c>
      <c r="I22" s="87" t="s">
        <v>320</v>
      </c>
      <c r="J22" s="87" t="s">
        <v>188</v>
      </c>
      <c r="K22" s="87">
        <v>40</v>
      </c>
      <c r="N22" s="92" t="s">
        <v>189</v>
      </c>
      <c r="O22" s="87" t="s">
        <v>321</v>
      </c>
      <c r="P22" s="87" t="s">
        <v>322</v>
      </c>
      <c r="Q22" s="87" t="s">
        <v>286</v>
      </c>
      <c r="R22" s="87" t="s">
        <v>323</v>
      </c>
      <c r="V22" s="72" t="s">
        <v>194</v>
      </c>
      <c r="W22" s="87" t="s">
        <v>324</v>
      </c>
      <c r="X22" s="87" t="s">
        <v>319</v>
      </c>
      <c r="Y22" s="87" t="s">
        <v>320</v>
      </c>
      <c r="AB22" s="87" t="s">
        <v>268</v>
      </c>
      <c r="AC22" s="87" t="s">
        <v>268</v>
      </c>
      <c r="AD22" s="95">
        <v>151</v>
      </c>
      <c r="AE22" s="96">
        <v>65771</v>
      </c>
      <c r="AH22" s="87" t="s">
        <v>198</v>
      </c>
      <c r="AI22" s="87" t="s">
        <v>198</v>
      </c>
      <c r="AJ22" s="87" t="s">
        <v>198</v>
      </c>
      <c r="AK22" s="87" t="s">
        <v>325</v>
      </c>
      <c r="AL22" s="87" t="s">
        <v>318</v>
      </c>
      <c r="AM22" s="87" t="s">
        <v>321</v>
      </c>
      <c r="AN22" s="87" t="s">
        <v>322</v>
      </c>
      <c r="AO22" s="87" t="s">
        <v>286</v>
      </c>
      <c r="AP22" s="87" t="s">
        <v>323</v>
      </c>
      <c r="AQ22" s="87" t="s">
        <v>295</v>
      </c>
      <c r="AR22" s="87" t="s">
        <v>326</v>
      </c>
      <c r="AW22" s="68"/>
      <c r="AX22" s="68" t="str">
        <f>IF(Table1[[#This Row],[Status]]="",_xlfn.CONCAT("SELECT ",Table1[[#This Row],[Source Column Name]],", COUNT(*) AS RecordCount FROM ",Table1[[#This Row],[Source Schema Name]],".",Table1[[#This Row],[Source Table Name]]," GROUP BY ",Table1[[#This Row],[Source Column Name]], " ORDER BY ",Table1[[#This Row],[Source Column Name]]),"")</f>
        <v>SELECT IDEAIndicator, COUNT(*) AS RecordCount FROM dbo.Demographics_K12Student GROUP BY IDEAIndicator ORDER BY IDEAIndicator</v>
      </c>
      <c r="AY22" s="87" t="s">
        <v>203</v>
      </c>
    </row>
    <row r="23" spans="1:51" s="87" customFormat="1" ht="72.5" x14ac:dyDescent="0.35">
      <c r="A23" s="68">
        <v>20</v>
      </c>
      <c r="B23" s="67"/>
      <c r="C23" s="86" t="s">
        <v>181</v>
      </c>
      <c r="D23" s="87" t="s">
        <v>182</v>
      </c>
      <c r="E23" s="69" t="s">
        <v>183</v>
      </c>
      <c r="F23" s="89" t="s">
        <v>247</v>
      </c>
      <c r="G23" s="89" t="s">
        <v>269</v>
      </c>
      <c r="H23" s="68" t="s">
        <v>270</v>
      </c>
      <c r="I23" s="68" t="s">
        <v>271</v>
      </c>
      <c r="J23" s="68"/>
      <c r="K23" s="68"/>
      <c r="L23" s="68"/>
      <c r="M23" s="68"/>
      <c r="N23" s="68"/>
      <c r="O23" s="84" t="s">
        <v>227</v>
      </c>
      <c r="P23" s="84" t="s">
        <v>227</v>
      </c>
      <c r="Q23" s="84" t="s">
        <v>227</v>
      </c>
      <c r="R23" s="84" t="s">
        <v>227</v>
      </c>
      <c r="S23" s="68"/>
      <c r="T23" s="91" t="s">
        <v>327</v>
      </c>
      <c r="U23" s="94" t="s">
        <v>328</v>
      </c>
      <c r="V23" s="72" t="s">
        <v>194</v>
      </c>
      <c r="W23" s="68" t="s">
        <v>329</v>
      </c>
      <c r="X23" s="68" t="s">
        <v>270</v>
      </c>
      <c r="Y23" s="68" t="s">
        <v>271</v>
      </c>
      <c r="Z23" s="68"/>
      <c r="AA23" s="68"/>
      <c r="AB23" s="68"/>
      <c r="AC23" s="68"/>
      <c r="AD23" s="71" t="s">
        <v>272</v>
      </c>
      <c r="AE23" s="71" t="s">
        <v>330</v>
      </c>
      <c r="AF23" s="68"/>
      <c r="AG23" s="68"/>
      <c r="AH23" s="68" t="s">
        <v>198</v>
      </c>
      <c r="AI23" s="68" t="s">
        <v>198</v>
      </c>
      <c r="AJ23" s="68" t="s">
        <v>198</v>
      </c>
      <c r="AK23" s="68" t="s">
        <v>325</v>
      </c>
      <c r="AL23" s="68" t="s">
        <v>331</v>
      </c>
      <c r="AM23" s="84" t="s">
        <v>227</v>
      </c>
      <c r="AN23" s="84" t="s">
        <v>227</v>
      </c>
      <c r="AO23" s="84" t="s">
        <v>227</v>
      </c>
      <c r="AP23" s="84" t="s">
        <v>227</v>
      </c>
      <c r="AQ23" s="84" t="s">
        <v>227</v>
      </c>
      <c r="AR23" s="84" t="s">
        <v>227</v>
      </c>
      <c r="AS23" s="68"/>
      <c r="AT23" s="68"/>
      <c r="AU23" s="68"/>
      <c r="AV23" s="68"/>
      <c r="AW23" s="68"/>
      <c r="AX23" s="87" t="str">
        <f>IF(Table1[[#This Row],[Status]]="",_xlfn.CONCAT("SELECT ",Table1[[#This Row],[Source Column Name]],", COUNT(*) AS RecordCount FROM ",Table1[[#This Row],[Source Schema Name]],".",Table1[[#This Row],[Source Table Name]]," GROUP BY ",Table1[[#This Row],[Source Column Name]], " ORDER BY ",Table1[[#This Row],[Source Column Name]]),"")</f>
        <v>SELECT MISSING
ProgramParticipationStartDate, COUNT(*) AS RecordCount FROM dbo.MISSING GROUP BY MISSING
ProgramParticipationStartDate ORDER BY MISSING
ProgramParticipationStartDate</v>
      </c>
      <c r="AY23" s="87" t="s">
        <v>256</v>
      </c>
    </row>
    <row r="24" spans="1:51" s="87" customFormat="1" ht="72.5" x14ac:dyDescent="0.35">
      <c r="A24" s="68">
        <v>21</v>
      </c>
      <c r="B24" s="67"/>
      <c r="C24" s="86" t="s">
        <v>181</v>
      </c>
      <c r="D24" s="87" t="s">
        <v>182</v>
      </c>
      <c r="E24" s="69" t="s">
        <v>183</v>
      </c>
      <c r="F24" s="89" t="s">
        <v>247</v>
      </c>
      <c r="G24" s="89" t="s">
        <v>275</v>
      </c>
      <c r="H24" s="68" t="s">
        <v>276</v>
      </c>
      <c r="I24" s="68" t="s">
        <v>332</v>
      </c>
      <c r="J24" s="68"/>
      <c r="K24" s="68"/>
      <c r="L24" s="68"/>
      <c r="M24" s="68"/>
      <c r="N24" s="68"/>
      <c r="O24" s="84" t="s">
        <v>227</v>
      </c>
      <c r="P24" s="84" t="s">
        <v>227</v>
      </c>
      <c r="Q24" s="84" t="s">
        <v>227</v>
      </c>
      <c r="R24" s="84" t="s">
        <v>227</v>
      </c>
      <c r="S24" s="68"/>
      <c r="T24" s="91" t="s">
        <v>327</v>
      </c>
      <c r="U24" s="94" t="s">
        <v>333</v>
      </c>
      <c r="V24" s="72" t="s">
        <v>194</v>
      </c>
      <c r="W24" s="68" t="s">
        <v>329</v>
      </c>
      <c r="X24" s="68" t="s">
        <v>276</v>
      </c>
      <c r="Y24" s="68" t="s">
        <v>332</v>
      </c>
      <c r="Z24" s="68"/>
      <c r="AA24" s="68"/>
      <c r="AB24" s="68"/>
      <c r="AC24" s="68"/>
      <c r="AD24" s="71" t="s">
        <v>334</v>
      </c>
      <c r="AE24" s="71" t="s">
        <v>335</v>
      </c>
      <c r="AF24" s="68"/>
      <c r="AG24" s="68"/>
      <c r="AH24" s="68" t="s">
        <v>198</v>
      </c>
      <c r="AI24" s="68" t="s">
        <v>198</v>
      </c>
      <c r="AJ24" s="68" t="s">
        <v>198</v>
      </c>
      <c r="AK24" s="68" t="s">
        <v>325</v>
      </c>
      <c r="AL24" s="68" t="s">
        <v>336</v>
      </c>
      <c r="AM24" s="84" t="s">
        <v>227</v>
      </c>
      <c r="AN24" s="84" t="s">
        <v>227</v>
      </c>
      <c r="AO24" s="84" t="s">
        <v>227</v>
      </c>
      <c r="AP24" s="84" t="s">
        <v>227</v>
      </c>
      <c r="AQ24" s="84" t="s">
        <v>227</v>
      </c>
      <c r="AR24" s="84" t="s">
        <v>227</v>
      </c>
      <c r="AS24" s="68"/>
      <c r="AT24" s="68"/>
      <c r="AU24" s="68"/>
      <c r="AV24" s="68"/>
      <c r="AW24" s="68"/>
      <c r="AX24" s="87" t="str">
        <f>IF(Table1[[#This Row],[Status]]="",_xlfn.CONCAT("SELECT ",Table1[[#This Row],[Source Column Name]],", COUNT(*) AS RecordCount FROM ",Table1[[#This Row],[Source Schema Name]],".",Table1[[#This Row],[Source Table Name]]," GROUP BY ",Table1[[#This Row],[Source Column Name]], " ORDER BY ",Table1[[#This Row],[Source Column Name]]),"")</f>
        <v>SELECT MISSING
ProgramParticipationExitDate, COUNT(*) AS RecordCount FROM dbo.MISSING GROUP BY MISSING
ProgramParticipationExitDate ORDER BY MISSING
ProgramParticipationExitDate</v>
      </c>
      <c r="AY24" s="87" t="s">
        <v>256</v>
      </c>
    </row>
    <row r="25" spans="1:51" s="87" customFormat="1" ht="43.5" x14ac:dyDescent="0.35">
      <c r="A25" s="68">
        <v>22</v>
      </c>
      <c r="B25" s="86"/>
      <c r="C25" s="86" t="s">
        <v>181</v>
      </c>
      <c r="D25" s="87" t="s">
        <v>182</v>
      </c>
      <c r="E25" s="69" t="s">
        <v>183</v>
      </c>
      <c r="F25" s="87" t="s">
        <v>337</v>
      </c>
      <c r="G25" s="87" t="s">
        <v>338</v>
      </c>
      <c r="H25" s="87" t="s">
        <v>339</v>
      </c>
      <c r="I25" s="87" t="s">
        <v>340</v>
      </c>
      <c r="N25" s="93" t="s">
        <v>189</v>
      </c>
      <c r="O25" s="87" t="s">
        <v>341</v>
      </c>
      <c r="P25" s="87" t="s">
        <v>342</v>
      </c>
      <c r="Q25" s="87" t="s">
        <v>286</v>
      </c>
      <c r="R25" s="87" t="s">
        <v>343</v>
      </c>
      <c r="V25" s="72" t="s">
        <v>194</v>
      </c>
      <c r="W25" s="87" t="s">
        <v>344</v>
      </c>
      <c r="X25" s="68" t="s">
        <v>345</v>
      </c>
      <c r="Y25" s="68" t="s">
        <v>346</v>
      </c>
      <c r="AB25" s="72" t="s">
        <v>347</v>
      </c>
      <c r="AC25" s="68" t="s">
        <v>348</v>
      </c>
      <c r="AD25" s="71" t="s">
        <v>349</v>
      </c>
      <c r="AE25" s="71" t="s">
        <v>350</v>
      </c>
      <c r="AH25" s="87" t="s">
        <v>198</v>
      </c>
      <c r="AI25" s="87" t="s">
        <v>198</v>
      </c>
      <c r="AJ25" s="87" t="s">
        <v>198</v>
      </c>
      <c r="AK25" s="87" t="s">
        <v>234</v>
      </c>
      <c r="AL25" s="87" t="s">
        <v>351</v>
      </c>
      <c r="AM25" s="87" t="s">
        <v>341</v>
      </c>
      <c r="AN25" s="87" t="s">
        <v>342</v>
      </c>
      <c r="AO25" s="87" t="s">
        <v>286</v>
      </c>
      <c r="AP25" s="87" t="s">
        <v>343</v>
      </c>
      <c r="AQ25" s="88" t="s">
        <v>227</v>
      </c>
      <c r="AR25" s="88" t="s">
        <v>227</v>
      </c>
      <c r="AX25"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25" s="87" t="s">
        <v>203</v>
      </c>
    </row>
    <row r="26" spans="1:51" s="87" customFormat="1" ht="43.5" x14ac:dyDescent="0.35">
      <c r="A26" s="68">
        <v>23</v>
      </c>
      <c r="B26" s="86"/>
      <c r="C26" s="86" t="s">
        <v>181</v>
      </c>
      <c r="D26" s="87" t="s">
        <v>182</v>
      </c>
      <c r="E26" s="69" t="s">
        <v>183</v>
      </c>
      <c r="F26" s="87" t="s">
        <v>337</v>
      </c>
      <c r="G26" s="87" t="s">
        <v>338</v>
      </c>
      <c r="H26" s="87" t="s">
        <v>339</v>
      </c>
      <c r="I26" s="87" t="s">
        <v>340</v>
      </c>
      <c r="N26" s="93" t="s">
        <v>189</v>
      </c>
      <c r="O26" s="87" t="s">
        <v>341</v>
      </c>
      <c r="P26" s="87" t="s">
        <v>342</v>
      </c>
      <c r="Q26" s="87" t="s">
        <v>286</v>
      </c>
      <c r="R26" s="87" t="s">
        <v>343</v>
      </c>
      <c r="V26" s="72" t="s">
        <v>194</v>
      </c>
      <c r="W26" s="87" t="s">
        <v>344</v>
      </c>
      <c r="X26" s="68" t="s">
        <v>345</v>
      </c>
      <c r="Y26" s="68" t="s">
        <v>346</v>
      </c>
      <c r="AB26" s="99" t="s">
        <v>352</v>
      </c>
      <c r="AC26" s="68" t="s">
        <v>353</v>
      </c>
      <c r="AD26" s="71" t="s">
        <v>349</v>
      </c>
      <c r="AE26" s="71" t="s">
        <v>350</v>
      </c>
      <c r="AH26" s="87" t="s">
        <v>198</v>
      </c>
      <c r="AI26" s="87" t="s">
        <v>198</v>
      </c>
      <c r="AJ26" s="87" t="s">
        <v>198</v>
      </c>
      <c r="AK26" s="87" t="s">
        <v>234</v>
      </c>
      <c r="AL26" s="87" t="s">
        <v>351</v>
      </c>
      <c r="AM26" s="87" t="s">
        <v>341</v>
      </c>
      <c r="AN26" s="87" t="s">
        <v>342</v>
      </c>
      <c r="AO26" s="87" t="s">
        <v>286</v>
      </c>
      <c r="AP26" s="87" t="s">
        <v>343</v>
      </c>
      <c r="AQ26" s="88" t="s">
        <v>227</v>
      </c>
      <c r="AR26" s="88" t="s">
        <v>227</v>
      </c>
      <c r="AX26"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26" s="87" t="s">
        <v>203</v>
      </c>
    </row>
    <row r="27" spans="1:51" s="87" customFormat="1" ht="43.5" x14ac:dyDescent="0.35">
      <c r="A27" s="68">
        <v>24</v>
      </c>
      <c r="B27" s="86"/>
      <c r="C27" s="86" t="s">
        <v>181</v>
      </c>
      <c r="D27" s="87" t="s">
        <v>182</v>
      </c>
      <c r="E27" s="87" t="s">
        <v>183</v>
      </c>
      <c r="F27" s="87" t="s">
        <v>337</v>
      </c>
      <c r="G27" s="87" t="s">
        <v>338</v>
      </c>
      <c r="H27" s="87" t="s">
        <v>339</v>
      </c>
      <c r="I27" s="87" t="s">
        <v>340</v>
      </c>
      <c r="N27" s="93" t="s">
        <v>189</v>
      </c>
      <c r="O27" s="87" t="s">
        <v>341</v>
      </c>
      <c r="P27" s="87" t="s">
        <v>342</v>
      </c>
      <c r="Q27" s="87" t="s">
        <v>286</v>
      </c>
      <c r="R27" s="87" t="s">
        <v>343</v>
      </c>
      <c r="V27" s="72" t="s">
        <v>194</v>
      </c>
      <c r="W27" s="87" t="s">
        <v>344</v>
      </c>
      <c r="X27" s="68" t="s">
        <v>345</v>
      </c>
      <c r="Y27" s="68" t="s">
        <v>346</v>
      </c>
      <c r="AB27" s="99" t="s">
        <v>354</v>
      </c>
      <c r="AC27" s="68" t="s">
        <v>355</v>
      </c>
      <c r="AD27" s="71" t="s">
        <v>349</v>
      </c>
      <c r="AE27" s="71" t="s">
        <v>350</v>
      </c>
      <c r="AH27" s="87" t="s">
        <v>198</v>
      </c>
      <c r="AI27" s="87" t="s">
        <v>198</v>
      </c>
      <c r="AJ27" s="87" t="s">
        <v>198</v>
      </c>
      <c r="AK27" s="87" t="s">
        <v>234</v>
      </c>
      <c r="AL27" s="87" t="s">
        <v>351</v>
      </c>
      <c r="AM27" s="87" t="s">
        <v>341</v>
      </c>
      <c r="AN27" s="87" t="s">
        <v>342</v>
      </c>
      <c r="AO27" s="87" t="s">
        <v>286</v>
      </c>
      <c r="AP27" s="87" t="s">
        <v>343</v>
      </c>
      <c r="AQ27" s="88" t="s">
        <v>227</v>
      </c>
      <c r="AR27" s="88" t="s">
        <v>227</v>
      </c>
      <c r="AX27"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27" s="87" t="s">
        <v>203</v>
      </c>
    </row>
    <row r="28" spans="1:51" s="87" customFormat="1" ht="43.5" x14ac:dyDescent="0.35">
      <c r="A28" s="68">
        <v>25</v>
      </c>
      <c r="B28" s="86"/>
      <c r="C28" s="86" t="s">
        <v>181</v>
      </c>
      <c r="D28" s="87" t="s">
        <v>182</v>
      </c>
      <c r="E28" s="87" t="s">
        <v>183</v>
      </c>
      <c r="F28" s="87" t="s">
        <v>337</v>
      </c>
      <c r="G28" s="87" t="s">
        <v>338</v>
      </c>
      <c r="H28" s="87" t="s">
        <v>339</v>
      </c>
      <c r="I28" s="87" t="s">
        <v>340</v>
      </c>
      <c r="N28" s="93" t="s">
        <v>189</v>
      </c>
      <c r="O28" s="87" t="s">
        <v>341</v>
      </c>
      <c r="P28" s="87" t="s">
        <v>342</v>
      </c>
      <c r="Q28" s="87" t="s">
        <v>286</v>
      </c>
      <c r="R28" s="87" t="s">
        <v>343</v>
      </c>
      <c r="V28" s="72" t="s">
        <v>194</v>
      </c>
      <c r="W28" s="87" t="s">
        <v>344</v>
      </c>
      <c r="X28" s="68" t="s">
        <v>345</v>
      </c>
      <c r="Y28" s="68" t="s">
        <v>346</v>
      </c>
      <c r="AB28" s="99" t="s">
        <v>356</v>
      </c>
      <c r="AC28" s="68" t="s">
        <v>357</v>
      </c>
      <c r="AD28" s="71" t="s">
        <v>349</v>
      </c>
      <c r="AE28" s="71" t="s">
        <v>350</v>
      </c>
      <c r="AH28" s="87" t="s">
        <v>198</v>
      </c>
      <c r="AI28" s="87" t="s">
        <v>198</v>
      </c>
      <c r="AJ28" s="87" t="s">
        <v>198</v>
      </c>
      <c r="AK28" s="87" t="s">
        <v>234</v>
      </c>
      <c r="AL28" s="87" t="s">
        <v>351</v>
      </c>
      <c r="AM28" s="87" t="s">
        <v>341</v>
      </c>
      <c r="AN28" s="87" t="s">
        <v>342</v>
      </c>
      <c r="AO28" s="87" t="s">
        <v>286</v>
      </c>
      <c r="AP28" s="87" t="s">
        <v>343</v>
      </c>
      <c r="AQ28" s="88" t="s">
        <v>227</v>
      </c>
      <c r="AR28" s="88" t="s">
        <v>227</v>
      </c>
      <c r="AX28"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28" s="87" t="s">
        <v>203</v>
      </c>
    </row>
    <row r="29" spans="1:51" s="87" customFormat="1" ht="43.5" x14ac:dyDescent="0.35">
      <c r="A29" s="68">
        <v>26</v>
      </c>
      <c r="B29" s="86"/>
      <c r="C29" s="86" t="s">
        <v>181</v>
      </c>
      <c r="D29" s="87" t="s">
        <v>182</v>
      </c>
      <c r="E29" s="87" t="s">
        <v>183</v>
      </c>
      <c r="F29" s="87" t="s">
        <v>337</v>
      </c>
      <c r="G29" s="87" t="s">
        <v>338</v>
      </c>
      <c r="H29" s="87" t="s">
        <v>339</v>
      </c>
      <c r="I29" s="87" t="s">
        <v>340</v>
      </c>
      <c r="N29" s="93" t="s">
        <v>189</v>
      </c>
      <c r="O29" s="87" t="s">
        <v>341</v>
      </c>
      <c r="P29" s="87" t="s">
        <v>342</v>
      </c>
      <c r="Q29" s="87" t="s">
        <v>286</v>
      </c>
      <c r="R29" s="87" t="s">
        <v>343</v>
      </c>
      <c r="V29" s="72" t="s">
        <v>194</v>
      </c>
      <c r="W29" s="87" t="s">
        <v>344</v>
      </c>
      <c r="X29" s="68" t="s">
        <v>345</v>
      </c>
      <c r="Y29" s="68" t="s">
        <v>346</v>
      </c>
      <c r="AB29" s="99" t="s">
        <v>358</v>
      </c>
      <c r="AC29" s="68" t="s">
        <v>359</v>
      </c>
      <c r="AD29" s="71" t="s">
        <v>349</v>
      </c>
      <c r="AE29" s="71" t="s">
        <v>350</v>
      </c>
      <c r="AH29" s="87" t="s">
        <v>198</v>
      </c>
      <c r="AI29" s="87" t="s">
        <v>198</v>
      </c>
      <c r="AJ29" s="87" t="s">
        <v>198</v>
      </c>
      <c r="AK29" s="87" t="s">
        <v>234</v>
      </c>
      <c r="AL29" s="87" t="s">
        <v>351</v>
      </c>
      <c r="AM29" s="87" t="s">
        <v>341</v>
      </c>
      <c r="AN29" s="87" t="s">
        <v>342</v>
      </c>
      <c r="AO29" s="87" t="s">
        <v>286</v>
      </c>
      <c r="AP29" s="87" t="s">
        <v>343</v>
      </c>
      <c r="AQ29" s="88" t="s">
        <v>227</v>
      </c>
      <c r="AR29" s="88" t="s">
        <v>227</v>
      </c>
      <c r="AX29"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29" s="87" t="s">
        <v>203</v>
      </c>
    </row>
    <row r="30" spans="1:51" s="87" customFormat="1" ht="43.5" x14ac:dyDescent="0.35">
      <c r="A30" s="68">
        <v>27</v>
      </c>
      <c r="B30" s="86"/>
      <c r="C30" s="86" t="s">
        <v>181</v>
      </c>
      <c r="D30" s="87" t="s">
        <v>182</v>
      </c>
      <c r="E30" s="87" t="s">
        <v>183</v>
      </c>
      <c r="F30" s="87" t="s">
        <v>337</v>
      </c>
      <c r="G30" s="87" t="s">
        <v>338</v>
      </c>
      <c r="H30" s="87" t="s">
        <v>339</v>
      </c>
      <c r="I30" s="87" t="s">
        <v>340</v>
      </c>
      <c r="N30" s="93" t="s">
        <v>189</v>
      </c>
      <c r="O30" s="87" t="s">
        <v>341</v>
      </c>
      <c r="P30" s="87" t="s">
        <v>342</v>
      </c>
      <c r="Q30" s="87" t="s">
        <v>286</v>
      </c>
      <c r="R30" s="87" t="s">
        <v>343</v>
      </c>
      <c r="V30" s="72" t="s">
        <v>194</v>
      </c>
      <c r="W30" s="87" t="s">
        <v>344</v>
      </c>
      <c r="X30" s="68" t="s">
        <v>345</v>
      </c>
      <c r="Y30" s="68" t="s">
        <v>346</v>
      </c>
      <c r="AB30" s="99" t="s">
        <v>360</v>
      </c>
      <c r="AC30" s="68" t="s">
        <v>361</v>
      </c>
      <c r="AD30" s="71" t="s">
        <v>349</v>
      </c>
      <c r="AE30" s="71" t="s">
        <v>350</v>
      </c>
      <c r="AH30" s="87" t="s">
        <v>198</v>
      </c>
      <c r="AI30" s="87" t="s">
        <v>198</v>
      </c>
      <c r="AJ30" s="87" t="s">
        <v>198</v>
      </c>
      <c r="AK30" s="87" t="s">
        <v>234</v>
      </c>
      <c r="AL30" s="87" t="s">
        <v>351</v>
      </c>
      <c r="AM30" s="87" t="s">
        <v>341</v>
      </c>
      <c r="AN30" s="87" t="s">
        <v>342</v>
      </c>
      <c r="AO30" s="87" t="s">
        <v>286</v>
      </c>
      <c r="AP30" s="87" t="s">
        <v>343</v>
      </c>
      <c r="AQ30" s="88" t="s">
        <v>227</v>
      </c>
      <c r="AR30" s="88" t="s">
        <v>227</v>
      </c>
      <c r="AX30"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30" s="87" t="s">
        <v>203</v>
      </c>
    </row>
    <row r="31" spans="1:51" s="87" customFormat="1" ht="43.5" x14ac:dyDescent="0.35">
      <c r="A31" s="68">
        <v>28</v>
      </c>
      <c r="B31" s="86"/>
      <c r="C31" s="86" t="s">
        <v>181</v>
      </c>
      <c r="D31" s="87" t="s">
        <v>182</v>
      </c>
      <c r="E31" s="87" t="s">
        <v>183</v>
      </c>
      <c r="F31" s="87" t="s">
        <v>337</v>
      </c>
      <c r="G31" s="87" t="s">
        <v>338</v>
      </c>
      <c r="H31" s="87" t="s">
        <v>339</v>
      </c>
      <c r="I31" s="87" t="s">
        <v>340</v>
      </c>
      <c r="N31" s="93" t="s">
        <v>189</v>
      </c>
      <c r="O31" s="87" t="s">
        <v>341</v>
      </c>
      <c r="P31" s="87" t="s">
        <v>342</v>
      </c>
      <c r="Q31" s="87" t="s">
        <v>286</v>
      </c>
      <c r="R31" s="87" t="s">
        <v>343</v>
      </c>
      <c r="V31" s="72" t="s">
        <v>194</v>
      </c>
      <c r="W31" s="87" t="s">
        <v>344</v>
      </c>
      <c r="X31" s="68" t="s">
        <v>345</v>
      </c>
      <c r="Y31" s="68" t="s">
        <v>346</v>
      </c>
      <c r="AB31" s="99" t="s">
        <v>362</v>
      </c>
      <c r="AC31" s="68" t="s">
        <v>363</v>
      </c>
      <c r="AD31" s="71" t="s">
        <v>349</v>
      </c>
      <c r="AE31" s="71" t="s">
        <v>350</v>
      </c>
      <c r="AH31" s="87" t="s">
        <v>198</v>
      </c>
      <c r="AI31" s="87" t="s">
        <v>198</v>
      </c>
      <c r="AJ31" s="87" t="s">
        <v>198</v>
      </c>
      <c r="AK31" s="87" t="s">
        <v>234</v>
      </c>
      <c r="AL31" s="87" t="s">
        <v>351</v>
      </c>
      <c r="AM31" s="87" t="s">
        <v>341</v>
      </c>
      <c r="AN31" s="87" t="s">
        <v>342</v>
      </c>
      <c r="AO31" s="87" t="s">
        <v>286</v>
      </c>
      <c r="AP31" s="87" t="s">
        <v>343</v>
      </c>
      <c r="AQ31" s="88" t="s">
        <v>227</v>
      </c>
      <c r="AR31" s="88" t="s">
        <v>227</v>
      </c>
      <c r="AX31"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31" s="87" t="s">
        <v>203</v>
      </c>
    </row>
    <row r="32" spans="1:51" s="87" customFormat="1" ht="43.5" x14ac:dyDescent="0.35">
      <c r="A32" s="68">
        <v>29</v>
      </c>
      <c r="B32" s="86"/>
      <c r="C32" s="86" t="s">
        <v>181</v>
      </c>
      <c r="D32" s="87" t="s">
        <v>182</v>
      </c>
      <c r="E32" s="87" t="s">
        <v>183</v>
      </c>
      <c r="F32" s="87" t="s">
        <v>337</v>
      </c>
      <c r="G32" s="87" t="s">
        <v>338</v>
      </c>
      <c r="H32" s="87" t="s">
        <v>339</v>
      </c>
      <c r="I32" s="87" t="s">
        <v>340</v>
      </c>
      <c r="N32" s="93" t="s">
        <v>189</v>
      </c>
      <c r="O32" s="87" t="s">
        <v>341</v>
      </c>
      <c r="P32" s="87" t="s">
        <v>342</v>
      </c>
      <c r="Q32" s="87" t="s">
        <v>286</v>
      </c>
      <c r="R32" s="87" t="s">
        <v>343</v>
      </c>
      <c r="V32" s="72" t="s">
        <v>194</v>
      </c>
      <c r="W32" s="87" t="s">
        <v>344</v>
      </c>
      <c r="X32" s="68" t="s">
        <v>345</v>
      </c>
      <c r="Y32" s="68" t="s">
        <v>346</v>
      </c>
      <c r="AB32" s="99" t="s">
        <v>364</v>
      </c>
      <c r="AC32" s="68" t="s">
        <v>365</v>
      </c>
      <c r="AD32" s="71" t="s">
        <v>349</v>
      </c>
      <c r="AE32" s="71" t="s">
        <v>350</v>
      </c>
      <c r="AH32" s="87" t="s">
        <v>198</v>
      </c>
      <c r="AI32" s="87" t="s">
        <v>198</v>
      </c>
      <c r="AJ32" s="87" t="s">
        <v>198</v>
      </c>
      <c r="AK32" s="87" t="s">
        <v>234</v>
      </c>
      <c r="AL32" s="87" t="s">
        <v>351</v>
      </c>
      <c r="AM32" s="87" t="s">
        <v>341</v>
      </c>
      <c r="AN32" s="87" t="s">
        <v>342</v>
      </c>
      <c r="AO32" s="87" t="s">
        <v>286</v>
      </c>
      <c r="AP32" s="87" t="s">
        <v>343</v>
      </c>
      <c r="AQ32" s="88" t="s">
        <v>227</v>
      </c>
      <c r="AR32" s="88" t="s">
        <v>227</v>
      </c>
      <c r="AX32"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32" s="87" t="s">
        <v>203</v>
      </c>
    </row>
    <row r="33" spans="1:51" s="87" customFormat="1" ht="43.5" x14ac:dyDescent="0.35">
      <c r="A33" s="68">
        <v>30</v>
      </c>
      <c r="B33" s="86"/>
      <c r="C33" s="86" t="s">
        <v>181</v>
      </c>
      <c r="D33" s="87" t="s">
        <v>182</v>
      </c>
      <c r="E33" s="87" t="s">
        <v>183</v>
      </c>
      <c r="F33" s="87" t="s">
        <v>337</v>
      </c>
      <c r="G33" s="87" t="s">
        <v>338</v>
      </c>
      <c r="H33" s="87" t="s">
        <v>339</v>
      </c>
      <c r="I33" s="87" t="s">
        <v>340</v>
      </c>
      <c r="N33" s="93" t="s">
        <v>189</v>
      </c>
      <c r="O33" s="87" t="s">
        <v>341</v>
      </c>
      <c r="P33" s="87" t="s">
        <v>342</v>
      </c>
      <c r="Q33" s="87" t="s">
        <v>286</v>
      </c>
      <c r="R33" s="87" t="s">
        <v>343</v>
      </c>
      <c r="V33" s="72" t="s">
        <v>194</v>
      </c>
      <c r="W33" s="87" t="s">
        <v>344</v>
      </c>
      <c r="X33" s="68" t="s">
        <v>345</v>
      </c>
      <c r="Y33" s="68" t="s">
        <v>346</v>
      </c>
      <c r="AB33" s="99" t="s">
        <v>366</v>
      </c>
      <c r="AC33" s="68" t="s">
        <v>367</v>
      </c>
      <c r="AD33" s="71" t="s">
        <v>349</v>
      </c>
      <c r="AE33" s="71" t="s">
        <v>350</v>
      </c>
      <c r="AH33" s="87" t="s">
        <v>198</v>
      </c>
      <c r="AI33" s="87" t="s">
        <v>198</v>
      </c>
      <c r="AJ33" s="87" t="s">
        <v>198</v>
      </c>
      <c r="AK33" s="87" t="s">
        <v>234</v>
      </c>
      <c r="AL33" s="87" t="s">
        <v>351</v>
      </c>
      <c r="AM33" s="87" t="s">
        <v>341</v>
      </c>
      <c r="AN33" s="87" t="s">
        <v>342</v>
      </c>
      <c r="AO33" s="87" t="s">
        <v>286</v>
      </c>
      <c r="AP33" s="87" t="s">
        <v>343</v>
      </c>
      <c r="AQ33" s="88" t="s">
        <v>227</v>
      </c>
      <c r="AR33" s="88" t="s">
        <v>227</v>
      </c>
      <c r="AX33"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33" s="87" t="s">
        <v>203</v>
      </c>
    </row>
    <row r="34" spans="1:51" s="87" customFormat="1" ht="43.5" x14ac:dyDescent="0.35">
      <c r="A34" s="68">
        <v>31</v>
      </c>
      <c r="B34" s="86"/>
      <c r="C34" s="86" t="s">
        <v>181</v>
      </c>
      <c r="D34" s="87" t="s">
        <v>182</v>
      </c>
      <c r="E34" s="87" t="s">
        <v>183</v>
      </c>
      <c r="F34" s="87" t="s">
        <v>337</v>
      </c>
      <c r="G34" s="87" t="s">
        <v>338</v>
      </c>
      <c r="H34" s="87" t="s">
        <v>339</v>
      </c>
      <c r="I34" s="87" t="s">
        <v>340</v>
      </c>
      <c r="N34" s="93" t="s">
        <v>189</v>
      </c>
      <c r="O34" s="87" t="s">
        <v>341</v>
      </c>
      <c r="P34" s="87" t="s">
        <v>342</v>
      </c>
      <c r="Q34" s="87" t="s">
        <v>286</v>
      </c>
      <c r="R34" s="87" t="s">
        <v>343</v>
      </c>
      <c r="V34" s="72" t="s">
        <v>194</v>
      </c>
      <c r="W34" s="87" t="s">
        <v>344</v>
      </c>
      <c r="X34" s="68" t="s">
        <v>345</v>
      </c>
      <c r="Y34" s="68" t="s">
        <v>346</v>
      </c>
      <c r="AB34" s="99" t="s">
        <v>368</v>
      </c>
      <c r="AC34" s="68" t="s">
        <v>369</v>
      </c>
      <c r="AD34" s="71" t="s">
        <v>349</v>
      </c>
      <c r="AE34" s="71" t="s">
        <v>350</v>
      </c>
      <c r="AH34" s="87" t="s">
        <v>198</v>
      </c>
      <c r="AI34" s="87" t="s">
        <v>198</v>
      </c>
      <c r="AJ34" s="87" t="s">
        <v>198</v>
      </c>
      <c r="AK34" s="87" t="s">
        <v>234</v>
      </c>
      <c r="AL34" s="87" t="s">
        <v>351</v>
      </c>
      <c r="AM34" s="87" t="s">
        <v>341</v>
      </c>
      <c r="AN34" s="87" t="s">
        <v>342</v>
      </c>
      <c r="AO34" s="87" t="s">
        <v>286</v>
      </c>
      <c r="AP34" s="87" t="s">
        <v>343</v>
      </c>
      <c r="AQ34" s="88" t="s">
        <v>227</v>
      </c>
      <c r="AR34" s="88" t="s">
        <v>227</v>
      </c>
      <c r="AX34"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34" s="87" t="s">
        <v>203</v>
      </c>
    </row>
    <row r="35" spans="1:51" s="87" customFormat="1" ht="43.5" x14ac:dyDescent="0.35">
      <c r="A35" s="68">
        <v>32</v>
      </c>
      <c r="B35" s="86"/>
      <c r="C35" s="86" t="s">
        <v>181</v>
      </c>
      <c r="D35" s="87" t="s">
        <v>182</v>
      </c>
      <c r="E35" s="87" t="s">
        <v>183</v>
      </c>
      <c r="F35" s="87" t="s">
        <v>337</v>
      </c>
      <c r="G35" s="87" t="s">
        <v>338</v>
      </c>
      <c r="H35" s="87" t="s">
        <v>339</v>
      </c>
      <c r="I35" s="87" t="s">
        <v>340</v>
      </c>
      <c r="N35" s="93" t="s">
        <v>189</v>
      </c>
      <c r="O35" s="87" t="s">
        <v>341</v>
      </c>
      <c r="P35" s="87" t="s">
        <v>342</v>
      </c>
      <c r="Q35" s="87" t="s">
        <v>286</v>
      </c>
      <c r="R35" s="87" t="s">
        <v>343</v>
      </c>
      <c r="V35" s="72" t="s">
        <v>194</v>
      </c>
      <c r="W35" s="87" t="s">
        <v>344</v>
      </c>
      <c r="X35" s="68" t="s">
        <v>345</v>
      </c>
      <c r="Y35" s="68" t="s">
        <v>346</v>
      </c>
      <c r="AB35" s="99" t="s">
        <v>370</v>
      </c>
      <c r="AC35" s="68" t="s">
        <v>371</v>
      </c>
      <c r="AD35" s="71" t="s">
        <v>349</v>
      </c>
      <c r="AE35" s="71" t="s">
        <v>350</v>
      </c>
      <c r="AH35" s="87" t="s">
        <v>198</v>
      </c>
      <c r="AI35" s="87" t="s">
        <v>198</v>
      </c>
      <c r="AJ35" s="87" t="s">
        <v>198</v>
      </c>
      <c r="AK35" s="87" t="s">
        <v>234</v>
      </c>
      <c r="AL35" s="87" t="s">
        <v>351</v>
      </c>
      <c r="AM35" s="87" t="s">
        <v>341</v>
      </c>
      <c r="AN35" s="87" t="s">
        <v>342</v>
      </c>
      <c r="AO35" s="87" t="s">
        <v>286</v>
      </c>
      <c r="AP35" s="87" t="s">
        <v>343</v>
      </c>
      <c r="AQ35" s="88" t="s">
        <v>227</v>
      </c>
      <c r="AR35" s="88" t="s">
        <v>227</v>
      </c>
      <c r="AX35"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35" s="87" t="s">
        <v>203</v>
      </c>
    </row>
    <row r="36" spans="1:51" s="87" customFormat="1" ht="43.5" x14ac:dyDescent="0.35">
      <c r="A36" s="68">
        <v>33</v>
      </c>
      <c r="B36" s="86"/>
      <c r="C36" s="86" t="s">
        <v>181</v>
      </c>
      <c r="D36" s="87" t="s">
        <v>182</v>
      </c>
      <c r="E36" s="87" t="s">
        <v>183</v>
      </c>
      <c r="F36" s="87" t="s">
        <v>337</v>
      </c>
      <c r="G36" s="87" t="s">
        <v>338</v>
      </c>
      <c r="H36" s="87" t="s">
        <v>339</v>
      </c>
      <c r="I36" s="87" t="s">
        <v>340</v>
      </c>
      <c r="N36" s="93" t="s">
        <v>189</v>
      </c>
      <c r="O36" s="87" t="s">
        <v>341</v>
      </c>
      <c r="P36" s="87" t="s">
        <v>342</v>
      </c>
      <c r="Q36" s="87" t="s">
        <v>286</v>
      </c>
      <c r="R36" s="87" t="s">
        <v>343</v>
      </c>
      <c r="V36" s="72" t="s">
        <v>194</v>
      </c>
      <c r="W36" s="87" t="s">
        <v>344</v>
      </c>
      <c r="X36" s="68" t="s">
        <v>345</v>
      </c>
      <c r="Y36" s="68" t="s">
        <v>346</v>
      </c>
      <c r="AB36" s="99" t="s">
        <v>372</v>
      </c>
      <c r="AC36" s="68" t="s">
        <v>373</v>
      </c>
      <c r="AD36" s="71" t="s">
        <v>349</v>
      </c>
      <c r="AE36" s="71" t="s">
        <v>350</v>
      </c>
      <c r="AH36" s="87" t="s">
        <v>198</v>
      </c>
      <c r="AI36" s="87" t="s">
        <v>198</v>
      </c>
      <c r="AJ36" s="87" t="s">
        <v>198</v>
      </c>
      <c r="AK36" s="87" t="s">
        <v>234</v>
      </c>
      <c r="AL36" s="87" t="s">
        <v>351</v>
      </c>
      <c r="AM36" s="87" t="s">
        <v>341</v>
      </c>
      <c r="AN36" s="87" t="s">
        <v>342</v>
      </c>
      <c r="AO36" s="87" t="s">
        <v>286</v>
      </c>
      <c r="AP36" s="87" t="s">
        <v>343</v>
      </c>
      <c r="AQ36" s="88" t="s">
        <v>227</v>
      </c>
      <c r="AR36" s="88" t="s">
        <v>227</v>
      </c>
      <c r="AX36"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36" s="87" t="s">
        <v>203</v>
      </c>
    </row>
    <row r="37" spans="1:51" s="87" customFormat="1" ht="43.5" x14ac:dyDescent="0.35">
      <c r="A37" s="68">
        <v>34</v>
      </c>
      <c r="B37" s="86"/>
      <c r="C37" s="86" t="s">
        <v>181</v>
      </c>
      <c r="D37" s="87" t="s">
        <v>182</v>
      </c>
      <c r="E37" s="87" t="s">
        <v>183</v>
      </c>
      <c r="F37" s="87" t="s">
        <v>337</v>
      </c>
      <c r="G37" s="87" t="s">
        <v>338</v>
      </c>
      <c r="H37" s="87" t="s">
        <v>339</v>
      </c>
      <c r="I37" s="87" t="s">
        <v>340</v>
      </c>
      <c r="N37" s="93" t="s">
        <v>189</v>
      </c>
      <c r="O37" s="87" t="s">
        <v>341</v>
      </c>
      <c r="P37" s="87" t="s">
        <v>342</v>
      </c>
      <c r="Q37" s="87" t="s">
        <v>286</v>
      </c>
      <c r="R37" s="87" t="s">
        <v>343</v>
      </c>
      <c r="V37" s="72" t="s">
        <v>194</v>
      </c>
      <c r="W37" s="87" t="s">
        <v>344</v>
      </c>
      <c r="X37" s="68" t="s">
        <v>345</v>
      </c>
      <c r="Y37" s="68" t="s">
        <v>346</v>
      </c>
      <c r="AB37" s="99" t="s">
        <v>374</v>
      </c>
      <c r="AC37" s="68" t="s">
        <v>375</v>
      </c>
      <c r="AD37" s="71" t="s">
        <v>349</v>
      </c>
      <c r="AE37" s="71" t="s">
        <v>350</v>
      </c>
      <c r="AH37" s="87" t="s">
        <v>198</v>
      </c>
      <c r="AI37" s="87" t="s">
        <v>198</v>
      </c>
      <c r="AJ37" s="87" t="s">
        <v>198</v>
      </c>
      <c r="AK37" s="87" t="s">
        <v>234</v>
      </c>
      <c r="AL37" s="87" t="s">
        <v>351</v>
      </c>
      <c r="AM37" s="87" t="s">
        <v>341</v>
      </c>
      <c r="AN37" s="87" t="s">
        <v>342</v>
      </c>
      <c r="AO37" s="87" t="s">
        <v>286</v>
      </c>
      <c r="AP37" s="87" t="s">
        <v>343</v>
      </c>
      <c r="AQ37" s="88" t="s">
        <v>227</v>
      </c>
      <c r="AR37" s="88" t="s">
        <v>227</v>
      </c>
      <c r="AX37" s="87" t="str">
        <f>IF(Table1[[#This Row],[Status]]="",_xlfn.CONCAT("SELECT ",Table1[[#This Row],[Source Column Name]],", COUNT(*) AS RecordCount FROM ",Table1[[#This Row],[Source Schema Name]],".",Table1[[#This Row],[Source Table Name]]," GROUP BY ",Table1[[#This Row],[Source Column Name]], " ORDER BY ",Table1[[#This Row],[Source Column Name]]),"")</f>
        <v>SELECT EntryGradeLevel, COUNT(*) AS RecordCount FROM dbo.Enrollment_K12Student
 GROUP BY EntryGradeLevel ORDER BY EntryGradeLevel</v>
      </c>
      <c r="AY37" s="87" t="s">
        <v>203</v>
      </c>
    </row>
  </sheetData>
  <mergeCells count="12">
    <mergeCell ref="AW2:AY2"/>
    <mergeCell ref="AS2:AV2"/>
    <mergeCell ref="S2:U2"/>
    <mergeCell ref="C2:N2"/>
    <mergeCell ref="AK2:AL2"/>
    <mergeCell ref="AD2:AG2"/>
    <mergeCell ref="W2:AC2"/>
    <mergeCell ref="AH2:AJ2"/>
    <mergeCell ref="AM2:AP2"/>
    <mergeCell ref="AQ2:AR2"/>
    <mergeCell ref="O2:R2"/>
    <mergeCell ref="A1:D1"/>
  </mergeCells>
  <phoneticPr fontId="11"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FB37F-FD84-4BB9-AA6A-1191D96369D8}">
  <dimension ref="A1:F11"/>
  <sheetViews>
    <sheetView zoomScale="85" zoomScaleNormal="85" workbookViewId="0">
      <selection activeCell="A12" sqref="A12"/>
    </sheetView>
  </sheetViews>
  <sheetFormatPr defaultRowHeight="14.5" x14ac:dyDescent="0.35"/>
  <cols>
    <col min="1" max="1" width="66.7265625" customWidth="1"/>
    <col min="2" max="2" width="40.54296875" customWidth="1"/>
    <col min="3" max="3" width="29.453125" customWidth="1"/>
  </cols>
  <sheetData>
    <row r="1" spans="1:6" ht="18.5" x14ac:dyDescent="0.45">
      <c r="A1" s="109" t="s">
        <v>376</v>
      </c>
      <c r="B1" s="109"/>
      <c r="C1" s="109"/>
      <c r="D1" s="109"/>
      <c r="E1" s="109"/>
      <c r="F1" s="109"/>
    </row>
    <row r="2" spans="1:6" ht="18.5" x14ac:dyDescent="0.45">
      <c r="A2" s="109" t="s">
        <v>377</v>
      </c>
      <c r="B2" s="109"/>
      <c r="C2" s="109"/>
      <c r="D2" s="62"/>
      <c r="E2" s="62"/>
      <c r="F2" s="62"/>
    </row>
    <row r="3" spans="1:6" x14ac:dyDescent="0.35">
      <c r="A3" s="63"/>
      <c r="B3" s="63"/>
      <c r="C3" s="63"/>
      <c r="D3" s="63"/>
      <c r="E3" s="63"/>
      <c r="F3" s="63"/>
    </row>
    <row r="4" spans="1:6" ht="15.5" x14ac:dyDescent="0.35">
      <c r="A4" s="64" t="s">
        <v>378</v>
      </c>
      <c r="B4" s="64" t="s">
        <v>379</v>
      </c>
      <c r="C4" s="64" t="s">
        <v>93</v>
      </c>
      <c r="D4" s="63"/>
      <c r="E4" s="63"/>
      <c r="F4" s="63"/>
    </row>
    <row r="5" spans="1:6" x14ac:dyDescent="0.35">
      <c r="A5" t="s">
        <v>249</v>
      </c>
      <c r="B5" t="s">
        <v>380</v>
      </c>
    </row>
    <row r="6" spans="1:6" x14ac:dyDescent="0.35">
      <c r="A6" t="s">
        <v>381</v>
      </c>
      <c r="B6" t="s">
        <v>382</v>
      </c>
    </row>
    <row r="7" spans="1:6" x14ac:dyDescent="0.35">
      <c r="A7" t="s">
        <v>383</v>
      </c>
      <c r="B7" t="s">
        <v>382</v>
      </c>
    </row>
    <row r="8" spans="1:6" x14ac:dyDescent="0.35">
      <c r="A8" t="s">
        <v>384</v>
      </c>
      <c r="B8" t="s">
        <v>382</v>
      </c>
    </row>
    <row r="9" spans="1:6" x14ac:dyDescent="0.35">
      <c r="A9" t="s">
        <v>385</v>
      </c>
      <c r="B9" t="s">
        <v>382</v>
      </c>
    </row>
    <row r="10" spans="1:6" x14ac:dyDescent="0.35">
      <c r="A10" t="s">
        <v>294</v>
      </c>
      <c r="B10" t="s">
        <v>382</v>
      </c>
    </row>
    <row r="11" spans="1:6" x14ac:dyDescent="0.35">
      <c r="A11" t="s">
        <v>308</v>
      </c>
      <c r="B11" t="s">
        <v>382</v>
      </c>
    </row>
  </sheetData>
  <mergeCells count="2">
    <mergeCell ref="A1:F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D9D8-E5B1-4292-B24C-D07CE19E2A07}">
  <sheetPr codeName="Sheet6"/>
  <dimension ref="A1:G20"/>
  <sheetViews>
    <sheetView showGridLines="0" workbookViewId="0"/>
  </sheetViews>
  <sheetFormatPr defaultRowHeight="14.5" x14ac:dyDescent="0.35"/>
  <cols>
    <col min="1" max="1" width="2.7265625" customWidth="1"/>
    <col min="2" max="2" width="65.54296875" customWidth="1"/>
    <col min="3" max="3" width="2.81640625" customWidth="1"/>
    <col min="4" max="4" width="15.54296875" customWidth="1"/>
    <col min="5" max="5" width="35.54296875" customWidth="1"/>
    <col min="6" max="7" width="90.7265625" customWidth="1"/>
  </cols>
  <sheetData>
    <row r="1" spans="1:7" ht="15" customHeight="1" x14ac:dyDescent="0.35">
      <c r="A1" s="56" t="s">
        <v>386</v>
      </c>
    </row>
    <row r="2" spans="1:7" s="49" customFormat="1" ht="35.15" customHeight="1" x14ac:dyDescent="0.35">
      <c r="D2" s="58" t="s">
        <v>387</v>
      </c>
      <c r="E2" s="58" t="s">
        <v>388</v>
      </c>
      <c r="F2" s="58" t="s">
        <v>389</v>
      </c>
      <c r="G2" s="58" t="s">
        <v>390</v>
      </c>
    </row>
    <row r="3" spans="1:7" ht="35.15" customHeight="1" x14ac:dyDescent="0.35">
      <c r="D3" s="48"/>
      <c r="E3" s="48"/>
      <c r="F3" s="48"/>
      <c r="G3" s="48"/>
    </row>
    <row r="4" spans="1:7" ht="35.15" customHeight="1" x14ac:dyDescent="0.35">
      <c r="D4" s="48"/>
      <c r="E4" s="48"/>
      <c r="F4" s="48"/>
      <c r="G4" s="48"/>
    </row>
    <row r="5" spans="1:7" ht="35.15" customHeight="1" x14ac:dyDescent="0.35">
      <c r="D5" s="48"/>
      <c r="E5" s="48"/>
      <c r="F5" s="48"/>
      <c r="G5" s="48"/>
    </row>
    <row r="6" spans="1:7" ht="35.15" customHeight="1" x14ac:dyDescent="0.35">
      <c r="D6" s="48"/>
      <c r="E6" s="48"/>
      <c r="F6" s="48"/>
      <c r="G6" s="48"/>
    </row>
    <row r="7" spans="1:7" ht="35.15" customHeight="1" x14ac:dyDescent="0.35">
      <c r="D7" s="48"/>
      <c r="E7" s="48"/>
      <c r="F7" s="48"/>
      <c r="G7" s="48"/>
    </row>
    <row r="8" spans="1:7" ht="35.15" customHeight="1" x14ac:dyDescent="0.35">
      <c r="D8" s="48"/>
      <c r="E8" s="48"/>
      <c r="F8" s="48"/>
      <c r="G8" s="48"/>
    </row>
    <row r="9" spans="1:7" ht="35.15" customHeight="1" x14ac:dyDescent="0.35">
      <c r="D9" s="48"/>
      <c r="E9" s="48"/>
      <c r="F9" s="48"/>
      <c r="G9" s="48"/>
    </row>
    <row r="10" spans="1:7" ht="35.15" customHeight="1" x14ac:dyDescent="0.35">
      <c r="D10" s="48"/>
      <c r="E10" s="48"/>
      <c r="F10" s="48"/>
      <c r="G10" s="48"/>
    </row>
    <row r="11" spans="1:7" ht="35.15" customHeight="1" x14ac:dyDescent="0.35">
      <c r="D11" s="48"/>
      <c r="E11" s="48"/>
      <c r="F11" s="48"/>
      <c r="G11" s="48"/>
    </row>
    <row r="12" spans="1:7" ht="35.15" customHeight="1" x14ac:dyDescent="0.35">
      <c r="D12" s="48"/>
      <c r="E12" s="48"/>
      <c r="F12" s="48"/>
      <c r="G12" s="48"/>
    </row>
    <row r="13" spans="1:7" ht="35.15" customHeight="1" x14ac:dyDescent="0.35">
      <c r="D13" s="48"/>
      <c r="E13" s="48"/>
      <c r="F13" s="48"/>
      <c r="G13" s="48"/>
    </row>
    <row r="14" spans="1:7" ht="35.15" customHeight="1" x14ac:dyDescent="0.35">
      <c r="D14" s="48"/>
      <c r="E14" s="48"/>
      <c r="F14" s="48"/>
      <c r="G14" s="48"/>
    </row>
    <row r="15" spans="1:7" ht="35.15" customHeight="1" x14ac:dyDescent="0.35">
      <c r="D15" s="48"/>
      <c r="E15" s="48"/>
      <c r="F15" s="48"/>
      <c r="G15" s="48"/>
    </row>
    <row r="16" spans="1:7" ht="35.15" customHeight="1" x14ac:dyDescent="0.35">
      <c r="D16" s="48"/>
      <c r="E16" s="48"/>
      <c r="F16" s="48"/>
      <c r="G16" s="48"/>
    </row>
    <row r="17" spans="4:7" ht="35.15" customHeight="1" x14ac:dyDescent="0.35">
      <c r="D17" s="48"/>
      <c r="E17" s="48"/>
      <c r="F17" s="48"/>
      <c r="G17" s="48"/>
    </row>
    <row r="18" spans="4:7" ht="35.15" customHeight="1" x14ac:dyDescent="0.35">
      <c r="D18" s="48"/>
      <c r="E18" s="48"/>
      <c r="F18" s="48"/>
      <c r="G18" s="48"/>
    </row>
    <row r="19" spans="4:7" ht="35.15" customHeight="1" x14ac:dyDescent="0.35">
      <c r="D19" s="48"/>
      <c r="E19" s="48"/>
      <c r="F19" s="48"/>
      <c r="G19" s="48"/>
    </row>
    <row r="20" spans="4:7" ht="35.15" customHeight="1" x14ac:dyDescent="0.35">
      <c r="D20" s="48"/>
      <c r="E20" s="48"/>
      <c r="F20" s="48"/>
      <c r="G20" s="48"/>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14C7-AA7E-4100-A725-2FF00B7D10F5}">
  <sheetPr codeName="Sheet8"/>
  <dimension ref="A1:G20"/>
  <sheetViews>
    <sheetView showGridLines="0" zoomScaleNormal="100" workbookViewId="0"/>
  </sheetViews>
  <sheetFormatPr defaultRowHeight="14.5" x14ac:dyDescent="0.35"/>
  <cols>
    <col min="1" max="1" width="2.7265625" customWidth="1"/>
    <col min="2" max="2" width="65.54296875" customWidth="1"/>
    <col min="3" max="3" width="2.7265625" customWidth="1"/>
    <col min="4" max="4" width="15.54296875" customWidth="1"/>
    <col min="5" max="5" width="35.54296875" customWidth="1"/>
    <col min="6" max="7" width="90.54296875" customWidth="1"/>
  </cols>
  <sheetData>
    <row r="1" spans="1:7" ht="15" customHeight="1" x14ac:dyDescent="0.35">
      <c r="A1" s="54" t="s">
        <v>391</v>
      </c>
    </row>
    <row r="2" spans="1:7" ht="35.15" customHeight="1" x14ac:dyDescent="0.35">
      <c r="D2" s="58" t="s">
        <v>387</v>
      </c>
      <c r="E2" s="58" t="s">
        <v>388</v>
      </c>
      <c r="F2" s="58" t="s">
        <v>392</v>
      </c>
      <c r="G2" s="58" t="s">
        <v>390</v>
      </c>
    </row>
    <row r="3" spans="1:7" ht="35.15" customHeight="1" x14ac:dyDescent="0.35">
      <c r="D3" s="57"/>
      <c r="E3" s="48"/>
      <c r="F3" s="48"/>
      <c r="G3" s="48"/>
    </row>
    <row r="4" spans="1:7" ht="35.15" customHeight="1" x14ac:dyDescent="0.35">
      <c r="D4" s="57"/>
      <c r="E4" s="48"/>
      <c r="F4" s="48"/>
      <c r="G4" s="48"/>
    </row>
    <row r="5" spans="1:7" ht="35.15" customHeight="1" x14ac:dyDescent="0.35">
      <c r="D5" s="57"/>
      <c r="E5" s="48"/>
      <c r="F5" s="48"/>
      <c r="G5" s="48"/>
    </row>
    <row r="6" spans="1:7" ht="35.15" customHeight="1" x14ac:dyDescent="0.35">
      <c r="D6" s="57"/>
      <c r="E6" s="48"/>
      <c r="F6" s="48"/>
      <c r="G6" s="48"/>
    </row>
    <row r="7" spans="1:7" ht="35.15" customHeight="1" x14ac:dyDescent="0.35">
      <c r="D7" s="57"/>
      <c r="E7" s="48"/>
      <c r="F7" s="48"/>
      <c r="G7" s="48"/>
    </row>
    <row r="8" spans="1:7" ht="35.15" customHeight="1" x14ac:dyDescent="0.35">
      <c r="D8" s="57"/>
      <c r="E8" s="48"/>
      <c r="F8" s="48"/>
      <c r="G8" s="48"/>
    </row>
    <row r="9" spans="1:7" ht="35.15" customHeight="1" x14ac:dyDescent="0.35">
      <c r="D9" s="57"/>
      <c r="E9" s="48"/>
      <c r="F9" s="48"/>
      <c r="G9" s="48"/>
    </row>
    <row r="10" spans="1:7" ht="35.15" customHeight="1" x14ac:dyDescent="0.35">
      <c r="D10" s="57"/>
      <c r="E10" s="48"/>
      <c r="F10" s="48"/>
      <c r="G10" s="48"/>
    </row>
    <row r="11" spans="1:7" ht="35.15" customHeight="1" x14ac:dyDescent="0.35">
      <c r="D11" s="57"/>
      <c r="E11" s="48"/>
      <c r="F11" s="48"/>
      <c r="G11" s="48"/>
    </row>
    <row r="12" spans="1:7" ht="35.15" customHeight="1" x14ac:dyDescent="0.35">
      <c r="D12" s="57"/>
      <c r="E12" s="48"/>
      <c r="F12" s="48"/>
      <c r="G12" s="48"/>
    </row>
    <row r="13" spans="1:7" ht="35.15" customHeight="1" x14ac:dyDescent="0.35">
      <c r="D13" s="57"/>
      <c r="E13" s="48"/>
      <c r="F13" s="48"/>
      <c r="G13" s="48"/>
    </row>
    <row r="14" spans="1:7" ht="35.15" customHeight="1" x14ac:dyDescent="0.35">
      <c r="D14" s="57"/>
      <c r="E14" s="48"/>
      <c r="F14" s="48"/>
      <c r="G14" s="48"/>
    </row>
    <row r="15" spans="1:7" ht="35.15" customHeight="1" x14ac:dyDescent="0.35">
      <c r="D15" s="57"/>
      <c r="E15" s="48"/>
      <c r="F15" s="48"/>
      <c r="G15" s="48"/>
    </row>
    <row r="16" spans="1:7" ht="35.15" customHeight="1" x14ac:dyDescent="0.35">
      <c r="D16" s="57"/>
      <c r="E16" s="48"/>
      <c r="F16" s="48"/>
      <c r="G16" s="48"/>
    </row>
    <row r="17" spans="4:7" ht="35.15" customHeight="1" x14ac:dyDescent="0.35">
      <c r="D17" s="57"/>
      <c r="E17" s="48"/>
      <c r="F17" s="48"/>
      <c r="G17" s="48"/>
    </row>
    <row r="18" spans="4:7" ht="35.15" customHeight="1" x14ac:dyDescent="0.35">
      <c r="D18" s="57"/>
      <c r="E18" s="48"/>
      <c r="F18" s="48"/>
      <c r="G18" s="48"/>
    </row>
    <row r="19" spans="4:7" ht="35.15" customHeight="1" x14ac:dyDescent="0.35">
      <c r="D19" s="57"/>
      <c r="E19" s="48"/>
      <c r="F19" s="48"/>
      <c r="G19" s="48"/>
    </row>
    <row r="20" spans="4:7" ht="35.15" customHeight="1" x14ac:dyDescent="0.35">
      <c r="D20" s="57"/>
      <c r="E20" s="48"/>
      <c r="F20" s="48"/>
      <c r="G20" s="48"/>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BD8CEEAF-3E52-4B96-A9EE-8F3AB32F17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Sign Off</vt:lpstr>
      <vt:lpstr>Introduction</vt:lpstr>
      <vt:lpstr>Instructions</vt:lpstr>
      <vt:lpstr>Column Descriptions</vt:lpstr>
      <vt:lpstr>ETL Detail</vt:lpstr>
      <vt:lpstr>Missing Data</vt:lpstr>
      <vt:lpstr>Change Log-ETL</vt:lpstr>
      <vt:lpstr>Technical Notes</vt:lpstr>
      <vt:lpstr>Instructions!Print_Area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2025-08-19T16:08:12Z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3ac45f5c-f59f-488b-a39f-65b4e2379280</vt:lpwstr>
  </property>
  <property fmtid="{D5CDD505-2E9C-101B-9397-08002B2CF9AE}" pid="4" name="MediaServiceImageTags">
    <vt:lpwstr/>
  </property>
</Properties>
</file>