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428" documentId="8_{76A4343E-FA2C-4960-A795-32F523ED2234}" xr6:coauthVersionLast="47" xr6:coauthVersionMax="47" xr10:uidLastSave="{C22534C4-636C-447A-98B1-F307AACB79F2}"/>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X5" i="1"/>
  <c r="AX6" i="1"/>
  <c r="AX7" i="1"/>
  <c r="AX8" i="1"/>
  <c r="AX9" i="1"/>
  <c r="AX10" i="1"/>
  <c r="AX11" i="1"/>
  <c r="AX12" i="1"/>
  <c r="AX13" i="1"/>
  <c r="AX14" i="1"/>
  <c r="AX15" i="1"/>
  <c r="AX17" i="1"/>
  <c r="AX18" i="1"/>
  <c r="AX4" i="1"/>
</calcChain>
</file>

<file path=xl/sharedStrings.xml><?xml version="1.0" encoding="utf-8"?>
<sst xmlns="http://schemas.openxmlformats.org/spreadsheetml/2006/main" count="759" uniqueCount="316">
  <si>
    <t xml:space="preserve">Name of Deliverable </t>
  </si>
  <si>
    <t>Name</t>
  </si>
  <si>
    <t>Signature</t>
  </si>
  <si>
    <t>Date of Delivery</t>
  </si>
  <si>
    <t>ETL Checklist FS194</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</si>
  <si>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</si>
  <si>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</si>
  <si>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</si>
  <si>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</si>
  <si>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</si>
  <si>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</si>
  <si>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</si>
  <si>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</si>
  <si>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</si>
  <si>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</si>
  <si>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</si>
  <si>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</si>
  <si>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</si>
  <si>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</si>
  <si>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</si>
  <si>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</si>
  <si>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</si>
  <si>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</si>
  <si>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</si>
  <si>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</si>
  <si>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</si>
  <si>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</si>
  <si>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</si>
  <si>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</si>
  <si>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</si>
  <si>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</si>
  <si>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</si>
  <si>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</si>
  <si>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</si>
  <si>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</si>
  <si>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</si>
  <si>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</si>
  <si>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</si>
  <si>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</si>
  <si>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</si>
  <si>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</si>
  <si>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</si>
  <si>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</si>
  <si>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</si>
  <si>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</si>
  <si>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</si>
  <si>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</si>
  <si>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</si>
  <si>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</si>
  <si>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</si>
  <si>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</si>
  <si>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</si>
  <si>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</si>
  <si>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</si>
  <si>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</si>
  <si>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</si>
  <si>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</si>
  <si>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</si>
  <si>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</si>
  <si>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</si>
  <si>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</si>
  <si>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</si>
  <si>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</si>
  <si>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</si>
  <si>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</si>
  <si>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</si>
  <si>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</si>
  <si>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</si>
  <si>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</si>
  <si>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</si>
  <si>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</si>
  <si>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</si>
  <si>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</si>
  <si>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</si>
  <si>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</si>
  <si>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</si>
  <si>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</si>
  <si>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</si>
  <si>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</si>
  <si>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</si>
  <si>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</si>
  <si>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</si>
  <si>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</si>
  <si>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</si>
  <si>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</si>
  <si>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</si>
  <si>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</si>
  <si>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</si>
  <si>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</si>
  <si>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</si>
  <si>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</si>
  <si>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</si>
  <si>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</si>
  <si>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</si>
  <si>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</si>
  <si>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</si>
  <si>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</si>
  <si>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</si>
  <si>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</si>
  <si>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</si>
  <si>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</si>
  <si>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</si>
  <si>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</si>
  <si>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</si>
  <si>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</si>
  <si>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</si>
  <si>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</si>
  <si>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</si>
  <si>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</si>
  <si>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</si>
  <si>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</si>
  <si>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</si>
  <si>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</si>
  <si>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</si>
  <si>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</si>
  <si>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</si>
  <si>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</si>
  <si>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</si>
  <si>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</si>
  <si>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</si>
  <si>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</si>
  <si>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</si>
  <si>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</si>
  <si>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</si>
  <si>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</si>
  <si>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</si>
  <si>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</si>
  <si>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</si>
  <si>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</si>
  <si>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</si>
  <si>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</si>
  <si>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</si>
  <si>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</si>
  <si>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</si>
  <si>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</si>
  <si>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</si>
  <si>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</si>
  <si>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</si>
  <si>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</si>
  <si>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</si>
  <si>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</si>
  <si>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</si>
  <si>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</si>
  <si>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</si>
  <si>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</si>
  <si>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</si>
  <si>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</si>
  <si>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</si>
  <si>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</si>
  <si>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</si>
  <si>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</si>
  <si>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</si>
  <si>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</si>
  <si>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</si>
  <si>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</si>
  <si>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</si>
  <si>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FS194 Young Homeless Children Served (McKinney-Vento) ETL Detail</t>
  </si>
  <si>
    <t>ETL Metadata Details</t>
  </si>
  <si>
    <t>Source System &amp; Element Details</t>
  </si>
  <si>
    <t>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</si>
  <si>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</si>
  <si>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</si>
  <si>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</si>
  <si>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</si>
  <si>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</si>
  <si>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</si>
  <si>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</si>
  <si>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</si>
  <si>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</si>
  <si>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</si>
  <si>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</si>
  <si>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</si>
  <si>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</si>
  <si>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</si>
  <si>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</si>
  <si>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</si>
  <si>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</si>
  <si>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</si>
  <si>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</si>
  <si>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</si>
  <si>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</si>
  <si>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01/08/2025)</t>
  </si>
  <si>
    <t>MSIS 2.0 Curated</t>
  </si>
  <si>
    <t>ODS_SIS</t>
  </si>
  <si>
    <t>dbo</t>
  </si>
  <si>
    <t>Homeless_K12Student</t>
  </si>
  <si>
    <t>LeaIdentifier</t>
  </si>
  <si>
    <t>A unique number or alphanumeric code assigned to a local education agency by a school system, a state, or other agency or entity.</t>
  </si>
  <si>
    <t>nvarchar</t>
  </si>
  <si>
    <t>Judy Nelson (Office of Federal Programs)</t>
  </si>
  <si>
    <t>DimLeas</t>
  </si>
  <si>
    <t>LeaIdentifierSea</t>
  </si>
  <si>
    <t>FactK12StudentCounts</t>
  </si>
  <si>
    <t>LeaId</t>
  </si>
  <si>
    <t>FS194</t>
  </si>
  <si>
    <t>K12 -&gt; LEA -&gt; Identification</t>
  </si>
  <si>
    <t>Local Education Agency Identifier</t>
  </si>
  <si>
    <t xml:space="preserve">64893     </t>
  </si>
  <si>
    <t>Generate</t>
  </si>
  <si>
    <t>K12Organization
K12Enrollment
K12PersonRace
IdeaDisabilityType
PersonStatus
ProgramParticipationSpecialEducation</t>
  </si>
  <si>
    <t>LeaIdentifierSea
LeaIdentifierSeaAccountability
LeaIdentifierSeaAccountability
LeaIdentifierSeaAccountability
LeaIdentifierSeaAccountability
LeaIdentifierSeaAccountability</t>
  </si>
  <si>
    <t>ReportEDFactsK12StudentCounts</t>
  </si>
  <si>
    <t>OrganizationIdentifierSea</t>
  </si>
  <si>
    <t xml:space="preserve">Records returned without errors. </t>
  </si>
  <si>
    <t>SchoolIdentifier</t>
  </si>
  <si>
    <t>A unique number or alphanumeric code assigned to an institution by a school, school system, a state, or other agency or entity.</t>
  </si>
  <si>
    <t>DimK12Schools</t>
  </si>
  <si>
    <t>SchoolIdentifierSea</t>
  </si>
  <si>
    <t>K12SchoolId</t>
  </si>
  <si>
    <t>K12 -&gt; K12 School -&gt; Identification</t>
  </si>
  <si>
    <t>School Identifier</t>
  </si>
  <si>
    <t xml:space="preserve">64825         </t>
  </si>
  <si>
    <t>SchoolIdentifierSea
SchoolIdentifierSea
SchoolIdentifierSea
SchoolIdentifierSea
SchoolIdentifierSea
SchoolIdentifierSea</t>
  </si>
  <si>
    <t>StudentIdentifier</t>
  </si>
  <si>
    <t>A unique number or alphanumeric code assigned to a student by a school, school system, a state, or other agency or entity.</t>
  </si>
  <si>
    <t>DimPeople</t>
  </si>
  <si>
    <t>K12StudentStudentIdentifierState</t>
  </si>
  <si>
    <t>K12StudentId</t>
  </si>
  <si>
    <t>Early Learning -&gt; Early Learning Child -&gt; Identity -&gt; Child Identifier</t>
  </si>
  <si>
    <t>Child Identifier</t>
  </si>
  <si>
    <t xml:space="preserve">64775      </t>
  </si>
  <si>
    <t>K12Enrollment
K12PersonRace
IdeaDisabilityType
K12PersonStatus
ProgramParticipationSpecialEducation</t>
  </si>
  <si>
    <t>StudentIdentifierState
StudentIdentifierState
StudentIdentifierState
StudentIdentifierState
StudentIdentifierState</t>
  </si>
  <si>
    <t>N/A - Not migrated to this data layer.</t>
  </si>
  <si>
    <t>Demographics_K12Student</t>
  </si>
  <si>
    <t>Birthdate</t>
  </si>
  <si>
    <t>The year month and day on which a person was born.</t>
  </si>
  <si>
    <t>date</t>
  </si>
  <si>
    <t>K12 -&gt; K12 Student -&gt; Demographic</t>
  </si>
  <si>
    <t>64995</t>
  </si>
  <si>
    <t>K12Enrollment</t>
  </si>
  <si>
    <t>DimAges</t>
  </si>
  <si>
    <t>AgeCode</t>
  </si>
  <si>
    <t>AgeId</t>
  </si>
  <si>
    <t>Valid AgeCode: UNDER3, 3TO5NOTK</t>
  </si>
  <si>
    <t>AGE</t>
  </si>
  <si>
    <t>Enrollment_K12Student</t>
  </si>
  <si>
    <t>EnrollmentEntryDate</t>
  </si>
  <si>
    <t>The month, day, and year on which a person enters and begins to receive instructional services in a school, institution, program, or class-section during a given session.</t>
  </si>
  <si>
    <t xml:space="preserve">K12 -&gt; K12 Student -&gt; Enrollment </t>
  </si>
  <si>
    <t>Enrollment Entry Date</t>
  </si>
  <si>
    <t>65747</t>
  </si>
  <si>
    <t>EnrollmentExitDate</t>
  </si>
  <si>
    <t>The year, month and day on which the student officially withdrew or graduated, i.e. the date on which the student's enrollment ended.</t>
  </si>
  <si>
    <t>Enrollment Exit Date</t>
  </si>
  <si>
    <t>65750</t>
  </si>
  <si>
    <t>FNGetSchoolYear[date]</t>
  </si>
  <si>
    <t>SchoolYear</t>
  </si>
  <si>
    <t>The year for a reported school session.  For academic years that span a calendar year this is the four digit year-end. E.g. 2013 for 2012-2013</t>
  </si>
  <si>
    <t>int</t>
  </si>
  <si>
    <t>K12 -&gt; Calendar -&gt; Session</t>
  </si>
  <si>
    <t>School Year</t>
  </si>
  <si>
    <t xml:space="preserve">65063      </t>
  </si>
  <si>
    <t xml:space="preserve">K12Enrollment
</t>
  </si>
  <si>
    <t>Function</t>
  </si>
  <si>
    <t>Grade</t>
  </si>
  <si>
    <t>The grade level or primary instructional level at which a student enters and receives services in a school or an educational institution during a given academic session.</t>
  </si>
  <si>
    <t>PK</t>
  </si>
  <si>
    <t>DimGradeLevels</t>
  </si>
  <si>
    <t>GradeLevelCode</t>
  </si>
  <si>
    <t>GradeLevelId</t>
  </si>
  <si>
    <t>K12 -&gt; K12 Student -&gt; Enrollment</t>
  </si>
  <si>
    <t>Entry Grade Level</t>
  </si>
  <si>
    <t>Pre-Kindergarten</t>
  </si>
  <si>
    <t>000100</t>
  </si>
  <si>
    <t>65749</t>
  </si>
  <si>
    <t>GradeLevel</t>
  </si>
  <si>
    <t>HomelessnessStatus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</si>
  <si>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</si>
  <si>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DimHomelessnessStatuses</t>
  </si>
  <si>
    <t>HomelessnessStatusCode</t>
  </si>
  <si>
    <t>HomelessnessStatusId</t>
  </si>
  <si>
    <t xml:space="preserve">K12 -&gt; K12 Student -&gt; Homeless </t>
  </si>
  <si>
    <t>Homelessness Status</t>
  </si>
  <si>
    <t>Yes</t>
  </si>
  <si>
    <t>000149</t>
  </si>
  <si>
    <t>PersonStatus</t>
  </si>
  <si>
    <t>No</t>
  </si>
  <si>
    <t>MISSING
See Column V - Notes</t>
  </si>
  <si>
    <t>The year, month, day and optionally time, that a status became applicable.</t>
  </si>
  <si>
    <t>Per Ty, each program has its on "Program_K12Student" table.  Economically DisAdvantaged_K12Student as an example.  Where is the Homelessness K12 table?  Does it need to be migrated to the ODS_SYS?</t>
  </si>
  <si>
    <t>Status Start Date</t>
  </si>
  <si>
    <t>001227</t>
  </si>
  <si>
    <t>65420</t>
  </si>
  <si>
    <t>Homelessness_StatusStartDate</t>
  </si>
  <si>
    <t>Missing</t>
  </si>
  <si>
    <t>The last year, month, day, and optionally time when a status applied.</t>
  </si>
  <si>
    <t>Status End Date</t>
  </si>
  <si>
    <t>001228</t>
  </si>
  <si>
    <t>65543</t>
  </si>
  <si>
    <t>HomelessServicedIndicatorCode</t>
  </si>
  <si>
    <t xml:space="preserve">Not collected directly in MSIS. It is received separately from Federal Programs and has to be side loaded to populate the information. There is a Homeless indicator for Fall students, but since that file is specifically about McKinney-Vento, they get a list of districts that have McKinney-Vento funds, and then the students who are pulled based on the homeless indicator are only from districts that receive that funding. MS has the student indicator piece, but for McKinney-Vento, the funding data needs to be there, which isn't in place yet. </t>
  </si>
  <si>
    <t>K12 -&gt; K12 Student -&gt; Homeless</t>
  </si>
  <si>
    <t>Homeless Serviced Indicator</t>
  </si>
  <si>
    <t>An indication of whether homeless children and youth were served by a McKinney-Vento program in the state.</t>
  </si>
  <si>
    <t>bit</t>
  </si>
  <si>
    <t>65767</t>
  </si>
  <si>
    <t>HomelessServicedIndicator</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</si>
  <si>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</si>
  <si>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</si>
  <si>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</si>
  <si>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</si>
  <si>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Status Start Date (Homeless)</t>
  </si>
  <si>
    <t>Everything</t>
  </si>
  <si>
    <t>This would be the Status Start Date for Homelessness Status</t>
  </si>
  <si>
    <t>Status End Date (Homeless)</t>
  </si>
  <si>
    <t>This would be the Status End Date for Homelessness Status</t>
  </si>
  <si>
    <t>SEE COMMENTS</t>
  </si>
  <si>
    <r>
      <t xml:space="preserve">Per conversation with Deborah today during the weekly status update: 
</t>
    </r>
    <r>
      <rPr>
        <i/>
        <sz val="11"/>
        <color theme="1"/>
        <rFont val="Calibri"/>
        <family val="2"/>
        <scheme val="minor"/>
      </rPr>
      <t xml:space="preserve">Not collected directly in MSIS. It is received separately from Federal Programs and has to be side loaded to populate the information. There is a Homeless indicator for Fall students, but since that file is specifically about McKinney-Vento, they get a list of districts that have McKinney-Vento funds, and then the students who are pulled based on the homeless indicator are only from districts that receive that funding. MS has the student indicator piece, but for McKinney-Vento, the funding data needs to be there, which isn't in place yet. </t>
    </r>
  </si>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</sst>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i/>
      <sz val="11"/>
      <color theme="1"/>
      <name val="Calibri"/>
      <family val="2"/>
      <scheme val="minor"/>
    </font>
    <font>
      <sz val="11"/>
      <color theme="1"/>
      <name val="Aptos"/>
      <family val="2"/>
    </font>
    <font>
      <sz val="11"/>
      <color rgb="FFC00000"/>
      <name val="Calibri"/>
      <family val="2"/>
      <scheme val="minor"/>
    </font>
  </fonts>
  <fills count="8">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0" tint="-0.34998626667073579"/>
        <bgColor indexed="64"/>
      </patternFill>
    </fill>
    <fill>
      <patternFill patternType="solid">
        <fgColor rgb="FF2B5266"/>
        <bgColor rgb="FF000000"/>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2">
    <xf numFmtId="0" fontId="0" fillId="0" borderId="0"/>
    <xf numFmtId="0" fontId="10" fillId="0" borderId="0" applyNumberFormat="0" applyFill="0" applyBorder="0" applyAlignment="0" applyProtection="0"/>
  </cellStyleXfs>
  <cellXfs count="102">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6" fillId="0" borderId="2" xfId="0" applyFont="1" applyBorder="1" applyAlignment="1">
      <alignment horizontal="centerContinuous"/>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3"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9" xfId="0" applyFont="1" applyBorder="1" applyAlignment="1">
      <alignment horizontal="center" vertical="center" wrapText="1"/>
    </xf>
    <xf numFmtId="0" fontId="46" fillId="0" borderId="8" xfId="0" applyFont="1" applyBorder="1" applyAlignment="1">
      <alignment horizontal="centerContinuous"/>
    </xf>
    <xf numFmtId="0" fontId="42" fillId="0" borderId="3" xfId="0" applyFont="1" applyBorder="1" applyAlignment="1">
      <alignment horizontal="center" vertical="center"/>
    </xf>
    <xf numFmtId="0" fontId="48" fillId="0" borderId="5" xfId="0" applyFont="1" applyBorder="1" applyAlignment="1">
      <alignment horizontal="center" vertical="center" wrapText="1"/>
    </xf>
    <xf numFmtId="0" fontId="46" fillId="0" borderId="5" xfId="0" applyFont="1" applyBorder="1" applyAlignment="1">
      <alignment horizontal="center" wrapText="1"/>
    </xf>
    <xf numFmtId="49" fontId="50" fillId="0" borderId="0" xfId="0" applyNumberFormat="1" applyFont="1" applyAlignment="1">
      <alignment horizontal="left" vertical="top" wrapText="1"/>
    </xf>
    <xf numFmtId="0" fontId="52" fillId="0" borderId="0" xfId="0" applyFont="1"/>
    <xf numFmtId="0" fontId="53" fillId="0" borderId="0" xfId="0" applyFont="1"/>
    <xf numFmtId="0" fontId="54" fillId="0" borderId="0" xfId="0" applyFont="1"/>
    <xf numFmtId="0" fontId="55" fillId="0" borderId="0" xfId="0" applyFont="1"/>
    <xf numFmtId="0" fontId="50" fillId="0" borderId="0" xfId="0" applyFont="1" applyAlignment="1">
      <alignment horizontal="left" vertical="top" wrapText="1"/>
    </xf>
    <xf numFmtId="0" fontId="50" fillId="0" borderId="0" xfId="0" applyFont="1" applyAlignment="1">
      <alignment horizontal="left" vertical="top"/>
    </xf>
    <xf numFmtId="0" fontId="0" fillId="0" borderId="0" xfId="0" applyAlignment="1">
      <alignment vertical="top" wrapText="1"/>
    </xf>
    <xf numFmtId="0" fontId="0" fillId="0" borderId="0" xfId="0" applyAlignment="1">
      <alignment vertical="top"/>
    </xf>
    <xf numFmtId="49" fontId="0" fillId="0" borderId="0" xfId="0" applyNumberFormat="1" applyAlignment="1">
      <alignment vertical="top" wrapText="1"/>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0" fillId="6" borderId="0" xfId="0" applyFill="1" applyAlignment="1">
      <alignment vertical="top"/>
    </xf>
    <xf numFmtId="0" fontId="57" fillId="7" borderId="0" xfId="0" applyFont="1" applyFill="1" applyAlignment="1">
      <alignment horizontal="center" vertical="center" wrapText="1"/>
    </xf>
    <xf numFmtId="0" fontId="57" fillId="7" borderId="0" xfId="0" applyFont="1" applyFill="1" applyAlignment="1">
      <alignment horizontal="center" vertical="center"/>
    </xf>
    <xf numFmtId="0" fontId="56" fillId="0" borderId="0" xfId="0" applyFont="1" applyAlignment="1">
      <alignment vertical="top"/>
    </xf>
    <xf numFmtId="0" fontId="56" fillId="0" borderId="0" xfId="0" applyFont="1" applyAlignment="1">
      <alignment vertical="top" wrapText="1"/>
    </xf>
    <xf numFmtId="49" fontId="0" fillId="0" borderId="0" xfId="0" applyNumberFormat="1" applyAlignment="1">
      <alignment horizontal="right" vertical="top"/>
    </xf>
    <xf numFmtId="164" fontId="56" fillId="0" borderId="0" xfId="0" applyNumberFormat="1" applyFont="1" applyAlignment="1">
      <alignment horizontal="right" vertical="top"/>
    </xf>
    <xf numFmtId="0" fontId="59" fillId="0" borderId="0" xfId="0" applyFont="1"/>
    <xf numFmtId="14" fontId="0" fillId="0" borderId="0" xfId="0" applyNumberFormat="1"/>
    <xf numFmtId="0" fontId="60" fillId="0" borderId="0" xfId="0" applyFont="1" applyAlignment="1">
      <alignment vertical="top" wrapText="1"/>
    </xf>
    <xf numFmtId="0" fontId="0" fillId="3" borderId="0" xfId="0" applyFill="1" applyAlignment="1">
      <alignment horizontal="left"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xf>
    <xf numFmtId="0" fontId="51" fillId="0" borderId="0" xfId="0" applyFont="1" applyAlignment="1">
      <alignment horizontal="left"/>
    </xf>
  </cellXfs>
  <cellStyles count="2">
    <cellStyle name="Hyperlink" xfId="1" builtinId="8"/>
    <cellStyle name="Normal" xfId="0" builtinId="0"/>
  </cellStyles>
  <dxfs count="82">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sz val="10"/>
        <color auto="1"/>
      </font>
      <numFmt numFmtId="30" formatCode="@"/>
      <alignment horizontal="right" vertical="top" textRotation="0" wrapText="1" indent="0" justifyLastLine="0" shrinkToFit="0" readingOrder="0"/>
    </dxf>
    <dxf>
      <numFmt numFmtId="164" formatCode="000000"/>
      <alignment horizontal="right" vertical="top" textRotation="0" wrapText="0" indent="0" justifyLastLine="0" shrinkToFit="0" readingOrder="0"/>
    </dxf>
    <dxf>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18" totalsRowShown="0" headerRowDxfId="78" dataDxfId="77" headerRowCellStyle="Normal" dataCellStyle="Normal">
  <autoFilter ref="A3:AY18" xr:uid="{00000000-0009-0000-0100-000001000000}"/>
  <sortState xmlns:xlrd2="http://schemas.microsoft.com/office/spreadsheetml/2017/richdata2" ref="C4:AV12">
    <sortCondition ref="W3:W12"/>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18" xr3:uid="{1926BD64-AEB3-40C9-8C43-E1779C8148AD}" name="Curated Zone Dimension Table Name" dataDxfId="60"/>
    <tableColumn id="19" xr3:uid="{8CE27643-566B-454C-A830-8712CA45BE27}" name="Curated Zone Dimension Column Name" dataDxfId="59"/>
    <tableColumn id="48" xr3:uid="{85F9AC9A-1728-41B9-BFA0-EAFCCCE973FB}" name="Curated Zone Fact Table Name" dataDxfId="58"/>
    <tableColumn id="49" xr3:uid="{A0C0733C-7920-4045-A762-D50E0EE0B890}"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CD93A16D-65D7-4739-BF2A-4857164BC7C4}" name="Status" dataDxfId="4" totalsRowDxfId="3" dataCellStyle="Normal"/>
    <tableColumn id="51" xr3:uid="{11C1E17A-B714-4AA6-BE4F-8CF36F151AF1}"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A3F3E609-C0C0-4002-9F69-573E8B133856}" name="Query Result Notes (last updated 01/08/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C5" sqref="C5"/>
    </sheetView>
  </sheetViews>
  <sheetFormatPr defaultColWidth="38.26953125" defaultRowHeight="15" customHeight="1" x14ac:dyDescent="0.35"/>
  <sheetData>
    <row r="1" spans="1:4" ht="21" x14ac:dyDescent="0.5">
      <c r="A1" s="78" t="s">
        <v>0</v>
      </c>
      <c r="B1" s="78" t="s">
        <v>1</v>
      </c>
      <c r="C1" s="78" t="s">
        <v>2</v>
      </c>
      <c r="D1" s="78" t="s">
        <v>3</v>
      </c>
    </row>
    <row r="2" spans="1:4" ht="15" customHeight="1" x14ac:dyDescent="0.35">
      <c r="A2" t="s">
        <v>4</v>
      </c>
      <c r="B2" t="s">
        <v>5</v>
      </c>
      <c r="D2" s="94">
        <v>45671</v>
      </c>
    </row>
    <row r="3" spans="1:4" ht="15" customHeight="1" x14ac:dyDescent="0.35">
      <c r="A3" t="s">
        <v>4</v>
      </c>
      <c r="B3" t="s">
        <v>6</v>
      </c>
      <c r="D3" s="94">
        <v>45671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96"/>
      <c r="C1" s="96"/>
      <c r="D1" s="96"/>
    </row>
    <row r="2" spans="1:12" s="9" customFormat="1" ht="35.15" customHeight="1" x14ac:dyDescent="0.3">
      <c r="D2" s="60" t="s">
        <v>22</v>
      </c>
      <c r="E2" s="60"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32</v>
      </c>
      <c r="E2" s="53" t="s">
        <v>33</v>
      </c>
      <c r="F2" s="53" t="s">
        <v>34</v>
      </c>
      <c r="G2" s="54" t="s">
        <v>35</v>
      </c>
      <c r="H2" s="54"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61" t="s">
        <v>46</v>
      </c>
      <c r="F20" s="62"/>
      <c r="G20" s="61"/>
      <c r="H20" s="61"/>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61" t="s">
        <v>38</v>
      </c>
      <c r="F24" s="62"/>
      <c r="G24" s="61"/>
      <c r="H24" s="61"/>
    </row>
    <row r="25" spans="1:8" s="3" customFormat="1" ht="55.5" x14ac:dyDescent="0.35">
      <c r="A25"/>
      <c r="D25" s="43"/>
      <c r="E25" s="43" t="s">
        <v>39</v>
      </c>
      <c r="F25" s="36" t="s">
        <v>95</v>
      </c>
      <c r="G25" s="41" t="s">
        <v>96</v>
      </c>
      <c r="H25" s="38"/>
    </row>
    <row r="26" spans="1:8" customFormat="1" ht="18.5" x14ac:dyDescent="0.45">
      <c r="B26" s="14"/>
      <c r="C26" s="1"/>
      <c r="D26" s="33" t="s">
        <v>97</v>
      </c>
      <c r="E26" s="61" t="s">
        <v>98</v>
      </c>
      <c r="F26" s="62"/>
      <c r="G26" s="61"/>
      <c r="H26" s="61"/>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3"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3"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61"/>
      <c r="F45" s="62"/>
      <c r="G45" s="61"/>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61"/>
      <c r="F48" s="62"/>
      <c r="G48" s="61"/>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61"/>
      <c r="F55" s="62"/>
      <c r="G55" s="61"/>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09"/>
  <sheetViews>
    <sheetView showGridLines="0" tabSelected="1" zoomScale="70" zoomScaleNormal="70" zoomScaleSheetLayoutView="100" workbookViewId="0">
      <pane ySplit="3" topLeftCell="A4" activePane="bottomLeft" state="frozen"/>
      <selection pane="bottomLeft" activeCell="A4" sqref="A4"/>
    </sheetView>
  </sheetViews>
  <sheetFormatPr defaultColWidth="9.1796875" defaultRowHeight="14.5" x14ac:dyDescent="0.35"/>
  <cols>
    <col min="1" max="1" width="24" style="49" bestFit="1" customWidth="1"/>
    <col min="2" max="2" width="30" style="49" bestFit="1" customWidth="1"/>
    <col min="3" max="3" width="28.81640625" bestFit="1" customWidth="1"/>
    <col min="4" max="4" width="29.1796875" bestFit="1" customWidth="1"/>
    <col min="5" max="5" width="27.453125" bestFit="1" customWidth="1"/>
    <col min="6" max="6" width="25.54296875" bestFit="1" customWidth="1"/>
    <col min="7" max="8" width="28.54296875" bestFit="1" customWidth="1"/>
    <col min="9" max="9" width="39.26953125" bestFit="1" customWidth="1"/>
    <col min="10" max="10" width="24" bestFit="1" customWidth="1"/>
    <col min="11" max="11" width="25.81640625" bestFit="1" customWidth="1"/>
    <col min="12" max="12" width="29.81640625" bestFit="1" customWidth="1"/>
    <col min="13" max="13" width="36" bestFit="1" customWidth="1"/>
    <col min="14" max="14" width="37.26953125" bestFit="1" customWidth="1"/>
    <col min="15" max="15" width="39.7265625" bestFit="1" customWidth="1"/>
    <col min="16" max="16" width="38.453125" bestFit="1" customWidth="1"/>
    <col min="17" max="17" width="36.1796875" bestFit="1" customWidth="1"/>
    <col min="18" max="18" width="38.1796875" bestFit="1" customWidth="1"/>
    <col min="19" max="19" width="23.1796875" style="49" bestFit="1" customWidth="1"/>
    <col min="20" max="20" width="27.7265625" style="49" bestFit="1" customWidth="1"/>
    <col min="21" max="21" width="36.81640625" style="49" bestFit="1" customWidth="1"/>
    <col min="22" max="22" width="33.81640625" style="49" bestFit="1" customWidth="1"/>
    <col min="23" max="23" width="58.81640625" style="49" bestFit="1" customWidth="1"/>
    <col min="24" max="24" width="30" style="49" bestFit="1" customWidth="1"/>
    <col min="25" max="25" width="58.26953125" style="49" bestFit="1" customWidth="1"/>
    <col min="26" max="26" width="22.26953125" style="49" bestFit="1" customWidth="1"/>
    <col min="27" max="27" width="24.1796875" style="49" bestFit="1" customWidth="1"/>
    <col min="28" max="28" width="28" style="49" bestFit="1" customWidth="1"/>
    <col min="29" max="29" width="34" style="49" bestFit="1" customWidth="1"/>
    <col min="30" max="30" width="29.453125" style="50" bestFit="1" customWidth="1"/>
    <col min="31" max="31" width="34.54296875" style="50" bestFit="1" customWidth="1"/>
    <col min="32" max="32" width="37.1796875" style="49" bestFit="1" customWidth="1"/>
    <col min="33" max="33" width="29.81640625" style="49" bestFit="1" customWidth="1"/>
    <col min="34" max="34" width="33.26953125" style="49" bestFit="1" customWidth="1"/>
    <col min="35" max="35" width="33.54296875" style="49" bestFit="1" customWidth="1"/>
    <col min="36" max="36" width="33.81640625" style="49" bestFit="1" customWidth="1"/>
    <col min="37" max="37" width="37.54296875" style="49" bestFit="1" customWidth="1"/>
    <col min="38" max="38" width="39.7265625" style="49" bestFit="1" customWidth="1"/>
    <col min="39" max="39" width="44.81640625" style="49" bestFit="1" customWidth="1"/>
    <col min="40" max="40" width="47" style="49" bestFit="1" customWidth="1"/>
    <col min="41" max="41" width="38.54296875" style="49" bestFit="1" customWidth="1"/>
    <col min="42" max="42" width="40.81640625" style="49" bestFit="1" customWidth="1"/>
    <col min="43" max="43" width="41.453125" style="49" bestFit="1" customWidth="1"/>
    <col min="44" max="44" width="43.54296875" style="49" bestFit="1" customWidth="1"/>
    <col min="45" max="45" width="31.7265625" style="49" bestFit="1" customWidth="1"/>
    <col min="46" max="46" width="24.81640625" style="49" bestFit="1" customWidth="1"/>
    <col min="47" max="47" width="24.54296875" style="49" bestFit="1" customWidth="1"/>
    <col min="48" max="48" width="26.1796875" style="49" bestFit="1" customWidth="1"/>
    <col min="49" max="49" width="20.7265625" style="49" customWidth="1"/>
    <col min="50" max="50" width="24.26953125" style="49" customWidth="1"/>
    <col min="51" max="51" width="23.1796875" style="49" customWidth="1"/>
    <col min="52" max="16384" width="9.1796875" style="49"/>
  </cols>
  <sheetData>
    <row r="1" spans="1:51" ht="29" thickBot="1" x14ac:dyDescent="0.7">
      <c r="A1" s="100" t="s">
        <v>156</v>
      </c>
      <c r="B1" s="100"/>
      <c r="C1" s="100"/>
      <c r="D1" s="100"/>
      <c r="E1" s="100"/>
      <c r="F1" s="100"/>
      <c r="G1" s="100"/>
    </row>
    <row r="2" spans="1:51" ht="19.5" thickTop="1" thickBot="1" x14ac:dyDescent="0.5">
      <c r="A2" s="64" t="s">
        <v>157</v>
      </c>
      <c r="B2" s="73"/>
      <c r="C2" s="97" t="s">
        <v>158</v>
      </c>
      <c r="D2" s="98"/>
      <c r="E2" s="98"/>
      <c r="F2" s="98"/>
      <c r="G2" s="98"/>
      <c r="H2" s="98"/>
      <c r="I2" s="98"/>
      <c r="J2" s="98"/>
      <c r="K2" s="98"/>
      <c r="L2" s="98"/>
      <c r="M2" s="98"/>
      <c r="N2" s="99"/>
      <c r="O2" s="97" t="s">
        <v>159</v>
      </c>
      <c r="P2" s="98"/>
      <c r="Q2" s="98"/>
      <c r="R2" s="99"/>
      <c r="S2" s="97" t="s">
        <v>160</v>
      </c>
      <c r="T2" s="98"/>
      <c r="U2" s="99"/>
      <c r="V2" s="70" t="s">
        <v>161</v>
      </c>
      <c r="W2" s="97" t="s">
        <v>162</v>
      </c>
      <c r="X2" s="98"/>
      <c r="Y2" s="98"/>
      <c r="Z2" s="98"/>
      <c r="AA2" s="98"/>
      <c r="AB2" s="98"/>
      <c r="AC2" s="98"/>
      <c r="AD2" s="98" t="s">
        <v>163</v>
      </c>
      <c r="AE2" s="98"/>
      <c r="AF2" s="98"/>
      <c r="AG2" s="99"/>
      <c r="AH2" s="97" t="s">
        <v>164</v>
      </c>
      <c r="AI2" s="98"/>
      <c r="AJ2" s="99"/>
      <c r="AK2" s="97" t="s">
        <v>165</v>
      </c>
      <c r="AL2" s="99"/>
      <c r="AM2" s="97" t="s">
        <v>166</v>
      </c>
      <c r="AN2" s="98"/>
      <c r="AO2" s="98"/>
      <c r="AP2" s="98"/>
      <c r="AQ2" s="98" t="s">
        <v>167</v>
      </c>
      <c r="AR2" s="99"/>
      <c r="AS2" s="97" t="s">
        <v>168</v>
      </c>
      <c r="AT2" s="98"/>
      <c r="AU2" s="98"/>
      <c r="AV2" s="99"/>
      <c r="AW2" s="97" t="s">
        <v>169</v>
      </c>
      <c r="AX2" s="98"/>
      <c r="AY2" s="99"/>
    </row>
    <row r="3" spans="1:51" s="65" customFormat="1" ht="47" thickTop="1" x14ac:dyDescent="0.35">
      <c r="A3" s="65" t="s">
        <v>170</v>
      </c>
      <c r="B3" s="67" t="s">
        <v>171</v>
      </c>
      <c r="C3" s="66" t="s">
        <v>172</v>
      </c>
      <c r="D3" s="66" t="s">
        <v>54</v>
      </c>
      <c r="E3" s="66" t="s">
        <v>173</v>
      </c>
      <c r="F3" s="66" t="s">
        <v>60</v>
      </c>
      <c r="G3" s="66" t="s">
        <v>63</v>
      </c>
      <c r="H3" s="66" t="s">
        <v>65</v>
      </c>
      <c r="I3" s="66" t="s">
        <v>68</v>
      </c>
      <c r="J3" s="66" t="s">
        <v>71</v>
      </c>
      <c r="K3" s="66" t="s">
        <v>74</v>
      </c>
      <c r="L3" s="66" t="s">
        <v>77</v>
      </c>
      <c r="M3" s="66" t="s">
        <v>80</v>
      </c>
      <c r="N3" s="71" t="s">
        <v>83</v>
      </c>
      <c r="O3" s="87" t="s">
        <v>174</v>
      </c>
      <c r="P3" s="87" t="s">
        <v>175</v>
      </c>
      <c r="Q3" s="88" t="s">
        <v>176</v>
      </c>
      <c r="R3" s="88" t="s">
        <v>177</v>
      </c>
      <c r="S3" s="65" t="s">
        <v>87</v>
      </c>
      <c r="T3" s="65" t="s">
        <v>89</v>
      </c>
      <c r="U3" s="69" t="s">
        <v>91</v>
      </c>
      <c r="V3" s="72" t="s">
        <v>178</v>
      </c>
      <c r="W3" s="65" t="s">
        <v>99</v>
      </c>
      <c r="X3" s="65" t="s">
        <v>101</v>
      </c>
      <c r="Y3" s="65" t="s">
        <v>103</v>
      </c>
      <c r="Z3" s="65" t="s">
        <v>105</v>
      </c>
      <c r="AA3" s="65" t="s">
        <v>107</v>
      </c>
      <c r="AB3" s="65" t="s">
        <v>109</v>
      </c>
      <c r="AC3" s="65" t="s">
        <v>111</v>
      </c>
      <c r="AD3" s="67" t="s">
        <v>113</v>
      </c>
      <c r="AE3" s="65" t="s">
        <v>116</v>
      </c>
      <c r="AF3" s="65" t="s">
        <v>118</v>
      </c>
      <c r="AG3" s="67" t="s">
        <v>121</v>
      </c>
      <c r="AH3" s="65" t="s">
        <v>124</v>
      </c>
      <c r="AI3" s="65" t="s">
        <v>126</v>
      </c>
      <c r="AJ3" s="68" t="s">
        <v>127</v>
      </c>
      <c r="AK3" s="65" t="s">
        <v>130</v>
      </c>
      <c r="AL3" s="68" t="s">
        <v>132</v>
      </c>
      <c r="AM3" s="65" t="s">
        <v>135</v>
      </c>
      <c r="AN3" s="65" t="s">
        <v>137</v>
      </c>
      <c r="AO3" s="65" t="s">
        <v>139</v>
      </c>
      <c r="AP3" s="65" t="s">
        <v>141</v>
      </c>
      <c r="AQ3" s="65" t="s">
        <v>143</v>
      </c>
      <c r="AR3" s="67" t="s">
        <v>145</v>
      </c>
      <c r="AS3" s="65" t="s">
        <v>148</v>
      </c>
      <c r="AT3" s="65" t="s">
        <v>150</v>
      </c>
      <c r="AU3" s="65" t="s">
        <v>152</v>
      </c>
      <c r="AV3" s="65" t="s">
        <v>154</v>
      </c>
      <c r="AW3" s="65" t="s">
        <v>179</v>
      </c>
      <c r="AX3" s="65" t="s">
        <v>180</v>
      </c>
      <c r="AY3" s="65" t="s">
        <v>181</v>
      </c>
    </row>
    <row r="4" spans="1:51" s="81" customFormat="1" ht="87" x14ac:dyDescent="0.35">
      <c r="A4" s="81">
        <v>1</v>
      </c>
      <c r="B4" s="82"/>
      <c r="C4" s="81" t="s">
        <v>182</v>
      </c>
      <c r="D4" s="81" t="s">
        <v>183</v>
      </c>
      <c r="E4" s="81" t="s">
        <v>184</v>
      </c>
      <c r="F4" s="81" t="s">
        <v>185</v>
      </c>
      <c r="G4" s="81" t="s">
        <v>186</v>
      </c>
      <c r="H4" s="81" t="s">
        <v>186</v>
      </c>
      <c r="I4" s="81" t="s">
        <v>187</v>
      </c>
      <c r="J4" s="81" t="s">
        <v>188</v>
      </c>
      <c r="K4" s="81">
        <v>40</v>
      </c>
      <c r="N4" s="93" t="s">
        <v>189</v>
      </c>
      <c r="O4" s="82" t="s">
        <v>190</v>
      </c>
      <c r="P4" s="82" t="s">
        <v>191</v>
      </c>
      <c r="Q4" s="82" t="s">
        <v>192</v>
      </c>
      <c r="R4" s="82" t="s">
        <v>193</v>
      </c>
      <c r="V4" s="83" t="s">
        <v>194</v>
      </c>
      <c r="W4" s="82" t="s">
        <v>195</v>
      </c>
      <c r="X4" s="82" t="s">
        <v>196</v>
      </c>
      <c r="Y4" s="81" t="s">
        <v>187</v>
      </c>
      <c r="AD4" s="84">
        <v>1068</v>
      </c>
      <c r="AE4" s="85" t="s">
        <v>197</v>
      </c>
      <c r="AH4" s="81" t="s">
        <v>198</v>
      </c>
      <c r="AI4" s="81" t="s">
        <v>198</v>
      </c>
      <c r="AJ4" s="81" t="s">
        <v>198</v>
      </c>
      <c r="AK4" s="81" t="s">
        <v>199</v>
      </c>
      <c r="AL4" s="81" t="s">
        <v>200</v>
      </c>
      <c r="AM4" s="82" t="s">
        <v>190</v>
      </c>
      <c r="AN4" s="82" t="s">
        <v>191</v>
      </c>
      <c r="AO4" s="82" t="s">
        <v>192</v>
      </c>
      <c r="AP4" s="82" t="s">
        <v>193</v>
      </c>
      <c r="AQ4" s="82" t="s">
        <v>201</v>
      </c>
      <c r="AR4" s="81" t="s">
        <v>202</v>
      </c>
      <c r="AX4" s="81" t="str">
        <f>IF(Table1[[#This Row],[Status]]="",_xlfn.CONCAT("SELECT ",Table1[[#This Row],[Source Column Name]],", COUNT(*) AS RecordCount FROM ",Table1[[#This Row],[Source Schema name]],".",Table1[[#This Row],[Source Table Name]]," GROUP BY ",Table1[[#This Row],[Source Column Name]], " ORDER BY ",Table1[[#This Row],[Source Column Name]]),"")</f>
        <v>SELECT LeaIdentifier, COUNT(*) AS RecordCount FROM dbo.Homeless_K12Student GROUP BY LeaIdentifier ORDER BY LeaIdentifier</v>
      </c>
      <c r="AY4" s="81" t="s">
        <v>203</v>
      </c>
    </row>
    <row r="5" spans="1:51" s="81" customFormat="1" ht="87" x14ac:dyDescent="0.35">
      <c r="A5" s="81">
        <v>2</v>
      </c>
      <c r="B5" s="82"/>
      <c r="C5" s="81" t="s">
        <v>182</v>
      </c>
      <c r="D5" s="81" t="s">
        <v>183</v>
      </c>
      <c r="E5" s="81" t="s">
        <v>184</v>
      </c>
      <c r="F5" s="81" t="s">
        <v>185</v>
      </c>
      <c r="G5" s="81" t="s">
        <v>204</v>
      </c>
      <c r="H5" s="81" t="s">
        <v>204</v>
      </c>
      <c r="I5" s="81" t="s">
        <v>205</v>
      </c>
      <c r="J5" s="81" t="s">
        <v>188</v>
      </c>
      <c r="K5" s="81">
        <v>40</v>
      </c>
      <c r="N5" s="93" t="s">
        <v>189</v>
      </c>
      <c r="O5" s="82" t="s">
        <v>206</v>
      </c>
      <c r="P5" s="82" t="s">
        <v>207</v>
      </c>
      <c r="Q5" s="82" t="s">
        <v>192</v>
      </c>
      <c r="R5" s="82" t="s">
        <v>208</v>
      </c>
      <c r="V5" s="83" t="s">
        <v>194</v>
      </c>
      <c r="W5" s="82" t="s">
        <v>209</v>
      </c>
      <c r="X5" s="82" t="s">
        <v>210</v>
      </c>
      <c r="Y5" s="81" t="s">
        <v>205</v>
      </c>
      <c r="AD5" s="84">
        <v>1069</v>
      </c>
      <c r="AE5" s="85" t="s">
        <v>211</v>
      </c>
      <c r="AH5" s="81" t="s">
        <v>198</v>
      </c>
      <c r="AI5" s="81" t="s">
        <v>198</v>
      </c>
      <c r="AJ5" s="81" t="s">
        <v>198</v>
      </c>
      <c r="AK5" s="81" t="s">
        <v>199</v>
      </c>
      <c r="AL5" s="81" t="s">
        <v>212</v>
      </c>
      <c r="AM5" s="82" t="s">
        <v>206</v>
      </c>
      <c r="AN5" s="82" t="s">
        <v>207</v>
      </c>
      <c r="AO5" s="82" t="s">
        <v>192</v>
      </c>
      <c r="AP5" s="82" t="s">
        <v>208</v>
      </c>
      <c r="AQ5" s="82" t="s">
        <v>201</v>
      </c>
      <c r="AR5" s="81" t="s">
        <v>202</v>
      </c>
      <c r="AX5" s="81"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dbo.Homeless_K12Student GROUP BY SchoolIdentifier ORDER BY SchoolIdentifier</v>
      </c>
      <c r="AY5" s="81" t="s">
        <v>203</v>
      </c>
    </row>
    <row r="6" spans="1:51" s="81" customFormat="1" ht="87" x14ac:dyDescent="0.35">
      <c r="A6" s="81">
        <v>3</v>
      </c>
      <c r="B6" s="82"/>
      <c r="C6" s="81" t="s">
        <v>182</v>
      </c>
      <c r="D6" s="81" t="s">
        <v>183</v>
      </c>
      <c r="E6" s="81" t="s">
        <v>184</v>
      </c>
      <c r="F6" s="81" t="s">
        <v>185</v>
      </c>
      <c r="G6" s="81" t="s">
        <v>213</v>
      </c>
      <c r="H6" s="81" t="s">
        <v>213</v>
      </c>
      <c r="I6" s="81" t="s">
        <v>214</v>
      </c>
      <c r="J6" s="81" t="s">
        <v>188</v>
      </c>
      <c r="N6" s="93" t="s">
        <v>189</v>
      </c>
      <c r="O6" s="82" t="s">
        <v>215</v>
      </c>
      <c r="P6" s="81" t="s">
        <v>216</v>
      </c>
      <c r="Q6" s="82" t="s">
        <v>192</v>
      </c>
      <c r="R6" s="82" t="s">
        <v>217</v>
      </c>
      <c r="V6" s="83" t="s">
        <v>194</v>
      </c>
      <c r="W6" s="82" t="s">
        <v>218</v>
      </c>
      <c r="X6" s="82" t="s">
        <v>219</v>
      </c>
      <c r="Y6" s="81" t="s">
        <v>214</v>
      </c>
      <c r="AD6" s="84">
        <v>1071</v>
      </c>
      <c r="AE6" s="85" t="s">
        <v>220</v>
      </c>
      <c r="AH6" s="81" t="s">
        <v>198</v>
      </c>
      <c r="AI6" s="81" t="s">
        <v>198</v>
      </c>
      <c r="AJ6" s="81" t="s">
        <v>198</v>
      </c>
      <c r="AK6" s="81" t="s">
        <v>221</v>
      </c>
      <c r="AL6" s="81" t="s">
        <v>222</v>
      </c>
      <c r="AM6" s="82" t="s">
        <v>215</v>
      </c>
      <c r="AN6" s="81" t="s">
        <v>216</v>
      </c>
      <c r="AO6" s="82" t="s">
        <v>192</v>
      </c>
      <c r="AP6" s="82" t="s">
        <v>217</v>
      </c>
      <c r="AQ6" s="86" t="s">
        <v>223</v>
      </c>
      <c r="AR6" s="86" t="s">
        <v>223</v>
      </c>
      <c r="AX6" s="81"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dbo.Homeless_K12Student GROUP BY StudentIdentifier ORDER BY StudentIdentifier</v>
      </c>
      <c r="AY6" s="81" t="s">
        <v>203</v>
      </c>
    </row>
    <row r="7" spans="1:51" s="81" customFormat="1" ht="72.5" x14ac:dyDescent="0.35">
      <c r="A7" s="81">
        <v>4</v>
      </c>
      <c r="B7" s="82"/>
      <c r="C7" s="81" t="s">
        <v>182</v>
      </c>
      <c r="D7" s="81" t="s">
        <v>183</v>
      </c>
      <c r="E7" s="81" t="s">
        <v>184</v>
      </c>
      <c r="F7" s="81" t="s">
        <v>224</v>
      </c>
      <c r="G7" s="81" t="s">
        <v>225</v>
      </c>
      <c r="H7" s="81" t="s">
        <v>225</v>
      </c>
      <c r="I7" s="81" t="s">
        <v>226</v>
      </c>
      <c r="J7" s="81" t="s">
        <v>227</v>
      </c>
      <c r="N7" s="93" t="s">
        <v>189</v>
      </c>
      <c r="O7" s="82" t="s">
        <v>215</v>
      </c>
      <c r="P7" s="82" t="s">
        <v>225</v>
      </c>
      <c r="Q7" s="86" t="s">
        <v>223</v>
      </c>
      <c r="R7" s="86" t="s">
        <v>223</v>
      </c>
      <c r="V7" s="83" t="s">
        <v>194</v>
      </c>
      <c r="W7" s="82" t="s">
        <v>228</v>
      </c>
      <c r="X7" s="82" t="s">
        <v>225</v>
      </c>
      <c r="Y7" s="81" t="s">
        <v>226</v>
      </c>
      <c r="AC7" s="82"/>
      <c r="AD7" s="84">
        <v>33</v>
      </c>
      <c r="AE7" s="85" t="s">
        <v>229</v>
      </c>
      <c r="AH7" s="81" t="s">
        <v>198</v>
      </c>
      <c r="AI7" s="81" t="s">
        <v>198</v>
      </c>
      <c r="AJ7" s="81" t="s">
        <v>198</v>
      </c>
      <c r="AK7" s="82" t="s">
        <v>230</v>
      </c>
      <c r="AL7" s="82" t="s">
        <v>225</v>
      </c>
      <c r="AM7" s="82" t="s">
        <v>215</v>
      </c>
      <c r="AN7" s="82" t="s">
        <v>225</v>
      </c>
      <c r="AO7" s="86" t="s">
        <v>223</v>
      </c>
      <c r="AP7" s="86" t="s">
        <v>223</v>
      </c>
      <c r="AQ7" s="86" t="s">
        <v>223</v>
      </c>
      <c r="AR7" s="86" t="s">
        <v>223</v>
      </c>
      <c r="AX7" s="81"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1" t="s">
        <v>203</v>
      </c>
    </row>
    <row r="8" spans="1:51" s="90" customFormat="1" ht="72.5" x14ac:dyDescent="0.35">
      <c r="A8" s="81">
        <v>5</v>
      </c>
      <c r="B8" s="89"/>
      <c r="C8" s="90" t="s">
        <v>182</v>
      </c>
      <c r="D8" s="90" t="s">
        <v>183</v>
      </c>
      <c r="E8" s="90" t="s">
        <v>184</v>
      </c>
      <c r="F8" s="90" t="s">
        <v>224</v>
      </c>
      <c r="G8" s="90" t="s">
        <v>225</v>
      </c>
      <c r="H8" s="90" t="s">
        <v>225</v>
      </c>
      <c r="I8" s="90" t="s">
        <v>226</v>
      </c>
      <c r="J8" s="90" t="s">
        <v>227</v>
      </c>
      <c r="N8" s="93" t="s">
        <v>189</v>
      </c>
      <c r="O8" s="89" t="s">
        <v>231</v>
      </c>
      <c r="P8" s="89" t="s">
        <v>232</v>
      </c>
      <c r="Q8" s="90" t="s">
        <v>192</v>
      </c>
      <c r="R8" s="90" t="s">
        <v>233</v>
      </c>
      <c r="U8" s="90" t="s">
        <v>234</v>
      </c>
      <c r="V8" s="83" t="s">
        <v>194</v>
      </c>
      <c r="W8" s="89" t="s">
        <v>228</v>
      </c>
      <c r="X8" s="89" t="s">
        <v>225</v>
      </c>
      <c r="Y8" s="90" t="s">
        <v>226</v>
      </c>
      <c r="AC8" s="89"/>
      <c r="AD8" s="92">
        <v>33</v>
      </c>
      <c r="AE8" s="85" t="s">
        <v>229</v>
      </c>
      <c r="AH8" s="90" t="s">
        <v>198</v>
      </c>
      <c r="AI8" s="90" t="s">
        <v>198</v>
      </c>
      <c r="AJ8" s="90" t="s">
        <v>198</v>
      </c>
      <c r="AK8" s="89" t="s">
        <v>230</v>
      </c>
      <c r="AL8" s="89" t="s">
        <v>225</v>
      </c>
      <c r="AM8" s="89" t="s">
        <v>231</v>
      </c>
      <c r="AN8" s="89" t="s">
        <v>232</v>
      </c>
      <c r="AO8" s="90" t="s">
        <v>192</v>
      </c>
      <c r="AP8" s="90" t="s">
        <v>233</v>
      </c>
      <c r="AQ8" s="89" t="s">
        <v>201</v>
      </c>
      <c r="AR8" s="89" t="s">
        <v>235</v>
      </c>
      <c r="AW8" s="81"/>
      <c r="AX8" s="81"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8" s="81" t="s">
        <v>203</v>
      </c>
    </row>
    <row r="9" spans="1:51" s="81" customFormat="1" ht="130.5" x14ac:dyDescent="0.35">
      <c r="A9" s="81">
        <v>6</v>
      </c>
      <c r="B9" s="82"/>
      <c r="C9" s="81" t="s">
        <v>182</v>
      </c>
      <c r="D9" s="81" t="s">
        <v>183</v>
      </c>
      <c r="E9" s="81" t="s">
        <v>184</v>
      </c>
      <c r="F9" s="81" t="s">
        <v>236</v>
      </c>
      <c r="G9" s="81" t="s">
        <v>237</v>
      </c>
      <c r="H9" s="81" t="s">
        <v>237</v>
      </c>
      <c r="I9" s="79" t="s">
        <v>238</v>
      </c>
      <c r="J9" s="81" t="s">
        <v>227</v>
      </c>
      <c r="N9" s="93" t="s">
        <v>189</v>
      </c>
      <c r="O9" s="86" t="s">
        <v>223</v>
      </c>
      <c r="P9" s="86" t="s">
        <v>223</v>
      </c>
      <c r="Q9" s="86" t="s">
        <v>223</v>
      </c>
      <c r="R9" s="86" t="s">
        <v>223</v>
      </c>
      <c r="V9" s="83" t="s">
        <v>194</v>
      </c>
      <c r="W9" s="80" t="s">
        <v>239</v>
      </c>
      <c r="X9" s="74" t="s">
        <v>240</v>
      </c>
      <c r="Y9" s="79" t="s">
        <v>238</v>
      </c>
      <c r="AD9" s="84">
        <v>97</v>
      </c>
      <c r="AE9" s="85" t="s">
        <v>241</v>
      </c>
      <c r="AH9" s="81" t="s">
        <v>198</v>
      </c>
      <c r="AI9" s="81" t="s">
        <v>198</v>
      </c>
      <c r="AJ9" s="81" t="s">
        <v>198</v>
      </c>
      <c r="AK9" s="82" t="s">
        <v>230</v>
      </c>
      <c r="AL9" s="81" t="s">
        <v>237</v>
      </c>
      <c r="AM9" s="86" t="s">
        <v>223</v>
      </c>
      <c r="AN9" s="86" t="s">
        <v>223</v>
      </c>
      <c r="AO9" s="86" t="s">
        <v>223</v>
      </c>
      <c r="AP9" s="86" t="s">
        <v>223</v>
      </c>
      <c r="AQ9" s="86" t="s">
        <v>223</v>
      </c>
      <c r="AR9" s="86" t="s">
        <v>223</v>
      </c>
      <c r="AX9" s="81"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9" s="81" t="s">
        <v>203</v>
      </c>
    </row>
    <row r="10" spans="1:51" s="81" customFormat="1" ht="101.5" x14ac:dyDescent="0.35">
      <c r="A10" s="81">
        <v>7</v>
      </c>
      <c r="B10" s="82"/>
      <c r="C10" s="81" t="s">
        <v>182</v>
      </c>
      <c r="D10" s="81" t="s">
        <v>183</v>
      </c>
      <c r="E10" s="81" t="s">
        <v>184</v>
      </c>
      <c r="F10" s="81" t="s">
        <v>236</v>
      </c>
      <c r="G10" s="81" t="s">
        <v>242</v>
      </c>
      <c r="H10" s="81" t="s">
        <v>242</v>
      </c>
      <c r="I10" s="79" t="s">
        <v>243</v>
      </c>
      <c r="J10" s="81" t="s">
        <v>227</v>
      </c>
      <c r="N10" s="93" t="s">
        <v>189</v>
      </c>
      <c r="O10" s="86" t="s">
        <v>223</v>
      </c>
      <c r="P10" s="86" t="s">
        <v>223</v>
      </c>
      <c r="Q10" s="86" t="s">
        <v>223</v>
      </c>
      <c r="R10" s="86" t="s">
        <v>223</v>
      </c>
      <c r="V10" s="83" t="s">
        <v>194</v>
      </c>
      <c r="W10" s="80" t="s">
        <v>239</v>
      </c>
      <c r="X10" s="74" t="s">
        <v>244</v>
      </c>
      <c r="Y10" s="79" t="s">
        <v>243</v>
      </c>
      <c r="AD10" s="84">
        <v>107</v>
      </c>
      <c r="AE10" s="85" t="s">
        <v>245</v>
      </c>
      <c r="AH10" s="81" t="s">
        <v>198</v>
      </c>
      <c r="AI10" s="81" t="s">
        <v>198</v>
      </c>
      <c r="AJ10" s="81" t="s">
        <v>198</v>
      </c>
      <c r="AK10" s="82" t="s">
        <v>230</v>
      </c>
      <c r="AL10" s="81" t="s">
        <v>242</v>
      </c>
      <c r="AM10" s="86" t="s">
        <v>223</v>
      </c>
      <c r="AN10" s="86" t="s">
        <v>223</v>
      </c>
      <c r="AO10" s="86" t="s">
        <v>223</v>
      </c>
      <c r="AP10" s="86" t="s">
        <v>223</v>
      </c>
      <c r="AQ10" s="86" t="s">
        <v>223</v>
      </c>
      <c r="AR10" s="86" t="s">
        <v>223</v>
      </c>
      <c r="AX10" s="81"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10" s="81" t="s">
        <v>203</v>
      </c>
    </row>
    <row r="11" spans="1:51" s="81" customFormat="1" ht="101.5" x14ac:dyDescent="0.35">
      <c r="A11" s="81">
        <v>8</v>
      </c>
      <c r="B11" s="82"/>
      <c r="C11" s="81" t="s">
        <v>182</v>
      </c>
      <c r="D11" s="81" t="s">
        <v>183</v>
      </c>
      <c r="E11" s="81" t="s">
        <v>184</v>
      </c>
      <c r="G11" s="90" t="s">
        <v>246</v>
      </c>
      <c r="H11" s="90" t="s">
        <v>247</v>
      </c>
      <c r="I11" s="81" t="s">
        <v>248</v>
      </c>
      <c r="J11" s="81" t="s">
        <v>249</v>
      </c>
      <c r="N11" s="93" t="s">
        <v>189</v>
      </c>
      <c r="O11" s="86" t="s">
        <v>223</v>
      </c>
      <c r="P11" s="86" t="s">
        <v>223</v>
      </c>
      <c r="Q11" s="86" t="s">
        <v>223</v>
      </c>
      <c r="R11" s="86" t="s">
        <v>223</v>
      </c>
      <c r="V11" s="83" t="s">
        <v>194</v>
      </c>
      <c r="W11" s="82" t="s">
        <v>250</v>
      </c>
      <c r="X11" s="89" t="s">
        <v>251</v>
      </c>
      <c r="Y11" s="81" t="s">
        <v>248</v>
      </c>
      <c r="AC11" s="82"/>
      <c r="AD11" s="84">
        <v>243</v>
      </c>
      <c r="AE11" s="85" t="s">
        <v>252</v>
      </c>
      <c r="AH11" s="81" t="s">
        <v>198</v>
      </c>
      <c r="AI11" s="81" t="s">
        <v>198</v>
      </c>
      <c r="AJ11" s="81" t="s">
        <v>198</v>
      </c>
      <c r="AK11" s="81" t="s">
        <v>253</v>
      </c>
      <c r="AL11" s="81" t="s">
        <v>247</v>
      </c>
      <c r="AM11" s="86" t="s">
        <v>223</v>
      </c>
      <c r="AN11" s="86" t="s">
        <v>223</v>
      </c>
      <c r="AO11" s="86" t="s">
        <v>223</v>
      </c>
      <c r="AP11" s="86" t="s">
        <v>223</v>
      </c>
      <c r="AQ11" s="86" t="s">
        <v>223</v>
      </c>
      <c r="AR11" s="86" t="s">
        <v>223</v>
      </c>
      <c r="AX11" s="81" t="str">
        <f>IF(Table1[[#This Row],[Status]]="",_xlfn.CONCAT("SELECT ",Table1[[#This Row],[Source Column Name]],", COUNT(*) AS RecordCount FROM ",Table1[[#This Row],[Source Schema name]],".",Table1[[#This Row],[Source Table Name]]," GROUP BY ",Table1[[#This Row],[Source Column Name]], " ORDER BY ",Table1[[#This Row],[Source Column Name]]),"")</f>
        <v>SELECT FNGetSchoolYear[date], COUNT(*) AS RecordCount FROM dbo. GROUP BY FNGetSchoolYear[date] ORDER BY FNGetSchoolYear[date]</v>
      </c>
      <c r="AY11" s="81" t="s">
        <v>254</v>
      </c>
    </row>
    <row r="12" spans="1:51" s="81" customFormat="1" ht="72.5" x14ac:dyDescent="0.35">
      <c r="A12" s="81">
        <v>9</v>
      </c>
      <c r="B12" s="82"/>
      <c r="C12" s="81" t="s">
        <v>182</v>
      </c>
      <c r="D12" s="81" t="s">
        <v>183</v>
      </c>
      <c r="E12" s="81" t="s">
        <v>184</v>
      </c>
      <c r="F12" s="90" t="s">
        <v>185</v>
      </c>
      <c r="G12" s="90" t="s">
        <v>255</v>
      </c>
      <c r="H12" s="90" t="s">
        <v>255</v>
      </c>
      <c r="I12" s="90" t="s">
        <v>256</v>
      </c>
      <c r="J12" s="90" t="s">
        <v>188</v>
      </c>
      <c r="K12" s="90">
        <v>40</v>
      </c>
      <c r="L12" s="90" t="s">
        <v>257</v>
      </c>
      <c r="N12" s="93" t="s">
        <v>189</v>
      </c>
      <c r="O12" s="81" t="s">
        <v>258</v>
      </c>
      <c r="P12" s="81" t="s">
        <v>259</v>
      </c>
      <c r="Q12" s="81" t="s">
        <v>192</v>
      </c>
      <c r="R12" s="81" t="s">
        <v>260</v>
      </c>
      <c r="V12" s="83" t="s">
        <v>194</v>
      </c>
      <c r="W12" s="90" t="s">
        <v>261</v>
      </c>
      <c r="X12" s="81" t="s">
        <v>262</v>
      </c>
      <c r="Y12" s="81" t="s">
        <v>256</v>
      </c>
      <c r="AB12" s="81" t="s">
        <v>257</v>
      </c>
      <c r="AC12" s="81" t="s">
        <v>263</v>
      </c>
      <c r="AD12" s="84" t="s">
        <v>264</v>
      </c>
      <c r="AE12" s="84" t="s">
        <v>265</v>
      </c>
      <c r="AH12" s="81" t="s">
        <v>198</v>
      </c>
      <c r="AI12" s="81" t="s">
        <v>198</v>
      </c>
      <c r="AJ12" s="81" t="s">
        <v>198</v>
      </c>
      <c r="AK12" s="81" t="s">
        <v>230</v>
      </c>
      <c r="AL12" s="81" t="s">
        <v>266</v>
      </c>
      <c r="AM12" s="81" t="s">
        <v>258</v>
      </c>
      <c r="AN12" s="81" t="s">
        <v>259</v>
      </c>
      <c r="AO12" s="81" t="s">
        <v>192</v>
      </c>
      <c r="AP12" s="81" t="s">
        <v>260</v>
      </c>
      <c r="AQ12" s="86" t="s">
        <v>223</v>
      </c>
      <c r="AR12" s="86" t="s">
        <v>223</v>
      </c>
      <c r="AX12" s="81" t="str">
        <f>IF(Table1[[#This Row],[Status]]="",_xlfn.CONCAT("SELECT ",Table1[[#This Row],[Source Column Name]],", COUNT(*) AS RecordCount FROM ",Table1[[#This Row],[Source Schema name]],".",Table1[[#This Row],[Source Table Name]]," GROUP BY ",Table1[[#This Row],[Source Column Name]], " ORDER BY ",Table1[[#This Row],[Source Column Name]]),"")</f>
        <v>SELECT Grade, COUNT(*) AS RecordCount FROM dbo.Homeless_K12Student GROUP BY Grade ORDER BY Grade</v>
      </c>
      <c r="AY12" s="81" t="s">
        <v>203</v>
      </c>
    </row>
    <row r="13" spans="1:51" s="81" customFormat="1" ht="362.5" x14ac:dyDescent="0.35">
      <c r="A13" s="81">
        <v>10</v>
      </c>
      <c r="B13" s="82"/>
      <c r="C13" s="81" t="s">
        <v>182</v>
      </c>
      <c r="D13" s="81" t="s">
        <v>183</v>
      </c>
      <c r="E13" s="81" t="s">
        <v>184</v>
      </c>
      <c r="F13" s="81" t="s">
        <v>224</v>
      </c>
      <c r="G13" s="81" t="s">
        <v>267</v>
      </c>
      <c r="H13" s="81" t="s">
        <v>267</v>
      </c>
      <c r="I13" s="81" t="s">
        <v>268</v>
      </c>
      <c r="J13" s="81" t="s">
        <v>188</v>
      </c>
      <c r="K13" s="81">
        <v>40</v>
      </c>
      <c r="N13" s="93" t="s">
        <v>189</v>
      </c>
      <c r="O13" s="74" t="s">
        <v>269</v>
      </c>
      <c r="P13" s="74" t="s">
        <v>270</v>
      </c>
      <c r="Q13" s="74" t="s">
        <v>192</v>
      </c>
      <c r="R13" s="74" t="s">
        <v>271</v>
      </c>
      <c r="V13" s="83" t="s">
        <v>194</v>
      </c>
      <c r="W13" s="80" t="s">
        <v>272</v>
      </c>
      <c r="X13" s="74" t="s">
        <v>273</v>
      </c>
      <c r="Y13" s="79" t="s">
        <v>268</v>
      </c>
      <c r="Z13" s="74"/>
      <c r="AA13" s="79"/>
      <c r="AB13" s="74" t="s">
        <v>274</v>
      </c>
      <c r="AC13" s="74" t="s">
        <v>274</v>
      </c>
      <c r="AD13" s="84" t="s">
        <v>275</v>
      </c>
      <c r="AE13" s="91">
        <v>65769</v>
      </c>
      <c r="AH13" s="81" t="s">
        <v>198</v>
      </c>
      <c r="AI13" s="81" t="s">
        <v>198</v>
      </c>
      <c r="AJ13" s="81" t="s">
        <v>198</v>
      </c>
      <c r="AK13" s="74" t="s">
        <v>276</v>
      </c>
      <c r="AL13" s="74" t="s">
        <v>267</v>
      </c>
      <c r="AM13" s="74" t="s">
        <v>269</v>
      </c>
      <c r="AN13" s="74" t="s">
        <v>270</v>
      </c>
      <c r="AO13" s="74" t="s">
        <v>192</v>
      </c>
      <c r="AP13" s="74" t="s">
        <v>271</v>
      </c>
      <c r="AQ13" s="86" t="s">
        <v>223</v>
      </c>
      <c r="AR13" s="86" t="s">
        <v>223</v>
      </c>
      <c r="AX13" s="81" t="str">
        <f>IF(Table1[[#This Row],[Status]]="",_xlfn.CONCAT("SELECT ",Table1[[#This Row],[Source Column Name]],", COUNT(*) AS RecordCount FROM ",Table1[[#This Row],[Source Schema name]],".",Table1[[#This Row],[Source Table Name]]," GROUP BY ",Table1[[#This Row],[Source Column Name]], " ORDER BY ",Table1[[#This Row],[Source Column Name]]),"")</f>
        <v>SELECT HomelessnessStatus, COUNT(*) AS RecordCount FROM dbo.Demographics_K12Student GROUP BY HomelessnessStatus ORDER BY HomelessnessStatus</v>
      </c>
      <c r="AY13" s="81" t="s">
        <v>203</v>
      </c>
    </row>
    <row r="14" spans="1:51" s="81" customFormat="1" ht="286" x14ac:dyDescent="0.35">
      <c r="A14" s="81">
        <v>11</v>
      </c>
      <c r="B14" s="82"/>
      <c r="C14" s="81" t="s">
        <v>182</v>
      </c>
      <c r="D14" s="81" t="s">
        <v>183</v>
      </c>
      <c r="E14" s="81" t="s">
        <v>184</v>
      </c>
      <c r="F14" s="81" t="s">
        <v>224</v>
      </c>
      <c r="G14" s="81" t="s">
        <v>267</v>
      </c>
      <c r="H14" s="81" t="s">
        <v>267</v>
      </c>
      <c r="I14" s="79" t="s">
        <v>268</v>
      </c>
      <c r="J14" s="81" t="s">
        <v>188</v>
      </c>
      <c r="K14" s="81">
        <v>40</v>
      </c>
      <c r="N14" s="93" t="s">
        <v>189</v>
      </c>
      <c r="O14" s="74" t="s">
        <v>269</v>
      </c>
      <c r="P14" s="74" t="s">
        <v>270</v>
      </c>
      <c r="Q14" s="74" t="s">
        <v>192</v>
      </c>
      <c r="R14" s="74" t="s">
        <v>271</v>
      </c>
      <c r="V14" s="83" t="s">
        <v>194</v>
      </c>
      <c r="W14" s="80" t="s">
        <v>272</v>
      </c>
      <c r="X14" s="74" t="s">
        <v>273</v>
      </c>
      <c r="Y14" s="79" t="s">
        <v>268</v>
      </c>
      <c r="Z14" s="74"/>
      <c r="AA14" s="79"/>
      <c r="AB14" s="74" t="s">
        <v>277</v>
      </c>
      <c r="AC14" s="74" t="s">
        <v>277</v>
      </c>
      <c r="AD14" s="84" t="s">
        <v>275</v>
      </c>
      <c r="AE14" s="91">
        <v>65769</v>
      </c>
      <c r="AH14" s="81" t="s">
        <v>198</v>
      </c>
      <c r="AI14" s="81" t="s">
        <v>198</v>
      </c>
      <c r="AJ14" s="81" t="s">
        <v>198</v>
      </c>
      <c r="AK14" s="74" t="s">
        <v>276</v>
      </c>
      <c r="AL14" s="74" t="s">
        <v>267</v>
      </c>
      <c r="AM14" s="74" t="s">
        <v>269</v>
      </c>
      <c r="AN14" s="74" t="s">
        <v>270</v>
      </c>
      <c r="AO14" s="74" t="s">
        <v>192</v>
      </c>
      <c r="AP14" s="74" t="s">
        <v>271</v>
      </c>
      <c r="AQ14" s="86" t="s">
        <v>223</v>
      </c>
      <c r="AR14" s="86" t="s">
        <v>223</v>
      </c>
      <c r="AX14" s="81" t="str">
        <f>IF(Table1[[#This Row],[Status]]="",_xlfn.CONCAT("SELECT ",Table1[[#This Row],[Source Column Name]],", COUNT(*) AS RecordCount FROM ",Table1[[#This Row],[Source Schema name]],".",Table1[[#This Row],[Source Table Name]]," GROUP BY ",Table1[[#This Row],[Source Column Name]], " ORDER BY ",Table1[[#This Row],[Source Column Name]]),"")</f>
        <v>SELECT HomelessnessStatus, COUNT(*) AS RecordCount FROM dbo.Demographics_K12Student GROUP BY HomelessnessStatus ORDER BY HomelessnessStatus</v>
      </c>
      <c r="AY14" s="81" t="s">
        <v>203</v>
      </c>
    </row>
    <row r="15" spans="1:51" s="81" customFormat="1" ht="130.5" x14ac:dyDescent="0.35">
      <c r="A15" s="81">
        <v>12</v>
      </c>
      <c r="C15" s="81" t="s">
        <v>182</v>
      </c>
      <c r="D15" s="81" t="s">
        <v>183</v>
      </c>
      <c r="E15" s="81" t="s">
        <v>184</v>
      </c>
      <c r="F15" s="95" t="s">
        <v>278</v>
      </c>
      <c r="G15" s="95" t="s">
        <v>278</v>
      </c>
      <c r="I15" s="79" t="s">
        <v>279</v>
      </c>
      <c r="J15" s="82" t="s">
        <v>227</v>
      </c>
      <c r="K15" s="82"/>
      <c r="L15" s="82"/>
      <c r="M15" s="82"/>
      <c r="N15" s="93" t="s">
        <v>189</v>
      </c>
      <c r="O15" s="86" t="s">
        <v>223</v>
      </c>
      <c r="P15" s="86" t="s">
        <v>223</v>
      </c>
      <c r="Q15" s="86" t="s">
        <v>223</v>
      </c>
      <c r="R15" s="86" t="s">
        <v>223</v>
      </c>
      <c r="U15" s="81" t="s">
        <v>280</v>
      </c>
      <c r="V15" s="83" t="s">
        <v>194</v>
      </c>
      <c r="W15" s="80" t="s">
        <v>272</v>
      </c>
      <c r="X15" s="74" t="s">
        <v>281</v>
      </c>
      <c r="Y15" s="79" t="s">
        <v>279</v>
      </c>
      <c r="Z15" s="81" t="s">
        <v>227</v>
      </c>
      <c r="AD15" s="84" t="s">
        <v>282</v>
      </c>
      <c r="AE15" s="91" t="s">
        <v>283</v>
      </c>
      <c r="AH15" s="81" t="s">
        <v>198</v>
      </c>
      <c r="AI15" s="81" t="s">
        <v>198</v>
      </c>
      <c r="AJ15" s="81" t="s">
        <v>198</v>
      </c>
      <c r="AK15" s="74" t="s">
        <v>276</v>
      </c>
      <c r="AL15" s="81" t="s">
        <v>284</v>
      </c>
      <c r="AM15" s="86" t="s">
        <v>223</v>
      </c>
      <c r="AN15" s="86" t="s">
        <v>223</v>
      </c>
      <c r="AO15" s="86" t="s">
        <v>223</v>
      </c>
      <c r="AP15" s="86" t="s">
        <v>223</v>
      </c>
      <c r="AQ15" s="86" t="s">
        <v>223</v>
      </c>
      <c r="AR15" s="86" t="s">
        <v>223</v>
      </c>
      <c r="AX15" s="81" t="str">
        <f>IF(Table1[[#This Row],[Status]]="",_xlfn.CONCAT("SELECT ",Table1[[#This Row],[Source Column Name]],", COUNT(*) AS RecordCount FROM ",Table1[[#This Row],[Source Schema name]],".",Table1[[#This Row],[Source Table Name]]," GROUP BY ",Table1[[#This Row],[Source Column Name]], " ORDER BY ",Table1[[#This Row],[Source Column Name]]),"")</f>
        <v>SELECT MISSING
See Column V - Notes, COUNT(*) AS RecordCount FROM dbo.MISSING
See Column V - Notes GROUP BY MISSING
See Column V - Notes ORDER BY MISSING
See Column V - Notes</v>
      </c>
      <c r="AY15" s="81" t="s">
        <v>285</v>
      </c>
    </row>
    <row r="16" spans="1:51" s="81" customFormat="1" ht="130.5" x14ac:dyDescent="0.35">
      <c r="A16" s="81">
        <v>13</v>
      </c>
      <c r="B16" s="82"/>
      <c r="C16" s="81" t="s">
        <v>182</v>
      </c>
      <c r="D16" s="81" t="s">
        <v>183</v>
      </c>
      <c r="E16" s="81" t="s">
        <v>184</v>
      </c>
      <c r="F16" s="95" t="s">
        <v>278</v>
      </c>
      <c r="G16" s="95" t="s">
        <v>278</v>
      </c>
      <c r="I16" s="79" t="s">
        <v>286</v>
      </c>
      <c r="J16" s="81" t="s">
        <v>227</v>
      </c>
      <c r="N16" s="93" t="s">
        <v>189</v>
      </c>
      <c r="O16" s="86" t="s">
        <v>223</v>
      </c>
      <c r="P16" s="86" t="s">
        <v>223</v>
      </c>
      <c r="Q16" s="86" t="s">
        <v>223</v>
      </c>
      <c r="R16" s="86" t="s">
        <v>223</v>
      </c>
      <c r="U16" s="81" t="s">
        <v>280</v>
      </c>
      <c r="V16" s="83" t="s">
        <v>194</v>
      </c>
      <c r="W16" s="80" t="s">
        <v>272</v>
      </c>
      <c r="X16" s="74" t="s">
        <v>287</v>
      </c>
      <c r="Y16" s="79" t="s">
        <v>286</v>
      </c>
      <c r="Z16" s="81" t="s">
        <v>227</v>
      </c>
      <c r="AC16" s="82"/>
      <c r="AD16" s="84" t="s">
        <v>288</v>
      </c>
      <c r="AE16" s="91" t="s">
        <v>289</v>
      </c>
      <c r="AH16" s="81" t="s">
        <v>198</v>
      </c>
      <c r="AI16" s="81" t="s">
        <v>198</v>
      </c>
      <c r="AJ16" s="81" t="s">
        <v>198</v>
      </c>
      <c r="AK16" s="74" t="s">
        <v>276</v>
      </c>
      <c r="AL16" s="81" t="s">
        <v>284</v>
      </c>
      <c r="AM16" s="86" t="s">
        <v>223</v>
      </c>
      <c r="AN16" s="86" t="s">
        <v>223</v>
      </c>
      <c r="AO16" s="86" t="s">
        <v>223</v>
      </c>
      <c r="AP16" s="86" t="s">
        <v>223</v>
      </c>
      <c r="AQ16" s="86" t="s">
        <v>223</v>
      </c>
      <c r="AR16" s="86" t="s">
        <v>223</v>
      </c>
      <c r="AX16" s="81" t="str">
        <f>IF(Table1[[#This Row],[Status]]="",_xlfn.CONCAT("SELECT ",Table1[[#This Row],[Source Column Name]],", COUNT(*) AS RecordCount FROM ",Table1[[#This Row],[Source Schema name]],".",Table1[[#This Row],[Source Table Name]]," GROUP BY ",Table1[[#This Row],[Source Column Name]], " ORDER BY ",Table1[[#This Row],[Source Column Name]]),"")</f>
        <v>SELECT MISSING
See Column V - Notes, COUNT(*) AS RecordCount FROM dbo.MISSING
See Column V - Notes GROUP BY MISSING
See Column V - Notes ORDER BY MISSING
See Column V - Notes</v>
      </c>
      <c r="AY16" s="81" t="s">
        <v>285</v>
      </c>
    </row>
    <row r="17" spans="1:51" s="81" customFormat="1" ht="203" x14ac:dyDescent="0.35">
      <c r="A17" s="81">
        <v>14</v>
      </c>
      <c r="B17" s="82"/>
      <c r="C17" s="81" t="s">
        <v>182</v>
      </c>
      <c r="D17" s="81" t="s">
        <v>183</v>
      </c>
      <c r="E17" s="81" t="s">
        <v>184</v>
      </c>
      <c r="F17" s="95" t="s">
        <v>278</v>
      </c>
      <c r="G17" s="95" t="s">
        <v>278</v>
      </c>
      <c r="N17" s="93" t="s">
        <v>189</v>
      </c>
      <c r="O17" s="81" t="s">
        <v>269</v>
      </c>
      <c r="P17" s="81" t="s">
        <v>290</v>
      </c>
      <c r="Q17" s="81" t="s">
        <v>192</v>
      </c>
      <c r="R17" s="81" t="s">
        <v>271</v>
      </c>
      <c r="U17" s="81" t="s">
        <v>291</v>
      </c>
      <c r="V17" s="83" t="s">
        <v>194</v>
      </c>
      <c r="W17" s="81" t="s">
        <v>292</v>
      </c>
      <c r="X17" s="81" t="s">
        <v>293</v>
      </c>
      <c r="Y17" s="81" t="s">
        <v>294</v>
      </c>
      <c r="Z17" s="81" t="s">
        <v>295</v>
      </c>
      <c r="AB17" s="81" t="s">
        <v>274</v>
      </c>
      <c r="AD17" s="84">
        <v>147</v>
      </c>
      <c r="AE17" s="85" t="s">
        <v>296</v>
      </c>
      <c r="AH17" s="81" t="s">
        <v>198</v>
      </c>
      <c r="AI17" s="81" t="s">
        <v>198</v>
      </c>
      <c r="AJ17" s="81" t="s">
        <v>198</v>
      </c>
      <c r="AK17" s="81" t="s">
        <v>276</v>
      </c>
      <c r="AL17" s="81" t="s">
        <v>297</v>
      </c>
      <c r="AM17" s="81" t="s">
        <v>269</v>
      </c>
      <c r="AN17" s="81" t="s">
        <v>290</v>
      </c>
      <c r="AO17" s="81" t="s">
        <v>192</v>
      </c>
      <c r="AP17" s="81" t="s">
        <v>271</v>
      </c>
      <c r="AQ17" s="86"/>
      <c r="AR17" s="86"/>
      <c r="AX17" s="81" t="str">
        <f>IF(Table1[[#This Row],[Status]]="",_xlfn.CONCAT("SELECT ",Table1[[#This Row],[Source Column Name]],", COUNT(*) AS RecordCount FROM ",Table1[[#This Row],[Source Schema name]],".",Table1[[#This Row],[Source Table Name]]," GROUP BY ",Table1[[#This Row],[Source Column Name]], " ORDER BY ",Table1[[#This Row],[Source Column Name]]),"")</f>
        <v>SELECT MISSING
See Column V - Notes, COUNT(*) AS RecordCount FROM dbo.MISSING
See Column V - Notes GROUP BY MISSING
See Column V - Notes ORDER BY MISSING
See Column V - Notes</v>
      </c>
      <c r="AY17" s="81" t="s">
        <v>285</v>
      </c>
    </row>
    <row r="18" spans="1:51" s="81" customFormat="1" ht="203" x14ac:dyDescent="0.35">
      <c r="A18" s="81">
        <v>15</v>
      </c>
      <c r="B18" s="82"/>
      <c r="C18" s="81" t="s">
        <v>182</v>
      </c>
      <c r="D18" s="81" t="s">
        <v>183</v>
      </c>
      <c r="E18" s="81" t="s">
        <v>184</v>
      </c>
      <c r="F18" s="95" t="s">
        <v>278</v>
      </c>
      <c r="G18" s="95" t="s">
        <v>278</v>
      </c>
      <c r="N18" s="93" t="s">
        <v>189</v>
      </c>
      <c r="O18" s="81" t="s">
        <v>269</v>
      </c>
      <c r="P18" s="81" t="s">
        <v>290</v>
      </c>
      <c r="Q18" s="81" t="s">
        <v>192</v>
      </c>
      <c r="R18" s="81" t="s">
        <v>271</v>
      </c>
      <c r="U18" s="81" t="s">
        <v>291</v>
      </c>
      <c r="V18" s="83" t="s">
        <v>194</v>
      </c>
      <c r="W18" s="81" t="s">
        <v>292</v>
      </c>
      <c r="X18" s="81" t="s">
        <v>293</v>
      </c>
      <c r="Y18" s="81" t="s">
        <v>294</v>
      </c>
      <c r="Z18" s="81" t="s">
        <v>295</v>
      </c>
      <c r="AB18" s="81" t="s">
        <v>277</v>
      </c>
      <c r="AD18" s="84">
        <v>147</v>
      </c>
      <c r="AE18" s="85" t="s">
        <v>296</v>
      </c>
      <c r="AH18" s="81" t="s">
        <v>198</v>
      </c>
      <c r="AI18" s="81" t="s">
        <v>198</v>
      </c>
      <c r="AJ18" s="81" t="s">
        <v>198</v>
      </c>
      <c r="AK18" s="81" t="s">
        <v>276</v>
      </c>
      <c r="AL18" s="81" t="s">
        <v>297</v>
      </c>
      <c r="AM18" s="81" t="s">
        <v>269</v>
      </c>
      <c r="AN18" s="81" t="s">
        <v>290</v>
      </c>
      <c r="AO18" s="81" t="s">
        <v>192</v>
      </c>
      <c r="AP18" s="81" t="s">
        <v>271</v>
      </c>
      <c r="AQ18" s="86"/>
      <c r="AR18" s="86"/>
      <c r="AX18" s="81" t="str">
        <f>IF(Table1[[#This Row],[Status]]="",_xlfn.CONCAT("SELECT ",Table1[[#This Row],[Source Column Name]],", COUNT(*) AS RecordCount FROM ",Table1[[#This Row],[Source Schema name]],".",Table1[[#This Row],[Source Table Name]]," GROUP BY ",Table1[[#This Row],[Source Column Name]], " ORDER BY ",Table1[[#This Row],[Source Column Name]]),"")</f>
        <v>SELECT MISSING
See Column V - Notes, COUNT(*) AS RecordCount FROM dbo.MISSING
See Column V - Notes GROUP BY MISSING
See Column V - Notes ORDER BY MISSING
See Column V - Notes</v>
      </c>
      <c r="AY18" s="81" t="s">
        <v>285</v>
      </c>
    </row>
    <row r="19" spans="1:51" s="81" customFormat="1" x14ac:dyDescent="0.35">
      <c r="B19" s="82"/>
    </row>
    <row r="20" spans="1:51" x14ac:dyDescent="0.35">
      <c r="B20"/>
      <c r="C20" s="49"/>
      <c r="D20" s="49"/>
      <c r="E20" s="49"/>
      <c r="F20" s="49"/>
      <c r="G20" s="49"/>
      <c r="H20" s="49"/>
      <c r="I20" s="49"/>
      <c r="J20" s="49"/>
      <c r="K20" s="49"/>
      <c r="L20" s="49"/>
      <c r="M20" s="49"/>
      <c r="N20" s="49"/>
      <c r="O20" s="49"/>
      <c r="P20" s="49"/>
      <c r="Q20" s="49"/>
      <c r="R20" s="49"/>
      <c r="AD20" s="49"/>
      <c r="AE20" s="49"/>
    </row>
    <row r="21" spans="1:51" x14ac:dyDescent="0.35">
      <c r="B21"/>
      <c r="C21" s="49"/>
      <c r="D21" s="49"/>
      <c r="E21" s="49"/>
      <c r="F21" s="49"/>
      <c r="G21" s="49"/>
      <c r="H21" s="49"/>
      <c r="I21" s="49"/>
      <c r="J21" s="49"/>
      <c r="K21" s="49"/>
      <c r="L21" s="49"/>
      <c r="M21" s="49"/>
      <c r="N21" s="49"/>
      <c r="O21" s="49"/>
      <c r="P21" s="49"/>
      <c r="Q21" s="49"/>
      <c r="R21" s="49"/>
      <c r="AD21" s="49"/>
      <c r="AE21" s="49"/>
    </row>
    <row r="22" spans="1:51" x14ac:dyDescent="0.35">
      <c r="B22"/>
      <c r="C22" s="49"/>
      <c r="D22" s="49"/>
      <c r="E22" s="49"/>
      <c r="F22" s="49"/>
      <c r="G22" s="49"/>
      <c r="H22" s="49"/>
      <c r="I22" s="49"/>
      <c r="J22" s="49"/>
      <c r="K22" s="49"/>
      <c r="L22" s="49"/>
      <c r="M22" s="49"/>
      <c r="N22" s="49"/>
      <c r="O22" s="49"/>
      <c r="P22" s="49"/>
      <c r="Q22" s="49"/>
      <c r="R22" s="49"/>
      <c r="AD22" s="49"/>
      <c r="AE22" s="49"/>
    </row>
    <row r="23" spans="1:51" x14ac:dyDescent="0.35">
      <c r="B23"/>
      <c r="C23" s="49"/>
      <c r="D23" s="49"/>
      <c r="E23" s="49"/>
      <c r="F23" s="49"/>
      <c r="G23" s="49"/>
      <c r="H23" s="49"/>
      <c r="I23" s="49"/>
      <c r="J23" s="49"/>
      <c r="K23" s="49"/>
      <c r="L23" s="49"/>
      <c r="M23" s="49"/>
      <c r="N23" s="49"/>
      <c r="O23" s="49"/>
      <c r="P23" s="49"/>
      <c r="Q23" s="49"/>
      <c r="R23" s="49"/>
      <c r="AD23" s="49"/>
      <c r="AE23" s="49"/>
    </row>
    <row r="24" spans="1:51" x14ac:dyDescent="0.35">
      <c r="B24"/>
      <c r="C24" s="49"/>
      <c r="D24" s="49"/>
      <c r="E24" s="49"/>
      <c r="F24" s="49"/>
      <c r="G24" s="49"/>
      <c r="H24" s="49"/>
      <c r="I24" s="49"/>
      <c r="J24" s="49"/>
      <c r="K24" s="49"/>
      <c r="L24" s="49"/>
      <c r="M24" s="49"/>
      <c r="N24" s="49"/>
      <c r="O24" s="49"/>
      <c r="P24" s="49"/>
      <c r="Q24" s="49"/>
      <c r="R24" s="49"/>
      <c r="AD24" s="49"/>
      <c r="AE24" s="49"/>
    </row>
    <row r="25" spans="1:51" x14ac:dyDescent="0.35">
      <c r="B25"/>
      <c r="C25" s="49"/>
      <c r="D25" s="49"/>
      <c r="E25" s="49"/>
      <c r="F25" s="49"/>
      <c r="G25" s="49"/>
      <c r="H25" s="49"/>
      <c r="I25" s="49"/>
      <c r="J25" s="49"/>
      <c r="K25" s="49"/>
      <c r="L25" s="49"/>
      <c r="M25" s="49"/>
      <c r="N25" s="49"/>
      <c r="O25" s="49"/>
      <c r="P25" s="49"/>
      <c r="Q25" s="49"/>
      <c r="R25" s="49"/>
      <c r="AD25" s="49"/>
      <c r="AE25" s="49"/>
    </row>
    <row r="26" spans="1:51" x14ac:dyDescent="0.35">
      <c r="B26"/>
      <c r="C26" s="49"/>
      <c r="D26" s="49"/>
      <c r="E26" s="49"/>
      <c r="F26" s="49"/>
      <c r="G26" s="49"/>
      <c r="H26" s="49"/>
      <c r="I26" s="49"/>
      <c r="J26" s="49"/>
      <c r="K26" s="49"/>
      <c r="L26" s="49"/>
      <c r="M26" s="49"/>
      <c r="N26" s="49"/>
      <c r="O26" s="49"/>
      <c r="P26" s="49"/>
      <c r="Q26" s="49"/>
      <c r="R26" s="49"/>
      <c r="AD26" s="49"/>
      <c r="AE26" s="49"/>
    </row>
    <row r="27" spans="1:51" x14ac:dyDescent="0.35">
      <c r="B27"/>
      <c r="C27" s="49"/>
      <c r="D27" s="49"/>
      <c r="E27" s="49"/>
      <c r="F27" s="49"/>
      <c r="G27" s="49"/>
      <c r="H27" s="49"/>
      <c r="I27" s="49"/>
      <c r="J27" s="49"/>
      <c r="K27" s="49"/>
      <c r="L27" s="49"/>
      <c r="M27" s="49"/>
      <c r="N27" s="49"/>
      <c r="O27" s="49"/>
      <c r="P27" s="49"/>
      <c r="Q27" s="49"/>
      <c r="R27" s="49"/>
      <c r="AD27" s="49"/>
      <c r="AE27" s="49"/>
    </row>
    <row r="28" spans="1:51" x14ac:dyDescent="0.35">
      <c r="B28"/>
      <c r="C28" s="49"/>
      <c r="D28" s="49"/>
      <c r="E28" s="49"/>
      <c r="F28" s="49"/>
      <c r="G28" s="49"/>
      <c r="H28" s="49"/>
      <c r="I28" s="49"/>
      <c r="J28" s="49"/>
      <c r="K28" s="49"/>
      <c r="L28" s="49"/>
      <c r="M28" s="49"/>
      <c r="N28" s="49"/>
      <c r="O28" s="49"/>
      <c r="P28" s="49"/>
      <c r="Q28" s="49"/>
      <c r="R28" s="49"/>
      <c r="AD28" s="49"/>
      <c r="AE28" s="49"/>
    </row>
    <row r="29" spans="1:51" x14ac:dyDescent="0.35">
      <c r="B29"/>
      <c r="C29" s="49"/>
      <c r="D29" s="49"/>
      <c r="E29" s="49"/>
      <c r="F29" s="49"/>
      <c r="G29" s="49"/>
      <c r="H29" s="49"/>
      <c r="I29" s="49"/>
      <c r="J29" s="49"/>
      <c r="K29" s="49"/>
      <c r="L29" s="49"/>
      <c r="M29" s="49"/>
      <c r="N29" s="49"/>
      <c r="O29" s="49"/>
      <c r="P29" s="49"/>
      <c r="Q29" s="49"/>
      <c r="R29" s="49"/>
      <c r="AD29" s="49"/>
      <c r="AE29" s="49"/>
    </row>
    <row r="30" spans="1:51" x14ac:dyDescent="0.35">
      <c r="B30"/>
      <c r="C30" s="49"/>
      <c r="D30" s="49"/>
      <c r="E30" s="49"/>
      <c r="F30" s="49"/>
      <c r="G30" s="49"/>
      <c r="H30" s="49"/>
      <c r="I30" s="49"/>
      <c r="J30" s="49"/>
      <c r="K30" s="49"/>
      <c r="L30" s="49"/>
      <c r="M30" s="49"/>
      <c r="N30" s="49"/>
      <c r="O30" s="49"/>
      <c r="P30" s="49"/>
      <c r="Q30" s="49"/>
      <c r="R30" s="49"/>
      <c r="AD30" s="49"/>
      <c r="AE30" s="49"/>
    </row>
    <row r="31" spans="1:51" x14ac:dyDescent="0.35">
      <c r="B31"/>
      <c r="C31" s="49"/>
      <c r="D31" s="49"/>
      <c r="E31" s="49"/>
      <c r="F31" s="49"/>
      <c r="G31" s="49"/>
      <c r="H31" s="49"/>
      <c r="I31" s="49"/>
      <c r="J31" s="49"/>
      <c r="K31" s="49"/>
      <c r="L31" s="49"/>
      <c r="M31" s="49"/>
      <c r="N31" s="49"/>
      <c r="O31" s="49"/>
      <c r="P31" s="49"/>
      <c r="Q31" s="49"/>
      <c r="R31" s="49"/>
      <c r="AD31" s="49"/>
      <c r="AE31" s="49"/>
    </row>
    <row r="32" spans="1:51" x14ac:dyDescent="0.35">
      <c r="B32"/>
      <c r="C32" s="49"/>
      <c r="D32" s="49"/>
      <c r="E32" s="49"/>
      <c r="F32" s="49"/>
      <c r="G32" s="49"/>
      <c r="H32" s="49"/>
      <c r="I32" s="49"/>
      <c r="J32" s="49"/>
      <c r="K32" s="49"/>
      <c r="L32" s="49"/>
      <c r="M32" s="49"/>
      <c r="N32" s="49"/>
      <c r="O32" s="49"/>
      <c r="P32" s="49"/>
      <c r="Q32" s="49"/>
      <c r="R32" s="49"/>
      <c r="AD32" s="49"/>
      <c r="AE32" s="49"/>
    </row>
    <row r="33" spans="2:31" x14ac:dyDescent="0.35">
      <c r="B33"/>
      <c r="C33" s="49"/>
      <c r="D33" s="49"/>
      <c r="E33" s="49"/>
      <c r="F33" s="49"/>
      <c r="G33" s="49"/>
      <c r="H33" s="49"/>
      <c r="I33" s="49"/>
      <c r="J33" s="49"/>
      <c r="K33" s="49"/>
      <c r="L33" s="49"/>
      <c r="M33" s="49"/>
      <c r="N33" s="49"/>
      <c r="O33" s="49"/>
      <c r="P33" s="49"/>
      <c r="Q33" s="49"/>
      <c r="R33" s="49"/>
      <c r="AD33" s="49"/>
      <c r="AE33" s="49"/>
    </row>
    <row r="34" spans="2:31" x14ac:dyDescent="0.35">
      <c r="B34"/>
      <c r="C34" s="49"/>
      <c r="D34" s="49"/>
      <c r="E34" s="49"/>
      <c r="F34" s="49"/>
      <c r="G34" s="49"/>
      <c r="H34" s="49"/>
      <c r="I34" s="49"/>
      <c r="J34" s="49"/>
      <c r="K34" s="49"/>
      <c r="L34" s="49"/>
      <c r="M34" s="49"/>
      <c r="N34" s="49"/>
      <c r="O34" s="49"/>
      <c r="P34" s="49"/>
      <c r="Q34" s="49"/>
      <c r="R34" s="49"/>
      <c r="AD34" s="49"/>
      <c r="AE34" s="49"/>
    </row>
    <row r="35" spans="2:31" x14ac:dyDescent="0.35">
      <c r="B35"/>
      <c r="C35" s="49"/>
      <c r="D35" s="49"/>
      <c r="E35" s="49"/>
      <c r="F35" s="49"/>
      <c r="G35" s="49"/>
      <c r="H35" s="49"/>
      <c r="I35" s="49"/>
      <c r="J35" s="49"/>
      <c r="K35" s="49"/>
      <c r="L35" s="49"/>
      <c r="M35" s="49"/>
      <c r="N35" s="49"/>
      <c r="O35" s="49"/>
      <c r="P35" s="49"/>
      <c r="Q35" s="49"/>
      <c r="R35" s="49"/>
      <c r="AD35" s="49"/>
      <c r="AE35" s="49"/>
    </row>
    <row r="36" spans="2:31" x14ac:dyDescent="0.35">
      <c r="B36"/>
      <c r="C36" s="49"/>
      <c r="D36" s="49"/>
      <c r="E36" s="49"/>
      <c r="F36" s="49"/>
      <c r="G36" s="49"/>
      <c r="H36" s="49"/>
      <c r="I36" s="49"/>
      <c r="J36" s="49"/>
      <c r="K36" s="49"/>
      <c r="L36" s="49"/>
      <c r="M36" s="49"/>
      <c r="N36" s="49"/>
      <c r="O36" s="49"/>
      <c r="P36" s="49"/>
      <c r="Q36" s="49"/>
      <c r="R36" s="49"/>
      <c r="AD36" s="49"/>
      <c r="AE36" s="49"/>
    </row>
    <row r="37" spans="2:31" x14ac:dyDescent="0.35">
      <c r="B37"/>
      <c r="C37" s="49"/>
      <c r="D37" s="49"/>
      <c r="E37" s="49"/>
      <c r="F37" s="49"/>
      <c r="G37" s="49"/>
      <c r="H37" s="49"/>
      <c r="I37" s="49"/>
      <c r="J37" s="49"/>
      <c r="K37" s="49"/>
      <c r="L37" s="49"/>
      <c r="M37" s="49"/>
      <c r="N37" s="49"/>
      <c r="O37" s="49"/>
      <c r="P37" s="49"/>
      <c r="Q37" s="49"/>
      <c r="R37" s="49"/>
      <c r="AD37" s="49"/>
      <c r="AE37" s="49"/>
    </row>
    <row r="38" spans="2:31" x14ac:dyDescent="0.35">
      <c r="B38"/>
      <c r="C38" s="49"/>
      <c r="D38" s="49"/>
      <c r="E38" s="49"/>
      <c r="F38" s="49"/>
      <c r="G38" s="49"/>
      <c r="H38" s="49"/>
      <c r="I38" s="49"/>
      <c r="J38" s="49"/>
      <c r="K38" s="49"/>
      <c r="L38" s="49"/>
      <c r="M38" s="49"/>
      <c r="N38" s="49"/>
      <c r="O38" s="49"/>
      <c r="P38" s="49"/>
      <c r="Q38" s="49"/>
      <c r="R38" s="49"/>
      <c r="AD38" s="49"/>
      <c r="AE38" s="49"/>
    </row>
    <row r="39" spans="2:31" x14ac:dyDescent="0.35">
      <c r="B39"/>
      <c r="C39" s="49"/>
      <c r="D39" s="49"/>
      <c r="E39" s="49"/>
      <c r="F39" s="49"/>
      <c r="G39" s="49"/>
      <c r="H39" s="49"/>
      <c r="I39" s="49"/>
      <c r="J39" s="49"/>
      <c r="K39" s="49"/>
      <c r="L39" s="49"/>
      <c r="M39" s="49"/>
      <c r="N39" s="49"/>
      <c r="O39" s="49"/>
      <c r="P39" s="49"/>
      <c r="Q39" s="49"/>
      <c r="R39" s="49"/>
      <c r="AD39" s="49"/>
      <c r="AE39" s="49"/>
    </row>
    <row r="40" spans="2:31" x14ac:dyDescent="0.35">
      <c r="B40"/>
      <c r="C40" s="49"/>
      <c r="D40" s="49"/>
      <c r="E40" s="49"/>
      <c r="F40" s="49"/>
      <c r="G40" s="49"/>
      <c r="H40" s="49"/>
      <c r="I40" s="49"/>
      <c r="J40" s="49"/>
      <c r="K40" s="49"/>
      <c r="L40" s="49"/>
      <c r="M40" s="49"/>
      <c r="N40" s="49"/>
      <c r="O40" s="49"/>
      <c r="P40" s="49"/>
      <c r="Q40" s="49"/>
      <c r="R40" s="49"/>
      <c r="AD40" s="49"/>
      <c r="AE40" s="49"/>
    </row>
    <row r="41" spans="2:31" x14ac:dyDescent="0.35">
      <c r="B41"/>
      <c r="C41" s="49"/>
      <c r="D41" s="49"/>
      <c r="E41" s="49"/>
      <c r="F41" s="49"/>
      <c r="G41" s="49"/>
      <c r="H41" s="49"/>
      <c r="I41" s="49"/>
      <c r="J41" s="49"/>
      <c r="K41" s="49"/>
      <c r="L41" s="49"/>
      <c r="M41" s="49"/>
      <c r="N41" s="49"/>
      <c r="O41" s="49"/>
      <c r="P41" s="49"/>
      <c r="Q41" s="49"/>
      <c r="R41" s="49"/>
      <c r="AD41" s="49"/>
      <c r="AE41" s="49"/>
    </row>
    <row r="42" spans="2:31" x14ac:dyDescent="0.35">
      <c r="B42"/>
      <c r="C42" s="49"/>
      <c r="D42" s="49"/>
      <c r="E42" s="49"/>
      <c r="F42" s="49"/>
      <c r="G42" s="49"/>
      <c r="H42" s="49"/>
      <c r="I42" s="49"/>
      <c r="J42" s="49"/>
      <c r="K42" s="49"/>
      <c r="L42" s="49"/>
      <c r="M42" s="49"/>
      <c r="N42" s="49"/>
      <c r="O42" s="49"/>
      <c r="P42" s="49"/>
      <c r="Q42" s="49"/>
      <c r="R42" s="49"/>
      <c r="AD42" s="49"/>
      <c r="AE42" s="49"/>
    </row>
    <row r="43" spans="2:31" x14ac:dyDescent="0.35">
      <c r="B43"/>
      <c r="C43" s="49"/>
      <c r="D43" s="49"/>
      <c r="E43" s="49"/>
      <c r="F43" s="49"/>
      <c r="G43" s="49"/>
      <c r="H43" s="49"/>
      <c r="I43" s="49"/>
      <c r="J43" s="49"/>
      <c r="K43" s="49"/>
      <c r="L43" s="49"/>
      <c r="M43" s="49"/>
      <c r="N43" s="49"/>
      <c r="O43" s="49"/>
      <c r="P43" s="49"/>
      <c r="Q43" s="49"/>
      <c r="R43" s="49"/>
      <c r="AD43" s="49"/>
      <c r="AE43" s="49"/>
    </row>
    <row r="44" spans="2:31" x14ac:dyDescent="0.35">
      <c r="B44"/>
      <c r="C44" s="49"/>
      <c r="D44" s="49"/>
      <c r="E44" s="49"/>
      <c r="F44" s="49"/>
      <c r="G44" s="49"/>
      <c r="H44" s="49"/>
      <c r="I44" s="49"/>
      <c r="J44" s="49"/>
      <c r="K44" s="49"/>
      <c r="L44" s="49"/>
      <c r="M44" s="49"/>
      <c r="N44" s="49"/>
      <c r="O44" s="49"/>
      <c r="P44" s="49"/>
      <c r="Q44" s="49"/>
      <c r="R44" s="49"/>
      <c r="AD44" s="49"/>
      <c r="AE44" s="49"/>
    </row>
    <row r="45" spans="2:31" x14ac:dyDescent="0.35">
      <c r="B45"/>
      <c r="C45" s="49"/>
      <c r="D45" s="49"/>
      <c r="E45" s="49"/>
      <c r="F45" s="49"/>
      <c r="G45" s="49"/>
      <c r="H45" s="49"/>
      <c r="I45" s="49"/>
      <c r="J45" s="49"/>
      <c r="K45" s="49"/>
      <c r="L45" s="49"/>
      <c r="M45" s="49"/>
      <c r="N45" s="49"/>
      <c r="O45" s="49"/>
      <c r="P45" s="49"/>
      <c r="Q45" s="49"/>
      <c r="R45" s="49"/>
      <c r="AD45" s="49"/>
      <c r="AE45" s="49"/>
    </row>
    <row r="46" spans="2:31" x14ac:dyDescent="0.35">
      <c r="B46"/>
      <c r="C46" s="49"/>
      <c r="D46" s="49"/>
      <c r="E46" s="49"/>
      <c r="F46" s="49"/>
      <c r="G46" s="49"/>
      <c r="H46" s="49"/>
      <c r="I46" s="49"/>
      <c r="J46" s="49"/>
      <c r="K46" s="49"/>
      <c r="L46" s="49"/>
      <c r="M46" s="49"/>
      <c r="N46" s="49"/>
      <c r="O46" s="49"/>
      <c r="P46" s="49"/>
      <c r="Q46" s="49"/>
      <c r="R46" s="49"/>
      <c r="AD46" s="49"/>
      <c r="AE46" s="49"/>
    </row>
    <row r="47" spans="2:31" x14ac:dyDescent="0.35">
      <c r="B47"/>
      <c r="C47" s="49"/>
      <c r="D47" s="49"/>
      <c r="E47" s="49"/>
      <c r="F47" s="49"/>
      <c r="G47" s="49"/>
      <c r="H47" s="49"/>
      <c r="I47" s="49"/>
      <c r="J47" s="49"/>
      <c r="K47" s="49"/>
      <c r="L47" s="49"/>
      <c r="M47" s="49"/>
      <c r="N47" s="49"/>
      <c r="O47" s="49"/>
      <c r="P47" s="49"/>
      <c r="Q47" s="49"/>
      <c r="R47" s="49"/>
      <c r="AD47" s="49"/>
      <c r="AE47" s="49"/>
    </row>
    <row r="48" spans="2:31" x14ac:dyDescent="0.35">
      <c r="B48"/>
      <c r="C48" s="49"/>
      <c r="D48" s="49"/>
      <c r="E48" s="49"/>
      <c r="F48" s="49"/>
      <c r="G48" s="49"/>
      <c r="H48" s="49"/>
      <c r="I48" s="49"/>
      <c r="J48" s="49"/>
      <c r="K48" s="49"/>
      <c r="L48" s="49"/>
      <c r="M48" s="49"/>
      <c r="N48" s="49"/>
      <c r="O48" s="49"/>
      <c r="P48" s="49"/>
      <c r="Q48" s="49"/>
      <c r="R48" s="49"/>
      <c r="AD48" s="49"/>
      <c r="AE48" s="49"/>
    </row>
    <row r="49" spans="2:31" x14ac:dyDescent="0.35">
      <c r="B49"/>
      <c r="C49" s="49"/>
      <c r="D49" s="49"/>
      <c r="E49" s="49"/>
      <c r="F49" s="49"/>
      <c r="G49" s="49"/>
      <c r="H49" s="49"/>
      <c r="I49" s="49"/>
      <c r="J49" s="49"/>
      <c r="K49" s="49"/>
      <c r="L49" s="49"/>
      <c r="M49" s="49"/>
      <c r="N49" s="49"/>
      <c r="O49" s="49"/>
      <c r="P49" s="49"/>
      <c r="Q49" s="49"/>
      <c r="R49" s="49"/>
      <c r="AD49" s="49"/>
      <c r="AE49" s="49"/>
    </row>
    <row r="50" spans="2:31" x14ac:dyDescent="0.35">
      <c r="B50"/>
      <c r="C50" s="49"/>
      <c r="D50" s="49"/>
      <c r="E50" s="49"/>
      <c r="F50" s="49"/>
      <c r="G50" s="49"/>
      <c r="H50" s="49"/>
      <c r="I50" s="49"/>
      <c r="J50" s="49"/>
      <c r="K50" s="49"/>
      <c r="L50" s="49"/>
      <c r="M50" s="49"/>
      <c r="N50" s="49"/>
      <c r="O50" s="49"/>
      <c r="P50" s="49"/>
      <c r="Q50" s="49"/>
      <c r="R50" s="49"/>
      <c r="AD50" s="49"/>
      <c r="AE50" s="49"/>
    </row>
    <row r="51" spans="2:31" x14ac:dyDescent="0.35">
      <c r="B51"/>
      <c r="C51" s="49"/>
      <c r="D51" s="49"/>
      <c r="E51" s="49"/>
      <c r="F51" s="49"/>
      <c r="G51" s="49"/>
      <c r="H51" s="49"/>
      <c r="I51" s="49"/>
      <c r="J51" s="49"/>
      <c r="K51" s="49"/>
      <c r="L51" s="49"/>
      <c r="M51" s="49"/>
      <c r="N51" s="49"/>
      <c r="O51" s="49"/>
      <c r="P51" s="49"/>
      <c r="Q51" s="49"/>
      <c r="R51" s="49"/>
      <c r="AD51" s="49"/>
      <c r="AE51" s="49"/>
    </row>
    <row r="52" spans="2:31" x14ac:dyDescent="0.35">
      <c r="B52"/>
      <c r="C52" s="49"/>
      <c r="D52" s="49"/>
      <c r="E52" s="49"/>
      <c r="F52" s="49"/>
      <c r="G52" s="49"/>
      <c r="H52" s="49"/>
      <c r="I52" s="49"/>
      <c r="J52" s="49"/>
      <c r="K52" s="49"/>
      <c r="L52" s="49"/>
      <c r="M52" s="49"/>
      <c r="N52" s="49"/>
      <c r="O52" s="49"/>
      <c r="P52" s="49"/>
      <c r="Q52" s="49"/>
      <c r="R52" s="49"/>
      <c r="AD52" s="49"/>
      <c r="AE52" s="49"/>
    </row>
    <row r="53" spans="2:31" x14ac:dyDescent="0.35">
      <c r="B53"/>
      <c r="C53" s="49"/>
      <c r="D53" s="49"/>
      <c r="E53" s="49"/>
      <c r="F53" s="49"/>
      <c r="G53" s="49"/>
      <c r="H53" s="49"/>
      <c r="I53" s="49"/>
      <c r="J53" s="49"/>
      <c r="K53" s="49"/>
      <c r="L53" s="49"/>
      <c r="M53" s="49"/>
      <c r="N53" s="49"/>
      <c r="O53" s="49"/>
      <c r="P53" s="49"/>
      <c r="Q53" s="49"/>
      <c r="R53" s="49"/>
      <c r="AD53" s="49"/>
      <c r="AE53" s="49"/>
    </row>
    <row r="54" spans="2:31" x14ac:dyDescent="0.35">
      <c r="B54"/>
      <c r="C54" s="49"/>
      <c r="D54" s="49"/>
      <c r="E54" s="49"/>
      <c r="F54" s="49"/>
      <c r="G54" s="49"/>
      <c r="H54" s="49"/>
      <c r="I54" s="49"/>
      <c r="J54" s="49"/>
      <c r="K54" s="49"/>
      <c r="L54" s="49"/>
      <c r="M54" s="49"/>
      <c r="N54" s="49"/>
      <c r="O54" s="49"/>
      <c r="P54" s="49"/>
      <c r="Q54" s="49"/>
      <c r="R54" s="49"/>
      <c r="AD54" s="49"/>
      <c r="AE54" s="49"/>
    </row>
    <row r="55" spans="2:31" x14ac:dyDescent="0.35">
      <c r="B55"/>
      <c r="C55" s="49"/>
      <c r="D55" s="49"/>
      <c r="E55" s="49"/>
      <c r="F55" s="49"/>
      <c r="G55" s="49"/>
      <c r="H55" s="49"/>
      <c r="I55" s="49"/>
      <c r="J55" s="49"/>
      <c r="K55" s="49"/>
      <c r="L55" s="49"/>
      <c r="M55" s="49"/>
      <c r="N55" s="49"/>
      <c r="O55" s="49"/>
      <c r="P55" s="49"/>
      <c r="Q55" s="49"/>
      <c r="R55" s="49"/>
      <c r="AD55" s="49"/>
      <c r="AE55" s="49"/>
    </row>
    <row r="56" spans="2:31" x14ac:dyDescent="0.35">
      <c r="B56"/>
      <c r="C56" s="49"/>
      <c r="D56" s="49"/>
      <c r="E56" s="49"/>
      <c r="F56" s="49"/>
      <c r="G56" s="49"/>
      <c r="H56" s="49"/>
      <c r="I56" s="49"/>
      <c r="J56" s="49"/>
      <c r="K56" s="49"/>
      <c r="L56" s="49"/>
      <c r="M56" s="49"/>
      <c r="N56" s="49"/>
      <c r="O56" s="49"/>
      <c r="P56" s="49"/>
      <c r="Q56" s="49"/>
      <c r="R56" s="49"/>
      <c r="AD56" s="49"/>
      <c r="AE56" s="49"/>
    </row>
    <row r="57" spans="2:31" x14ac:dyDescent="0.35">
      <c r="B57"/>
      <c r="C57" s="49"/>
      <c r="D57" s="49"/>
      <c r="E57" s="49"/>
      <c r="F57" s="49"/>
      <c r="G57" s="49"/>
      <c r="H57" s="49"/>
      <c r="I57" s="49"/>
      <c r="J57" s="49"/>
      <c r="K57" s="49"/>
      <c r="L57" s="49"/>
      <c r="M57" s="49"/>
      <c r="N57" s="49"/>
      <c r="O57" s="49"/>
      <c r="P57" s="49"/>
      <c r="Q57" s="49"/>
      <c r="R57" s="49"/>
      <c r="AD57" s="49"/>
      <c r="AE57" s="49"/>
    </row>
    <row r="58" spans="2:31" x14ac:dyDescent="0.35">
      <c r="B58"/>
      <c r="C58" s="49"/>
      <c r="D58" s="49"/>
      <c r="E58" s="49"/>
      <c r="F58" s="49"/>
      <c r="G58" s="49"/>
      <c r="H58" s="49"/>
      <c r="I58" s="49"/>
      <c r="J58" s="49"/>
      <c r="K58" s="49"/>
      <c r="L58" s="49"/>
      <c r="M58" s="49"/>
      <c r="N58" s="49"/>
      <c r="O58" s="49"/>
      <c r="P58" s="49"/>
      <c r="Q58" s="49"/>
      <c r="R58" s="49"/>
      <c r="AD58" s="49"/>
      <c r="AE58" s="49"/>
    </row>
    <row r="59" spans="2:31" x14ac:dyDescent="0.35">
      <c r="B59"/>
      <c r="C59" s="49"/>
      <c r="D59" s="49"/>
      <c r="E59" s="49"/>
      <c r="F59" s="49"/>
      <c r="G59" s="49"/>
      <c r="H59" s="49"/>
      <c r="I59" s="49"/>
      <c r="J59" s="49"/>
      <c r="K59" s="49"/>
      <c r="L59" s="49"/>
      <c r="M59" s="49"/>
      <c r="N59" s="49"/>
      <c r="O59" s="49"/>
      <c r="P59" s="49"/>
      <c r="Q59" s="49"/>
      <c r="R59" s="49"/>
      <c r="AD59" s="49"/>
      <c r="AE59" s="49"/>
    </row>
    <row r="60" spans="2:31" x14ac:dyDescent="0.35">
      <c r="B60"/>
      <c r="C60" s="49"/>
      <c r="D60" s="49"/>
      <c r="E60" s="49"/>
      <c r="F60" s="49"/>
      <c r="G60" s="49"/>
      <c r="H60" s="49"/>
      <c r="I60" s="49"/>
      <c r="J60" s="49"/>
      <c r="K60" s="49"/>
      <c r="L60" s="49"/>
      <c r="M60" s="49"/>
      <c r="N60" s="49"/>
      <c r="O60" s="49"/>
      <c r="P60" s="49"/>
      <c r="Q60" s="49"/>
      <c r="R60" s="49"/>
      <c r="AD60" s="49"/>
      <c r="AE60" s="49"/>
    </row>
    <row r="61" spans="2:31" x14ac:dyDescent="0.35">
      <c r="B61"/>
      <c r="C61" s="49"/>
      <c r="D61" s="49"/>
      <c r="E61" s="49"/>
      <c r="F61" s="49"/>
      <c r="G61" s="49"/>
      <c r="H61" s="49"/>
      <c r="I61" s="49"/>
      <c r="J61" s="49"/>
      <c r="K61" s="49"/>
      <c r="L61" s="49"/>
      <c r="M61" s="49"/>
      <c r="N61" s="49"/>
      <c r="O61" s="49"/>
      <c r="P61" s="49"/>
      <c r="Q61" s="49"/>
      <c r="R61" s="49"/>
      <c r="AD61" s="49"/>
      <c r="AE61" s="49"/>
    </row>
    <row r="62" spans="2:31" x14ac:dyDescent="0.35">
      <c r="B62"/>
      <c r="C62" s="49"/>
      <c r="D62" s="49"/>
      <c r="E62" s="49"/>
      <c r="F62" s="49"/>
      <c r="G62" s="49"/>
      <c r="H62" s="49"/>
      <c r="I62" s="49"/>
      <c r="J62" s="49"/>
      <c r="K62" s="49"/>
      <c r="L62" s="49"/>
      <c r="M62" s="49"/>
      <c r="N62" s="49"/>
      <c r="O62" s="49"/>
      <c r="P62" s="49"/>
      <c r="Q62" s="49"/>
      <c r="R62" s="49"/>
      <c r="AD62" s="49"/>
      <c r="AE62" s="49"/>
    </row>
    <row r="63" spans="2:31" x14ac:dyDescent="0.35">
      <c r="B63"/>
      <c r="C63" s="49"/>
      <c r="D63" s="49"/>
      <c r="E63" s="49"/>
      <c r="F63" s="49"/>
      <c r="G63" s="49"/>
      <c r="H63" s="49"/>
      <c r="I63" s="49"/>
      <c r="J63" s="49"/>
      <c r="K63" s="49"/>
      <c r="L63" s="49"/>
      <c r="M63" s="49"/>
      <c r="N63" s="49"/>
      <c r="O63" s="49"/>
      <c r="P63" s="49"/>
      <c r="Q63" s="49"/>
      <c r="R63" s="49"/>
      <c r="AD63" s="49"/>
      <c r="AE63" s="49"/>
    </row>
    <row r="64" spans="2:31"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sheetData>
  <mergeCells count="12">
    <mergeCell ref="AW2:AY2"/>
    <mergeCell ref="AS2:AV2"/>
    <mergeCell ref="S2:U2"/>
    <mergeCell ref="C2:N2"/>
    <mergeCell ref="AK2:AL2"/>
    <mergeCell ref="AD2:AG2"/>
    <mergeCell ref="W2:AC2"/>
    <mergeCell ref="AH2:AJ2"/>
    <mergeCell ref="AM2:AP2"/>
    <mergeCell ref="AQ2:AR2"/>
    <mergeCell ref="O2:R2"/>
    <mergeCell ref="A1:G1"/>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7"/>
  <sheetViews>
    <sheetView zoomScale="85" zoomScaleNormal="85" workbookViewId="0">
      <selection activeCell="B6" sqref="B6"/>
    </sheetView>
  </sheetViews>
  <sheetFormatPr defaultRowHeight="14.5" x14ac:dyDescent="0.35"/>
  <cols>
    <col min="1" max="1" width="25.26953125" bestFit="1" customWidth="1"/>
    <col min="2" max="2" width="40.54296875" customWidth="1"/>
    <col min="3" max="3" width="108.54296875" bestFit="1" customWidth="1"/>
  </cols>
  <sheetData>
    <row r="1" spans="1:6" ht="18.5" x14ac:dyDescent="0.45">
      <c r="A1" s="101" t="s">
        <v>298</v>
      </c>
      <c r="B1" s="101"/>
      <c r="C1" s="101"/>
      <c r="D1" s="101"/>
      <c r="E1" s="101"/>
      <c r="F1" s="101"/>
    </row>
    <row r="2" spans="1:6" ht="18.5" x14ac:dyDescent="0.45">
      <c r="A2" s="101" t="s">
        <v>299</v>
      </c>
      <c r="B2" s="101"/>
      <c r="C2" s="101"/>
      <c r="D2" s="75"/>
      <c r="E2" s="75"/>
      <c r="F2" s="75"/>
    </row>
    <row r="3" spans="1:6" x14ac:dyDescent="0.35">
      <c r="A3" s="76"/>
      <c r="B3" s="76"/>
      <c r="C3" s="76"/>
      <c r="D3" s="76"/>
      <c r="E3" s="76"/>
      <c r="F3" s="76"/>
    </row>
    <row r="4" spans="1:6" ht="15.5" x14ac:dyDescent="0.35">
      <c r="A4" s="77" t="s">
        <v>300</v>
      </c>
      <c r="B4" s="77" t="s">
        <v>301</v>
      </c>
      <c r="C4" s="77" t="s">
        <v>93</v>
      </c>
      <c r="D4" s="76"/>
      <c r="E4" s="76"/>
      <c r="F4" s="76"/>
    </row>
    <row r="5" spans="1:6" x14ac:dyDescent="0.35">
      <c r="A5" t="s">
        <v>302</v>
      </c>
      <c r="B5" t="s">
        <v>303</v>
      </c>
      <c r="C5" t="s">
        <v>304</v>
      </c>
    </row>
    <row r="6" spans="1:6" x14ac:dyDescent="0.35">
      <c r="A6" t="s">
        <v>305</v>
      </c>
      <c r="B6" t="s">
        <v>303</v>
      </c>
      <c r="C6" t="s">
        <v>306</v>
      </c>
    </row>
    <row r="7" spans="1:6" ht="87" x14ac:dyDescent="0.35">
      <c r="A7" t="s">
        <v>293</v>
      </c>
      <c r="B7" t="s">
        <v>307</v>
      </c>
      <c r="C7" s="49" t="s">
        <v>308</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8" t="s">
        <v>309</v>
      </c>
    </row>
    <row r="2" spans="1:7" s="51" customFormat="1" ht="35.15" customHeight="1" x14ac:dyDescent="0.35">
      <c r="D2" s="60" t="s">
        <v>310</v>
      </c>
      <c r="E2" s="60" t="s">
        <v>311</v>
      </c>
      <c r="F2" s="60" t="s">
        <v>312</v>
      </c>
      <c r="G2" s="60" t="s">
        <v>313</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6" t="s">
        <v>314</v>
      </c>
    </row>
    <row r="2" spans="1:7" ht="35.15" customHeight="1" x14ac:dyDescent="0.35">
      <c r="D2" s="60" t="s">
        <v>310</v>
      </c>
      <c r="E2" s="60" t="s">
        <v>311</v>
      </c>
      <c r="F2" s="60" t="s">
        <v>315</v>
      </c>
      <c r="G2" s="60" t="s">
        <v>313</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3.xml><?xml version="1.0" encoding="utf-8"?>
<ds:datastoreItem xmlns:ds="http://schemas.openxmlformats.org/officeDocument/2006/customXml" ds:itemID="{2AEFD51E-1720-47DE-8FAC-C67EFC7A62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