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Repos Propios\ceped-data\crudo\datos\"/>
    </mc:Choice>
  </mc:AlternateContent>
  <xr:revisionPtr revIDLastSave="0" documentId="13_ncr:1_{F82EBF80-E72C-4394-BCAA-F4D11FBE0E9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íntesis Puestos, W y Masa W" sheetId="14" r:id="rId1"/>
    <sheet name="Sintesis Participación" sheetId="15" r:id="rId2"/>
  </sheets>
  <definedNames>
    <definedName name="_xlnm.Print_Area" localSheetId="1">'Sintesis Participación'!#REF!</definedName>
    <definedName name="_xlnm.Print_Area" localSheetId="0">'Síntesis Puestos, W y Masa W'!#REF!</definedName>
    <definedName name="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14" l="1"/>
  <c r="A26" i="15" l="1"/>
  <c r="A27" i="15" s="1"/>
  <c r="A28" i="15" s="1"/>
  <c r="A29" i="15" s="1"/>
  <c r="A30" i="15" s="1"/>
  <c r="A25" i="14"/>
  <c r="A26" i="14" s="1"/>
  <c r="A27" i="14" s="1"/>
  <c r="A28" i="14" s="1"/>
  <c r="A29" i="14" s="1"/>
  <c r="N5" i="14" l="1"/>
  <c r="N6" i="14" l="1"/>
  <c r="N7" i="14" l="1"/>
  <c r="N8" i="14" l="1"/>
  <c r="N9" i="14" l="1"/>
  <c r="N10" i="14" l="1"/>
  <c r="N11" i="14" l="1"/>
  <c r="N12" i="14" l="1"/>
  <c r="N13" i="14" l="1"/>
  <c r="N14" i="14" l="1"/>
  <c r="N15" i="14" l="1"/>
  <c r="N16" i="14"/>
  <c r="N32" i="14" l="1"/>
  <c r="N31" i="14"/>
  <c r="N29" i="14" l="1"/>
  <c r="N17" i="14" l="1"/>
  <c r="N18" i="14" l="1"/>
  <c r="N19" i="14" l="1"/>
  <c r="N20" i="14" l="1"/>
  <c r="N21" i="14" l="1"/>
  <c r="N22" i="14" l="1"/>
  <c r="N23" i="14" l="1"/>
  <c r="N24" i="14" l="1"/>
  <c r="N25" i="14" l="1"/>
  <c r="N26" i="14" l="1"/>
  <c r="N28" i="14" l="1"/>
  <c r="N27" i="14"/>
  <c r="N30" i="14" l="1"/>
</calcChain>
</file>

<file path=xl/sharedStrings.xml><?xml version="1.0" encoding="utf-8"?>
<sst xmlns="http://schemas.openxmlformats.org/spreadsheetml/2006/main" count="46" uniqueCount="17">
  <si>
    <t>Año</t>
  </si>
  <si>
    <t>Sector privado registrado</t>
  </si>
  <si>
    <t>Sector público</t>
  </si>
  <si>
    <t>Sector privado no registrado</t>
  </si>
  <si>
    <t>Total</t>
  </si>
  <si>
    <t>VABpb</t>
  </si>
  <si>
    <t>PBIpm</t>
  </si>
  <si>
    <t>PUESTOS DE TRABAJO</t>
  </si>
  <si>
    <t>SALARIO</t>
  </si>
  <si>
    <t>MASA SALARIAL (en millones de $)</t>
  </si>
  <si>
    <t>PARTICIPACIÓN EN EL VABpb</t>
  </si>
  <si>
    <t>PARTICIPACIÓN EN EL PBIpm</t>
  </si>
  <si>
    <t>PUESTOS DE TRABAJO - COMPOSICIÓN</t>
  </si>
  <si>
    <t>MASA SALARIAL (en millones de $ de 2021)</t>
  </si>
  <si>
    <t>SALARIO - en $ de 2021</t>
  </si>
  <si>
    <t>Brecha salarial - Privado no registrdo / Privado registrado</t>
  </si>
  <si>
    <t>PRODUCTO a precios corrientes empalmado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</si>
</sst>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%"/>
    <numFmt numFmtId="166" formatCode="#,##0.0"/>
    <numFmt numFmtId="167" formatCode="0.0"/>
    <numFmt numFmtId="168" formatCode="_(* #,##0_);_(* \(#,##0\);_(* &quot;-&quot;_);_(@_)"/>
    <numFmt numFmtId="169" formatCode="_(* #,##0.00_);_(* \(#,##0.00\);_(* &quot;-&quot;??_);_(@_)"/>
    <numFmt numFmtId="170" formatCode="0.0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Book Antiqua"/>
      <family val="1"/>
    </font>
    <font>
      <sz val="9"/>
      <name val="Book Antiqua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Book Antiqu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hair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3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2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9" applyNumberFormat="0" applyFill="0" applyAlignment="0" applyProtection="0"/>
    <xf numFmtId="9" fontId="2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4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21" fillId="24" borderId="0" xfId="0" applyFont="1" applyFill="1" applyAlignment="1">
      <alignment vertical="center"/>
    </xf>
    <xf numFmtId="0" fontId="21" fillId="24" borderId="0" xfId="0" applyFont="1" applyFill="1" applyBorder="1" applyAlignment="1">
      <alignment vertical="center"/>
    </xf>
    <xf numFmtId="0" fontId="21" fillId="24" borderId="0" xfId="0" applyFont="1" applyFill="1" applyAlignment="1">
      <alignment horizontal="center" vertical="center"/>
    </xf>
    <xf numFmtId="0" fontId="20" fillId="24" borderId="14" xfId="0" applyFont="1" applyFill="1" applyBorder="1" applyAlignment="1">
      <alignment horizontal="center" vertical="center"/>
    </xf>
    <xf numFmtId="0" fontId="20" fillId="24" borderId="15" xfId="0" applyFont="1" applyFill="1" applyBorder="1" applyAlignment="1">
      <alignment horizontal="center" vertical="center"/>
    </xf>
    <xf numFmtId="3" fontId="21" fillId="25" borderId="11" xfId="0" applyNumberFormat="1" applyFont="1" applyFill="1" applyBorder="1" applyAlignment="1">
      <alignment horizontal="right" vertical="center"/>
    </xf>
    <xf numFmtId="0" fontId="20" fillId="26" borderId="24" xfId="0" applyFont="1" applyFill="1" applyBorder="1" applyAlignment="1">
      <alignment horizontal="center" vertical="center" wrapText="1"/>
    </xf>
    <xf numFmtId="4" fontId="20" fillId="26" borderId="25" xfId="0" applyNumberFormat="1" applyFont="1" applyFill="1" applyBorder="1" applyAlignment="1">
      <alignment horizontal="center" vertical="center" wrapText="1"/>
    </xf>
    <xf numFmtId="3" fontId="21" fillId="25" borderId="17" xfId="0" applyNumberFormat="1" applyFont="1" applyFill="1" applyBorder="1" applyAlignment="1">
      <alignment horizontal="right" vertical="center"/>
    </xf>
    <xf numFmtId="4" fontId="20" fillId="26" borderId="26" xfId="0" applyNumberFormat="1" applyFont="1" applyFill="1" applyBorder="1" applyAlignment="1">
      <alignment horizontal="center" vertical="center" wrapText="1"/>
    </xf>
    <xf numFmtId="3" fontId="21" fillId="25" borderId="20" xfId="0" applyNumberFormat="1" applyFont="1" applyFill="1" applyBorder="1" applyAlignment="1">
      <alignment horizontal="right" vertical="center"/>
    </xf>
    <xf numFmtId="3" fontId="21" fillId="25" borderId="21" xfId="0" applyNumberFormat="1" applyFont="1" applyFill="1" applyBorder="1" applyAlignment="1">
      <alignment horizontal="right" vertical="center"/>
    </xf>
    <xf numFmtId="3" fontId="21" fillId="25" borderId="29" xfId="0" applyNumberFormat="1" applyFont="1" applyFill="1" applyBorder="1" applyAlignment="1">
      <alignment horizontal="right" vertical="center"/>
    </xf>
    <xf numFmtId="3" fontId="21" fillId="25" borderId="30" xfId="0" applyNumberFormat="1" applyFont="1" applyFill="1" applyBorder="1" applyAlignment="1">
      <alignment horizontal="right" vertical="center"/>
    </xf>
    <xf numFmtId="165" fontId="21" fillId="24" borderId="34" xfId="42" applyNumberFormat="1" applyFont="1" applyFill="1" applyBorder="1" applyAlignment="1">
      <alignment horizontal="center" vertical="center"/>
    </xf>
    <xf numFmtId="165" fontId="21" fillId="24" borderId="0" xfId="42" applyNumberFormat="1" applyFont="1" applyFill="1" applyAlignment="1">
      <alignment vertical="center"/>
    </xf>
    <xf numFmtId="0" fontId="20" fillId="24" borderId="38" xfId="0" applyFont="1" applyFill="1" applyBorder="1" applyAlignment="1">
      <alignment horizontal="center" vertical="center"/>
    </xf>
    <xf numFmtId="3" fontId="21" fillId="25" borderId="39" xfId="0" applyNumberFormat="1" applyFont="1" applyFill="1" applyBorder="1" applyAlignment="1">
      <alignment horizontal="right" vertical="center"/>
    </xf>
    <xf numFmtId="3" fontId="21" fillId="24" borderId="29" xfId="0" applyNumberFormat="1" applyFont="1" applyFill="1" applyBorder="1" applyAlignment="1">
      <alignment vertical="center"/>
    </xf>
    <xf numFmtId="3" fontId="21" fillId="24" borderId="39" xfId="0" applyNumberFormat="1" applyFont="1" applyFill="1" applyBorder="1" applyAlignment="1">
      <alignment vertical="center"/>
    </xf>
    <xf numFmtId="167" fontId="21" fillId="24" borderId="29" xfId="0" applyNumberFormat="1" applyFont="1" applyFill="1" applyBorder="1" applyAlignment="1">
      <alignment horizontal="center" vertical="center"/>
    </xf>
    <xf numFmtId="167" fontId="21" fillId="24" borderId="30" xfId="0" applyNumberFormat="1" applyFont="1" applyFill="1" applyBorder="1" applyAlignment="1">
      <alignment horizontal="center" vertical="center"/>
    </xf>
    <xf numFmtId="167" fontId="21" fillId="24" borderId="39" xfId="0" applyNumberFormat="1" applyFont="1" applyFill="1" applyBorder="1" applyAlignment="1">
      <alignment horizontal="center" vertical="center"/>
    </xf>
    <xf numFmtId="3" fontId="21" fillId="24" borderId="17" xfId="0" applyNumberFormat="1" applyFont="1" applyFill="1" applyBorder="1" applyAlignment="1">
      <alignment vertical="center"/>
    </xf>
    <xf numFmtId="3" fontId="21" fillId="24" borderId="20" xfId="0" applyNumberFormat="1" applyFont="1" applyFill="1" applyBorder="1" applyAlignment="1">
      <alignment vertical="center"/>
    </xf>
    <xf numFmtId="167" fontId="21" fillId="24" borderId="17" xfId="0" applyNumberFormat="1" applyFont="1" applyFill="1" applyBorder="1" applyAlignment="1">
      <alignment horizontal="center" vertical="center"/>
    </xf>
    <xf numFmtId="167" fontId="21" fillId="24" borderId="11" xfId="0" applyNumberFormat="1" applyFont="1" applyFill="1" applyBorder="1" applyAlignment="1">
      <alignment horizontal="center" vertical="center"/>
    </xf>
    <xf numFmtId="167" fontId="21" fillId="24" borderId="20" xfId="0" applyNumberFormat="1" applyFont="1" applyFill="1" applyBorder="1" applyAlignment="1">
      <alignment horizontal="center" vertical="center"/>
    </xf>
    <xf numFmtId="3" fontId="21" fillId="24" borderId="18" xfId="0" applyNumberFormat="1" applyFont="1" applyFill="1" applyBorder="1" applyAlignment="1">
      <alignment vertical="center"/>
    </xf>
    <xf numFmtId="3" fontId="21" fillId="24" borderId="21" xfId="0" applyNumberFormat="1" applyFont="1" applyFill="1" applyBorder="1" applyAlignment="1">
      <alignment vertical="center"/>
    </xf>
    <xf numFmtId="167" fontId="21" fillId="24" borderId="18" xfId="0" applyNumberFormat="1" applyFont="1" applyFill="1" applyBorder="1" applyAlignment="1">
      <alignment horizontal="center" vertical="center"/>
    </xf>
    <xf numFmtId="167" fontId="21" fillId="24" borderId="12" xfId="0" applyNumberFormat="1" applyFont="1" applyFill="1" applyBorder="1" applyAlignment="1">
      <alignment horizontal="center" vertical="center"/>
    </xf>
    <xf numFmtId="167" fontId="21" fillId="24" borderId="21" xfId="0" applyNumberFormat="1" applyFont="1" applyFill="1" applyBorder="1" applyAlignment="1">
      <alignment horizontal="center" vertical="center"/>
    </xf>
    <xf numFmtId="166" fontId="21" fillId="24" borderId="30" xfId="0" applyNumberFormat="1" applyFont="1" applyFill="1" applyBorder="1" applyAlignment="1">
      <alignment horizontal="center" vertical="center"/>
    </xf>
    <xf numFmtId="166" fontId="21" fillId="24" borderId="39" xfId="0" applyNumberFormat="1" applyFont="1" applyFill="1" applyBorder="1" applyAlignment="1">
      <alignment horizontal="center" vertical="center"/>
    </xf>
    <xf numFmtId="166" fontId="21" fillId="24" borderId="11" xfId="0" applyNumberFormat="1" applyFont="1" applyFill="1" applyBorder="1" applyAlignment="1">
      <alignment horizontal="center" vertical="center"/>
    </xf>
    <xf numFmtId="166" fontId="21" fillId="24" borderId="20" xfId="0" applyNumberFormat="1" applyFont="1" applyFill="1" applyBorder="1" applyAlignment="1">
      <alignment horizontal="center" vertical="center"/>
    </xf>
    <xf numFmtId="166" fontId="21" fillId="24" borderId="12" xfId="0" applyNumberFormat="1" applyFont="1" applyFill="1" applyBorder="1" applyAlignment="1">
      <alignment horizontal="center" vertical="center"/>
    </xf>
    <xf numFmtId="166" fontId="21" fillId="24" borderId="21" xfId="0" applyNumberFormat="1" applyFont="1" applyFill="1" applyBorder="1" applyAlignment="1">
      <alignment horizontal="center" vertical="center"/>
    </xf>
    <xf numFmtId="167" fontId="21" fillId="24" borderId="0" xfId="0" applyNumberFormat="1" applyFont="1" applyFill="1" applyAlignment="1">
      <alignment vertical="center"/>
    </xf>
    <xf numFmtId="170" fontId="21" fillId="24" borderId="0" xfId="0" applyNumberFormat="1" applyFont="1" applyFill="1" applyBorder="1" applyAlignment="1">
      <alignment vertical="center"/>
    </xf>
    <xf numFmtId="0" fontId="20" fillId="0" borderId="14" xfId="0" applyFont="1" applyFill="1" applyBorder="1" applyAlignment="1">
      <alignment horizontal="center" vertical="center"/>
    </xf>
    <xf numFmtId="3" fontId="21" fillId="0" borderId="17" xfId="0" applyNumberFormat="1" applyFont="1" applyFill="1" applyBorder="1" applyAlignment="1">
      <alignment vertical="center"/>
    </xf>
    <xf numFmtId="3" fontId="21" fillId="0" borderId="20" xfId="0" applyNumberFormat="1" applyFont="1" applyFill="1" applyBorder="1" applyAlignment="1">
      <alignment vertical="center"/>
    </xf>
    <xf numFmtId="167" fontId="21" fillId="0" borderId="17" xfId="0" applyNumberFormat="1" applyFont="1" applyFill="1" applyBorder="1" applyAlignment="1">
      <alignment horizontal="center" vertical="center"/>
    </xf>
    <xf numFmtId="167" fontId="21" fillId="0" borderId="11" xfId="0" applyNumberFormat="1" applyFont="1" applyFill="1" applyBorder="1" applyAlignment="1">
      <alignment horizontal="center" vertical="center"/>
    </xf>
    <xf numFmtId="167" fontId="21" fillId="0" borderId="20" xfId="0" applyNumberFormat="1" applyFont="1" applyFill="1" applyBorder="1" applyAlignment="1">
      <alignment horizontal="center" vertical="center"/>
    </xf>
    <xf numFmtId="167" fontId="21" fillId="0" borderId="18" xfId="0" applyNumberFormat="1" applyFont="1" applyFill="1" applyBorder="1" applyAlignment="1">
      <alignment horizontal="center" vertical="center"/>
    </xf>
    <xf numFmtId="167" fontId="21" fillId="0" borderId="12" xfId="0" applyNumberFormat="1" applyFont="1" applyFill="1" applyBorder="1" applyAlignment="1">
      <alignment horizontal="center" vertical="center"/>
    </xf>
    <xf numFmtId="167" fontId="21" fillId="0" borderId="21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0" fillId="26" borderId="37" xfId="0" applyFont="1" applyFill="1" applyBorder="1" applyAlignment="1">
      <alignment horizontal="center" vertical="center" wrapText="1"/>
    </xf>
    <xf numFmtId="166" fontId="21" fillId="24" borderId="41" xfId="0" applyNumberFormat="1" applyFont="1" applyFill="1" applyBorder="1" applyAlignment="1">
      <alignment horizontal="center" vertical="center"/>
    </xf>
    <xf numFmtId="166" fontId="21" fillId="24" borderId="42" xfId="0" applyNumberFormat="1" applyFont="1" applyFill="1" applyBorder="1" applyAlignment="1">
      <alignment horizontal="center" vertical="center"/>
    </xf>
    <xf numFmtId="166" fontId="21" fillId="24" borderId="43" xfId="0" applyNumberFormat="1" applyFont="1" applyFill="1" applyBorder="1" applyAlignment="1">
      <alignment horizontal="center" vertical="center"/>
    </xf>
    <xf numFmtId="165" fontId="21" fillId="24" borderId="33" xfId="42" applyNumberFormat="1" applyFont="1" applyFill="1" applyBorder="1" applyAlignment="1">
      <alignment horizontal="center" vertical="center"/>
    </xf>
    <xf numFmtId="165" fontId="21" fillId="24" borderId="35" xfId="42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center" vertical="center"/>
    </xf>
    <xf numFmtId="0" fontId="20" fillId="26" borderId="10" xfId="0" applyFont="1" applyFill="1" applyBorder="1" applyAlignment="1">
      <alignment horizontal="center" vertical="center"/>
    </xf>
    <xf numFmtId="0" fontId="20" fillId="26" borderId="19" xfId="0" applyFont="1" applyFill="1" applyBorder="1" applyAlignment="1">
      <alignment horizontal="center" vertical="center"/>
    </xf>
    <xf numFmtId="0" fontId="20" fillId="26" borderId="22" xfId="0" applyFont="1" applyFill="1" applyBorder="1" applyAlignment="1">
      <alignment horizontal="center" vertical="center"/>
    </xf>
    <xf numFmtId="0" fontId="20" fillId="26" borderId="23" xfId="0" applyFont="1" applyFill="1" applyBorder="1" applyAlignment="1">
      <alignment horizontal="center" vertical="center"/>
    </xf>
    <xf numFmtId="0" fontId="20" fillId="26" borderId="36" xfId="0" applyFont="1" applyFill="1" applyBorder="1" applyAlignment="1">
      <alignment horizontal="center" vertical="center"/>
    </xf>
    <xf numFmtId="0" fontId="20" fillId="26" borderId="32" xfId="0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26" borderId="40" xfId="0" applyFont="1" applyFill="1" applyBorder="1" applyAlignment="1">
      <alignment horizontal="center" vertical="center" wrapText="1"/>
    </xf>
    <xf numFmtId="0" fontId="20" fillId="26" borderId="22" xfId="0" applyFont="1" applyFill="1" applyBorder="1" applyAlignment="1">
      <alignment horizontal="center" vertical="center" wrapText="1"/>
    </xf>
    <xf numFmtId="0" fontId="20" fillId="26" borderId="27" xfId="0" applyFont="1" applyFill="1" applyBorder="1" applyAlignment="1">
      <alignment horizontal="center" vertical="center" wrapText="1"/>
    </xf>
    <xf numFmtId="0" fontId="20" fillId="26" borderId="28" xfId="0" applyFont="1" applyFill="1" applyBorder="1" applyAlignment="1">
      <alignment horizontal="center" vertical="center" wrapText="1"/>
    </xf>
    <xf numFmtId="0" fontId="20" fillId="26" borderId="40" xfId="0" applyFont="1" applyFill="1" applyBorder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27" xfId="0" applyFont="1" applyFill="1" applyBorder="1" applyAlignment="1">
      <alignment horizontal="center" vertical="center"/>
    </xf>
    <xf numFmtId="0" fontId="20" fillId="26" borderId="13" xfId="0" applyFont="1" applyFill="1" applyBorder="1" applyAlignment="1">
      <alignment horizontal="center" vertical="center"/>
    </xf>
    <xf numFmtId="0" fontId="20" fillId="26" borderId="28" xfId="0" applyFont="1" applyFill="1" applyBorder="1" applyAlignment="1">
      <alignment horizontal="center" vertical="center"/>
    </xf>
  </cellXfs>
  <cellStyles count="13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NCLAS,REZONES Y SUS PARTES,DE FUNDICION,DE HIERRO O DE ACERO" xfId="43" xr:uid="{00000000-0005-0000-0000-000012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2" xfId="44" xr:uid="{00000000-0005-0000-0000-00001F000000}"/>
    <cellStyle name="Incorrecto" xfId="31" builtinId="27" customBuiltin="1"/>
    <cellStyle name="Millares [0] 2" xfId="45" xr:uid="{00000000-0005-0000-0000-000022000000}"/>
    <cellStyle name="Millares 2" xfId="46" xr:uid="{00000000-0005-0000-0000-000023000000}"/>
    <cellStyle name="Millares 3" xfId="47" xr:uid="{00000000-0005-0000-0000-000024000000}"/>
    <cellStyle name="Millares 4" xfId="48" xr:uid="{00000000-0005-0000-0000-000025000000}"/>
    <cellStyle name="Neutral" xfId="32" builtinId="28" customBuiltin="1"/>
    <cellStyle name="Normal" xfId="0" builtinId="0"/>
    <cellStyle name="Normal 2" xfId="49" xr:uid="{00000000-0005-0000-0000-000028000000}"/>
    <cellStyle name="Normal 2 2" xfId="50" xr:uid="{00000000-0005-0000-0000-000029000000}"/>
    <cellStyle name="Normal 2 3" xfId="51" xr:uid="{00000000-0005-0000-0000-00002A000000}"/>
    <cellStyle name="Normal 2 4" xfId="52" xr:uid="{00000000-0005-0000-0000-00002B000000}"/>
    <cellStyle name="Normal 3" xfId="53" xr:uid="{00000000-0005-0000-0000-00002C000000}"/>
    <cellStyle name="Normal 3 2" xfId="54" xr:uid="{00000000-0005-0000-0000-00002D000000}"/>
    <cellStyle name="Normal 4" xfId="55" xr:uid="{00000000-0005-0000-0000-00002E000000}"/>
    <cellStyle name="Normal 4 2" xfId="56" xr:uid="{00000000-0005-0000-0000-00002F000000}"/>
    <cellStyle name="Notas" xfId="33" builtinId="10" customBuiltin="1"/>
    <cellStyle name="Porcentaje" xfId="42" builtinId="5"/>
    <cellStyle name="Porcentaje 2" xfId="57" xr:uid="{00000000-0005-0000-0000-000032000000}"/>
    <cellStyle name="Porcentaje 3" xfId="58" xr:uid="{00000000-0005-0000-0000-000033000000}"/>
    <cellStyle name="Porcentual 2" xfId="59" xr:uid="{00000000-0005-0000-0000-000034000000}"/>
    <cellStyle name="Salida" xfId="34" builtinId="21" customBuiltin="1"/>
    <cellStyle name="style1441217094643" xfId="60" xr:uid="{00000000-0005-0000-0000-000036000000}"/>
    <cellStyle name="style1441217094689" xfId="61" xr:uid="{00000000-0005-0000-0000-000037000000}"/>
    <cellStyle name="style1441217094721" xfId="62" xr:uid="{00000000-0005-0000-0000-000038000000}"/>
    <cellStyle name="style1441217094736" xfId="63" xr:uid="{00000000-0005-0000-0000-000039000000}"/>
    <cellStyle name="style1441217094783" xfId="64" xr:uid="{00000000-0005-0000-0000-00003A000000}"/>
    <cellStyle name="style1441217094814" xfId="65" xr:uid="{00000000-0005-0000-0000-00003B000000}"/>
    <cellStyle name="style1441217094861" xfId="66" xr:uid="{00000000-0005-0000-0000-00003C000000}"/>
    <cellStyle name="style1441217094923" xfId="67" xr:uid="{00000000-0005-0000-0000-00003D000000}"/>
    <cellStyle name="style1441217094970" xfId="68" xr:uid="{00000000-0005-0000-0000-00003E000000}"/>
    <cellStyle name="style1441217095033" xfId="69" xr:uid="{00000000-0005-0000-0000-00003F000000}"/>
    <cellStyle name="style1441217095064" xfId="70" xr:uid="{00000000-0005-0000-0000-000040000000}"/>
    <cellStyle name="style1441217095095" xfId="71" xr:uid="{00000000-0005-0000-0000-000041000000}"/>
    <cellStyle name="style1441217095111" xfId="72" xr:uid="{00000000-0005-0000-0000-000042000000}"/>
    <cellStyle name="style1441217095142" xfId="73" xr:uid="{00000000-0005-0000-0000-000043000000}"/>
    <cellStyle name="style1441217096078" xfId="74" xr:uid="{00000000-0005-0000-0000-000044000000}"/>
    <cellStyle name="style1441217096093" xfId="75" xr:uid="{00000000-0005-0000-0000-000045000000}"/>
    <cellStyle name="style1441217096171" xfId="76" xr:uid="{00000000-0005-0000-0000-000046000000}"/>
    <cellStyle name="style1441217097201" xfId="77" xr:uid="{00000000-0005-0000-0000-000047000000}"/>
    <cellStyle name="style1441217097217" xfId="78" xr:uid="{00000000-0005-0000-0000-000048000000}"/>
    <cellStyle name="style1441217097232" xfId="79" xr:uid="{00000000-0005-0000-0000-000049000000}"/>
    <cellStyle name="style1441217097263" xfId="80" xr:uid="{00000000-0005-0000-0000-00004A000000}"/>
    <cellStyle name="style1441217097279" xfId="81" xr:uid="{00000000-0005-0000-0000-00004B000000}"/>
    <cellStyle name="style1441217097310" xfId="82" xr:uid="{00000000-0005-0000-0000-00004C000000}"/>
    <cellStyle name="style1441217097653" xfId="83" xr:uid="{00000000-0005-0000-0000-00004D000000}"/>
    <cellStyle name="style1441217097669" xfId="84" xr:uid="{00000000-0005-0000-0000-00004E000000}"/>
    <cellStyle name="style1441217097685" xfId="85" xr:uid="{00000000-0005-0000-0000-00004F000000}"/>
    <cellStyle name="style1441217097700" xfId="86" xr:uid="{00000000-0005-0000-0000-000050000000}"/>
    <cellStyle name="style1441217097731" xfId="87" xr:uid="{00000000-0005-0000-0000-000051000000}"/>
    <cellStyle name="style1441217097747" xfId="88" xr:uid="{00000000-0005-0000-0000-000052000000}"/>
    <cellStyle name="style1441217097778" xfId="89" xr:uid="{00000000-0005-0000-0000-000053000000}"/>
    <cellStyle name="style1441217097794" xfId="90" xr:uid="{00000000-0005-0000-0000-000054000000}"/>
    <cellStyle name="style1441217097841" xfId="91" xr:uid="{00000000-0005-0000-0000-000055000000}"/>
    <cellStyle name="style1441217097856" xfId="92" xr:uid="{00000000-0005-0000-0000-000056000000}"/>
    <cellStyle name="style1441217097872" xfId="93" xr:uid="{00000000-0005-0000-0000-000057000000}"/>
    <cellStyle name="style1448302172104" xfId="94" xr:uid="{00000000-0005-0000-0000-000058000000}"/>
    <cellStyle name="style1448302172134" xfId="95" xr:uid="{00000000-0005-0000-0000-000059000000}"/>
    <cellStyle name="style1448302172164" xfId="96" xr:uid="{00000000-0005-0000-0000-00005A000000}"/>
    <cellStyle name="style1448302172188" xfId="97" xr:uid="{00000000-0005-0000-0000-00005B000000}"/>
    <cellStyle name="style1448302172212" xfId="98" xr:uid="{00000000-0005-0000-0000-00005C000000}"/>
    <cellStyle name="style1448302172240" xfId="99" xr:uid="{00000000-0005-0000-0000-00005D000000}"/>
    <cellStyle name="style1448302172263" xfId="100" xr:uid="{00000000-0005-0000-0000-00005E000000}"/>
    <cellStyle name="style1448302172286" xfId="101" xr:uid="{00000000-0005-0000-0000-00005F000000}"/>
    <cellStyle name="style1448302172316" xfId="102" xr:uid="{00000000-0005-0000-0000-000060000000}"/>
    <cellStyle name="style1448302172338" xfId="103" xr:uid="{00000000-0005-0000-0000-000061000000}"/>
    <cellStyle name="style1448302172360" xfId="104" xr:uid="{00000000-0005-0000-0000-000062000000}"/>
    <cellStyle name="style1448302172378" xfId="105" xr:uid="{00000000-0005-0000-0000-000063000000}"/>
    <cellStyle name="style1448302172401" xfId="106" xr:uid="{00000000-0005-0000-0000-000064000000}"/>
    <cellStyle name="style1448302172436" xfId="107" xr:uid="{00000000-0005-0000-0000-000065000000}"/>
    <cellStyle name="style1448302172460" xfId="108" xr:uid="{00000000-0005-0000-0000-000066000000}"/>
    <cellStyle name="style1448302172478" xfId="109" xr:uid="{00000000-0005-0000-0000-000067000000}"/>
    <cellStyle name="style1448302172499" xfId="110" xr:uid="{00000000-0005-0000-0000-000068000000}"/>
    <cellStyle name="style1448302172523" xfId="111" xr:uid="{00000000-0005-0000-0000-000069000000}"/>
    <cellStyle name="style1448302172546" xfId="112" xr:uid="{00000000-0005-0000-0000-00006A000000}"/>
    <cellStyle name="style1448302172586" xfId="113" xr:uid="{00000000-0005-0000-0000-00006B000000}"/>
    <cellStyle name="style1448302172610" xfId="114" xr:uid="{00000000-0005-0000-0000-00006C000000}"/>
    <cellStyle name="style1448302173512" xfId="115" xr:uid="{00000000-0005-0000-0000-00006D000000}"/>
    <cellStyle name="style1448302173535" xfId="116" xr:uid="{00000000-0005-0000-0000-00006E000000}"/>
    <cellStyle name="style1448302173560" xfId="117" xr:uid="{00000000-0005-0000-0000-00006F000000}"/>
    <cellStyle name="style1448302174105" xfId="118" xr:uid="{00000000-0005-0000-0000-000070000000}"/>
    <cellStyle name="style1448302174135" xfId="119" xr:uid="{00000000-0005-0000-0000-000071000000}"/>
    <cellStyle name="style1448302174159" xfId="120" xr:uid="{00000000-0005-0000-0000-000072000000}"/>
    <cellStyle name="style1448302174179" xfId="121" xr:uid="{00000000-0005-0000-0000-000073000000}"/>
    <cellStyle name="style1448302174533" xfId="122" xr:uid="{00000000-0005-0000-0000-000074000000}"/>
    <cellStyle name="style1448302174556" xfId="123" xr:uid="{00000000-0005-0000-0000-000075000000}"/>
    <cellStyle name="style1448302174580" xfId="124" xr:uid="{00000000-0005-0000-0000-000076000000}"/>
    <cellStyle name="style1448302174603" xfId="125" xr:uid="{00000000-0005-0000-0000-000077000000}"/>
    <cellStyle name="style1448302174625" xfId="126" xr:uid="{00000000-0005-0000-0000-000078000000}"/>
    <cellStyle name="style1448302174651" xfId="127" xr:uid="{00000000-0005-0000-0000-000079000000}"/>
    <cellStyle name="style1448302174674" xfId="128" xr:uid="{00000000-0005-0000-0000-00007A000000}"/>
    <cellStyle name="style1448302174697" xfId="129" xr:uid="{00000000-0005-0000-0000-00007B000000}"/>
    <cellStyle name="style1448302174719" xfId="130" xr:uid="{00000000-0005-0000-0000-00007C000000}"/>
    <cellStyle name="style1448302174737" xfId="131" xr:uid="{00000000-0005-0000-0000-00007D000000}"/>
    <cellStyle name="style1448302174763" xfId="132" xr:uid="{00000000-0005-0000-0000-00007E000000}"/>
    <cellStyle name="style1448302174800" xfId="133" xr:uid="{00000000-0005-0000-0000-00007F000000}"/>
    <cellStyle name="style1448302174818" xfId="134" xr:uid="{00000000-0005-0000-0000-000080000000}"/>
    <cellStyle name="style1448302174839" xfId="135" xr:uid="{00000000-0005-0000-0000-000081000000}"/>
    <cellStyle name="style1448302174915" xfId="136" xr:uid="{00000000-0005-0000-0000-000082000000}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Z36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J3" sqref="J3:M3"/>
    </sheetView>
  </sheetViews>
  <sheetFormatPr baseColWidth="10" defaultColWidth="13.7109375" defaultRowHeight="15" customHeight="1" x14ac:dyDescent="0.2"/>
  <cols>
    <col min="1" max="1" width="8" style="1" customWidth="1"/>
    <col min="2" max="13" width="13.7109375" style="1"/>
    <col min="14" max="14" width="14.7109375" style="1" customWidth="1"/>
    <col min="15" max="15" width="13.28515625" style="1" customWidth="1"/>
    <col min="16" max="16384" width="13.7109375" style="1"/>
  </cols>
  <sheetData>
    <row r="3" spans="1:26" ht="22.9" customHeight="1" x14ac:dyDescent="0.2">
      <c r="A3" s="61" t="s">
        <v>0</v>
      </c>
      <c r="B3" s="58" t="s">
        <v>7</v>
      </c>
      <c r="C3" s="59"/>
      <c r="D3" s="59"/>
      <c r="E3" s="60"/>
      <c r="F3" s="58" t="s">
        <v>8</v>
      </c>
      <c r="G3" s="59"/>
      <c r="H3" s="59"/>
      <c r="I3" s="60"/>
      <c r="J3" s="58" t="s">
        <v>9</v>
      </c>
      <c r="K3" s="59"/>
      <c r="L3" s="59"/>
      <c r="M3" s="60"/>
      <c r="N3" s="64" t="s">
        <v>15</v>
      </c>
      <c r="O3" s="63" t="s">
        <v>12</v>
      </c>
      <c r="P3" s="59"/>
      <c r="Q3" s="59"/>
      <c r="R3" s="60"/>
      <c r="S3" s="58" t="s">
        <v>14</v>
      </c>
      <c r="T3" s="59"/>
      <c r="U3" s="59"/>
      <c r="V3" s="60"/>
      <c r="W3" s="58" t="s">
        <v>13</v>
      </c>
      <c r="X3" s="59"/>
      <c r="Y3" s="59"/>
      <c r="Z3" s="60"/>
    </row>
    <row r="4" spans="1:26" s="3" customFormat="1" ht="48" customHeight="1" x14ac:dyDescent="0.2">
      <c r="A4" s="62"/>
      <c r="B4" s="7" t="s">
        <v>1</v>
      </c>
      <c r="C4" s="8" t="s">
        <v>2</v>
      </c>
      <c r="D4" s="8" t="s">
        <v>3</v>
      </c>
      <c r="E4" s="10" t="s">
        <v>4</v>
      </c>
      <c r="F4" s="7" t="s">
        <v>1</v>
      </c>
      <c r="G4" s="8" t="s">
        <v>2</v>
      </c>
      <c r="H4" s="8" t="s">
        <v>3</v>
      </c>
      <c r="I4" s="10" t="s">
        <v>4</v>
      </c>
      <c r="J4" s="7" t="s">
        <v>1</v>
      </c>
      <c r="K4" s="8" t="s">
        <v>2</v>
      </c>
      <c r="L4" s="8" t="s">
        <v>3</v>
      </c>
      <c r="M4" s="10" t="s">
        <v>4</v>
      </c>
      <c r="N4" s="65"/>
      <c r="O4" s="52" t="s">
        <v>1</v>
      </c>
      <c r="P4" s="8" t="s">
        <v>2</v>
      </c>
      <c r="Q4" s="8" t="s">
        <v>3</v>
      </c>
      <c r="R4" s="10" t="s">
        <v>4</v>
      </c>
      <c r="S4" s="7" t="s">
        <v>1</v>
      </c>
      <c r="T4" s="8" t="s">
        <v>2</v>
      </c>
      <c r="U4" s="8" t="s">
        <v>3</v>
      </c>
      <c r="V4" s="10" t="s">
        <v>4</v>
      </c>
      <c r="W4" s="7" t="s">
        <v>1</v>
      </c>
      <c r="X4" s="8" t="s">
        <v>2</v>
      </c>
      <c r="Y4" s="8" t="s">
        <v>3</v>
      </c>
      <c r="Z4" s="10" t="s">
        <v>4</v>
      </c>
    </row>
    <row r="5" spans="1:26" ht="15" customHeight="1" x14ac:dyDescent="0.2">
      <c r="A5" s="17">
        <v>1993</v>
      </c>
      <c r="B5" s="13">
        <v>3745622.4296559528</v>
      </c>
      <c r="C5" s="14">
        <v>1867224.3383475831</v>
      </c>
      <c r="D5" s="14">
        <v>3634569.0314735984</v>
      </c>
      <c r="E5" s="18">
        <v>9247415.7994771339</v>
      </c>
      <c r="F5" s="13">
        <v>1164.8047771819729</v>
      </c>
      <c r="G5" s="14">
        <v>1103.656454246006</v>
      </c>
      <c r="H5" s="14">
        <v>367.18344300931307</v>
      </c>
      <c r="I5" s="18">
        <v>838.96375281361372</v>
      </c>
      <c r="J5" s="13">
        <v>52355.026794998426</v>
      </c>
      <c r="K5" s="14">
        <v>24729.29031051046</v>
      </c>
      <c r="L5" s="14">
        <v>16014.642849978005</v>
      </c>
      <c r="M5" s="18">
        <v>93098.959955486891</v>
      </c>
      <c r="N5" s="56">
        <f>H5/F5</f>
        <v>0.31523174544119287</v>
      </c>
      <c r="O5" s="53">
        <v>40.504531329365953</v>
      </c>
      <c r="P5" s="34">
        <v>20.191850121556765</v>
      </c>
      <c r="Q5" s="34">
        <v>39.303618549077285</v>
      </c>
      <c r="R5" s="35">
        <v>100</v>
      </c>
      <c r="S5" s="9">
        <v>117734.40306824114</v>
      </c>
      <c r="T5" s="6">
        <v>111553.74392215883</v>
      </c>
      <c r="U5" s="6">
        <v>37113.621377678581</v>
      </c>
      <c r="V5" s="11">
        <v>84799.529129996867</v>
      </c>
      <c r="W5" s="9">
        <v>5291863.4504947029</v>
      </c>
      <c r="X5" s="6">
        <v>2499550.3882229854</v>
      </c>
      <c r="Y5" s="6">
        <v>1618704.2268617654</v>
      </c>
      <c r="Z5" s="11">
        <v>9410118.0655794535</v>
      </c>
    </row>
    <row r="6" spans="1:26" ht="15" customHeight="1" x14ac:dyDescent="0.2">
      <c r="A6" s="4">
        <v>1994</v>
      </c>
      <c r="B6" s="9">
        <v>3689372.4796759519</v>
      </c>
      <c r="C6" s="6">
        <v>1886056.8343821215</v>
      </c>
      <c r="D6" s="6">
        <v>3570518.684915232</v>
      </c>
      <c r="E6" s="11">
        <v>9145947.9989733044</v>
      </c>
      <c r="F6" s="9">
        <v>1158.8956571871254</v>
      </c>
      <c r="G6" s="6">
        <v>1175.2158077399658</v>
      </c>
      <c r="H6" s="6">
        <v>363.31353638101649</v>
      </c>
      <c r="I6" s="11">
        <v>851.67107023891685</v>
      </c>
      <c r="J6" s="9">
        <v>51307.172933305876</v>
      </c>
      <c r="K6" s="6">
        <v>26598.285672742411</v>
      </c>
      <c r="L6" s="6">
        <v>15566.613241572593</v>
      </c>
      <c r="M6" s="11">
        <v>93472.071847620871</v>
      </c>
      <c r="N6" s="15">
        <f t="shared" ref="N6:N33" si="0">H6/F6</f>
        <v>0.3134997824246335</v>
      </c>
      <c r="O6" s="54">
        <v>40.338874440245114</v>
      </c>
      <c r="P6" s="36">
        <v>20.621775179498552</v>
      </c>
      <c r="Q6" s="36">
        <v>39.039350380256344</v>
      </c>
      <c r="R6" s="37">
        <v>100</v>
      </c>
      <c r="S6" s="9">
        <v>112440.12615556938</v>
      </c>
      <c r="T6" s="6">
        <v>114023.5644708818</v>
      </c>
      <c r="U6" s="6">
        <v>35249.955085569345</v>
      </c>
      <c r="V6" s="11">
        <v>82632.117901922567</v>
      </c>
      <c r="W6" s="9">
        <v>4978002.0845957976</v>
      </c>
      <c r="X6" s="6">
        <v>2580659.0766110043</v>
      </c>
      <c r="Y6" s="6">
        <v>1510327.4793053765</v>
      </c>
      <c r="Z6" s="11">
        <v>9068988.6405121777</v>
      </c>
    </row>
    <row r="7" spans="1:26" ht="15" customHeight="1" x14ac:dyDescent="0.2">
      <c r="A7" s="4">
        <v>1995</v>
      </c>
      <c r="B7" s="9">
        <v>3523389.2809521998</v>
      </c>
      <c r="C7" s="6">
        <v>1900360.9775889521</v>
      </c>
      <c r="D7" s="6">
        <v>3561560.6094909413</v>
      </c>
      <c r="E7" s="11">
        <v>8985310.8680320941</v>
      </c>
      <c r="F7" s="9">
        <v>1164.3090561888448</v>
      </c>
      <c r="G7" s="6">
        <v>1181.7245331891695</v>
      </c>
      <c r="H7" s="6">
        <v>356.4781785849259</v>
      </c>
      <c r="I7" s="11">
        <v>847.78768239579927</v>
      </c>
      <c r="J7" s="9">
        <v>49227.768579496187</v>
      </c>
      <c r="K7" s="6">
        <v>26948.438269586619</v>
      </c>
      <c r="L7" s="6">
        <v>15235.42366789379</v>
      </c>
      <c r="M7" s="11">
        <v>91411.630516976598</v>
      </c>
      <c r="N7" s="15">
        <f t="shared" si="0"/>
        <v>0.30617143849399642</v>
      </c>
      <c r="O7" s="54">
        <v>39.212769960889183</v>
      </c>
      <c r="P7" s="36">
        <v>21.149640847152536</v>
      </c>
      <c r="Q7" s="36">
        <v>39.63758919195827</v>
      </c>
      <c r="R7" s="37">
        <v>100</v>
      </c>
      <c r="S7" s="9">
        <v>109276.08482527053</v>
      </c>
      <c r="T7" s="6">
        <v>110910.6123004664</v>
      </c>
      <c r="U7" s="6">
        <v>33457.216083945052</v>
      </c>
      <c r="V7" s="11">
        <v>79569.009794145823</v>
      </c>
      <c r="W7" s="9">
        <v>4620266.231253379</v>
      </c>
      <c r="X7" s="6">
        <v>2529242.3953956431</v>
      </c>
      <c r="Y7" s="6">
        <v>1429918.8348936653</v>
      </c>
      <c r="Z7" s="11">
        <v>8579427.4615426883</v>
      </c>
    </row>
    <row r="8" spans="1:26" ht="15" customHeight="1" x14ac:dyDescent="0.2">
      <c r="A8" s="4">
        <v>1996</v>
      </c>
      <c r="B8" s="9">
        <v>3608067.7416293188</v>
      </c>
      <c r="C8" s="6">
        <v>1920150.1389985282</v>
      </c>
      <c r="D8" s="6">
        <v>3664522.101698509</v>
      </c>
      <c r="E8" s="11">
        <v>9192739.9823263567</v>
      </c>
      <c r="F8" s="9">
        <v>1108.5131723305212</v>
      </c>
      <c r="G8" s="6">
        <v>1157.794891183087</v>
      </c>
      <c r="H8" s="6">
        <v>351.45211411275704</v>
      </c>
      <c r="I8" s="11">
        <v>817.01807010624441</v>
      </c>
      <c r="J8" s="9">
        <v>47995.087419083226</v>
      </c>
      <c r="K8" s="6">
        <v>26677.680254843886</v>
      </c>
      <c r="L8" s="6">
        <v>15454.848478258375</v>
      </c>
      <c r="M8" s="11">
        <v>90127.616152185481</v>
      </c>
      <c r="N8" s="15">
        <f t="shared" si="0"/>
        <v>0.31704820735135647</v>
      </c>
      <c r="O8" s="54">
        <v>39.249100361438103</v>
      </c>
      <c r="P8" s="36">
        <v>20.887680307396298</v>
      </c>
      <c r="Q8" s="36">
        <v>39.863219331165595</v>
      </c>
      <c r="R8" s="37">
        <v>100</v>
      </c>
      <c r="S8" s="9">
        <v>103877.65446729626</v>
      </c>
      <c r="T8" s="6">
        <v>108495.79477478453</v>
      </c>
      <c r="U8" s="6">
        <v>32934.224132719908</v>
      </c>
      <c r="V8" s="11">
        <v>76561.941615546588</v>
      </c>
      <c r="W8" s="9">
        <v>4497571.3699148204</v>
      </c>
      <c r="X8" s="6">
        <v>2499938.5850106999</v>
      </c>
      <c r="Y8" s="6">
        <v>1448258.3068397341</v>
      </c>
      <c r="Z8" s="11">
        <v>8445768.2617652528</v>
      </c>
    </row>
    <row r="9" spans="1:26" ht="15" customHeight="1" x14ac:dyDescent="0.2">
      <c r="A9" s="4">
        <v>1997</v>
      </c>
      <c r="B9" s="9">
        <v>3904910.0086331065</v>
      </c>
      <c r="C9" s="6">
        <v>1956311.4299353105</v>
      </c>
      <c r="D9" s="6">
        <v>3936469.6347288671</v>
      </c>
      <c r="E9" s="11">
        <v>9797691.0732972845</v>
      </c>
      <c r="F9" s="9">
        <v>1093.1519587912371</v>
      </c>
      <c r="G9" s="6">
        <v>1175.6866403329439</v>
      </c>
      <c r="H9" s="6">
        <v>346.37346014482597</v>
      </c>
      <c r="I9" s="11">
        <v>809.59460613131819</v>
      </c>
      <c r="J9" s="9">
        <v>51223.920298089448</v>
      </c>
      <c r="K9" s="6">
        <v>27600.110550066987</v>
      </c>
      <c r="L9" s="6">
        <v>16361.863297632923</v>
      </c>
      <c r="M9" s="11">
        <v>95185.894145789352</v>
      </c>
      <c r="N9" s="15">
        <f t="shared" si="0"/>
        <v>0.31685755796278464</v>
      </c>
      <c r="O9" s="54">
        <v>39.855410620932759</v>
      </c>
      <c r="P9" s="36">
        <v>19.96706586582485</v>
      </c>
      <c r="Q9" s="36">
        <v>40.177523513242392</v>
      </c>
      <c r="R9" s="37">
        <v>100</v>
      </c>
      <c r="S9" s="9">
        <v>101899.54210993869</v>
      </c>
      <c r="T9" s="6">
        <v>109593.11681348606</v>
      </c>
      <c r="U9" s="6">
        <v>32287.640070481109</v>
      </c>
      <c r="V9" s="11">
        <v>75467.384928514104</v>
      </c>
      <c r="W9" s="9">
        <v>4774902.5023227641</v>
      </c>
      <c r="X9" s="6">
        <v>2572779.204773501</v>
      </c>
      <c r="Y9" s="6">
        <v>1525191.7765740468</v>
      </c>
      <c r="Z9" s="11">
        <v>8872873.483670311</v>
      </c>
    </row>
    <row r="10" spans="1:26" ht="15" customHeight="1" x14ac:dyDescent="0.2">
      <c r="A10" s="4">
        <v>1998</v>
      </c>
      <c r="B10" s="9">
        <v>4142027.5369849065</v>
      </c>
      <c r="C10" s="6">
        <v>2008867.1707700083</v>
      </c>
      <c r="D10" s="6">
        <v>4076084.4881538311</v>
      </c>
      <c r="E10" s="11">
        <v>10226979.195908746</v>
      </c>
      <c r="F10" s="9">
        <v>1089.0712300837658</v>
      </c>
      <c r="G10" s="6">
        <v>1211.6847129501441</v>
      </c>
      <c r="H10" s="6">
        <v>344.53759188620558</v>
      </c>
      <c r="I10" s="11">
        <v>816.41321839471436</v>
      </c>
      <c r="J10" s="9">
        <v>54131.556296939787</v>
      </c>
      <c r="K10" s="6">
        <v>29209.363694033105</v>
      </c>
      <c r="L10" s="6">
        <v>16852.372006478854</v>
      </c>
      <c r="M10" s="11">
        <v>100193.29199745174</v>
      </c>
      <c r="N10" s="15">
        <f t="shared" si="0"/>
        <v>0.31635909788903843</v>
      </c>
      <c r="O10" s="54">
        <v>40.500987218610021</v>
      </c>
      <c r="P10" s="36">
        <v>19.642820546399918</v>
      </c>
      <c r="Q10" s="36">
        <v>39.856192234990068</v>
      </c>
      <c r="R10" s="37">
        <v>100</v>
      </c>
      <c r="S10" s="9">
        <v>100589.03983101666</v>
      </c>
      <c r="T10" s="6">
        <v>111913.8936800318</v>
      </c>
      <c r="U10" s="6">
        <v>31822.257898464988</v>
      </c>
      <c r="V10" s="11">
        <v>75405.739748866574</v>
      </c>
      <c r="W10" s="9">
        <v>4999710.8747873101</v>
      </c>
      <c r="X10" s="6">
        <v>2697841.7636023322</v>
      </c>
      <c r="Y10" s="6">
        <v>1556522.5415755664</v>
      </c>
      <c r="Z10" s="11">
        <v>9254075.1799652092</v>
      </c>
    </row>
    <row r="11" spans="1:26" ht="15" customHeight="1" x14ac:dyDescent="0.2">
      <c r="A11" s="4">
        <v>1999</v>
      </c>
      <c r="B11" s="9">
        <v>4127908.035968733</v>
      </c>
      <c r="C11" s="6">
        <v>2085865.3073638394</v>
      </c>
      <c r="D11" s="6">
        <v>4157918.4534031553</v>
      </c>
      <c r="E11" s="11">
        <v>10371691.796735726</v>
      </c>
      <c r="F11" s="9">
        <v>1080.8026061120452</v>
      </c>
      <c r="G11" s="6">
        <v>1231.8175866206941</v>
      </c>
      <c r="H11" s="6">
        <v>341.23804196249461</v>
      </c>
      <c r="I11" s="11">
        <v>814.68862064885116</v>
      </c>
      <c r="J11" s="9">
        <v>53537.445156790331</v>
      </c>
      <c r="K11" s="6">
        <v>30832.866827193084</v>
      </c>
      <c r="L11" s="6">
        <v>17026.079420148199</v>
      </c>
      <c r="M11" s="11">
        <v>101396.3914041316</v>
      </c>
      <c r="N11" s="15">
        <f t="shared" si="0"/>
        <v>0.31572651660234707</v>
      </c>
      <c r="O11" s="54">
        <v>39.799756075165156</v>
      </c>
      <c r="P11" s="36">
        <v>20.111138551381963</v>
      </c>
      <c r="Q11" s="36">
        <v>40.089105373452902</v>
      </c>
      <c r="R11" s="37">
        <v>100</v>
      </c>
      <c r="S11" s="9">
        <v>101003.71844345194</v>
      </c>
      <c r="T11" s="6">
        <v>115116.4477112954</v>
      </c>
      <c r="U11" s="6">
        <v>31889.552188035315</v>
      </c>
      <c r="V11" s="11">
        <v>76134.69804177199</v>
      </c>
      <c r="W11" s="9">
        <v>5003208.7323053833</v>
      </c>
      <c r="X11" s="6">
        <v>2881408.8550554547</v>
      </c>
      <c r="Y11" s="6">
        <v>1591129.8901607401</v>
      </c>
      <c r="Z11" s="11">
        <v>9475747.4775215778</v>
      </c>
    </row>
    <row r="12" spans="1:26" ht="15" customHeight="1" x14ac:dyDescent="0.2">
      <c r="A12" s="4">
        <v>2000</v>
      </c>
      <c r="B12" s="9">
        <v>4090694.3031575428</v>
      </c>
      <c r="C12" s="6">
        <v>2106273.4468268463</v>
      </c>
      <c r="D12" s="6">
        <v>4176467.6434673858</v>
      </c>
      <c r="E12" s="11">
        <v>10373435.393451774</v>
      </c>
      <c r="F12" s="9">
        <v>1077.7646750590152</v>
      </c>
      <c r="G12" s="6">
        <v>1261.0706770727131</v>
      </c>
      <c r="H12" s="6">
        <v>326.33469714302487</v>
      </c>
      <c r="I12" s="11">
        <v>812.44944244577221</v>
      </c>
      <c r="J12" s="9">
        <v>52905.669796900249</v>
      </c>
      <c r="K12" s="6">
        <v>31873.9161802825</v>
      </c>
      <c r="L12" s="6">
        <v>16355.115642702865</v>
      </c>
      <c r="M12" s="11">
        <v>101134.70161988561</v>
      </c>
      <c r="N12" s="15">
        <f t="shared" si="0"/>
        <v>0.30278845159325318</v>
      </c>
      <c r="O12" s="54">
        <v>39.434325736870079</v>
      </c>
      <c r="P12" s="36">
        <v>20.304492840977545</v>
      </c>
      <c r="Q12" s="36">
        <v>40.261181422152383</v>
      </c>
      <c r="R12" s="37">
        <v>100</v>
      </c>
      <c r="S12" s="9">
        <v>101674.65032380255</v>
      </c>
      <c r="T12" s="6">
        <v>118967.45466996137</v>
      </c>
      <c r="U12" s="6">
        <v>30785.909937829631</v>
      </c>
      <c r="V12" s="11">
        <v>76645.222169597473</v>
      </c>
      <c r="W12" s="9">
        <v>4991038.9542613728</v>
      </c>
      <c r="X12" s="6">
        <v>3006935.8896949934</v>
      </c>
      <c r="Y12" s="6">
        <v>1542916.2807605581</v>
      </c>
      <c r="Z12" s="11">
        <v>9540891.1247169226</v>
      </c>
    </row>
    <row r="13" spans="1:26" ht="15" customHeight="1" x14ac:dyDescent="0.2">
      <c r="A13" s="4">
        <v>2001</v>
      </c>
      <c r="B13" s="9">
        <v>4026503.9272484179</v>
      </c>
      <c r="C13" s="6">
        <v>2145618.983486556</v>
      </c>
      <c r="D13" s="6">
        <v>3941684.4487968343</v>
      </c>
      <c r="E13" s="11">
        <v>10113807.359531809</v>
      </c>
      <c r="F13" s="9">
        <v>1100.8553676810682</v>
      </c>
      <c r="G13" s="6">
        <v>1208.7322865744406</v>
      </c>
      <c r="H13" s="6">
        <v>314.36016766664414</v>
      </c>
      <c r="I13" s="11">
        <v>817.21805564654778</v>
      </c>
      <c r="J13" s="9">
        <v>53191.181535603857</v>
      </c>
      <c r="K13" s="6">
        <v>31121.747280326781</v>
      </c>
      <c r="L13" s="6">
        <v>14869.30301055332</v>
      </c>
      <c r="M13" s="11">
        <v>99182.231826483971</v>
      </c>
      <c r="N13" s="15">
        <f t="shared" si="0"/>
        <v>0.2855599172204048</v>
      </c>
      <c r="O13" s="54">
        <v>39.811949981958264</v>
      </c>
      <c r="P13" s="36">
        <v>21.214750362675304</v>
      </c>
      <c r="Q13" s="36">
        <v>38.973299655366425</v>
      </c>
      <c r="R13" s="37">
        <v>100</v>
      </c>
      <c r="S13" s="9">
        <v>104971.46506403075</v>
      </c>
      <c r="T13" s="6">
        <v>115258.01001378625</v>
      </c>
      <c r="U13" s="6">
        <v>29975.642874189238</v>
      </c>
      <c r="V13" s="11">
        <v>77925.383385013032</v>
      </c>
      <c r="W13" s="9">
        <v>5072016.1959520783</v>
      </c>
      <c r="X13" s="6">
        <v>2967597.2914135605</v>
      </c>
      <c r="Y13" s="6">
        <v>1417854.3043185524</v>
      </c>
      <c r="Z13" s="11">
        <v>9457467.7916841917</v>
      </c>
    </row>
    <row r="14" spans="1:26" ht="15" customHeight="1" x14ac:dyDescent="0.2">
      <c r="A14" s="4">
        <v>2002</v>
      </c>
      <c r="B14" s="9">
        <v>3633992.9896709649</v>
      </c>
      <c r="C14" s="6">
        <v>2132198.3260079185</v>
      </c>
      <c r="D14" s="6">
        <v>3616359.6561372932</v>
      </c>
      <c r="E14" s="11">
        <v>9382550.9718161765</v>
      </c>
      <c r="F14" s="9">
        <v>1153.0259179775733</v>
      </c>
      <c r="G14" s="6">
        <v>1200.1777418241372</v>
      </c>
      <c r="H14" s="6">
        <v>299.10465203184265</v>
      </c>
      <c r="I14" s="11">
        <v>834.61044815661228</v>
      </c>
      <c r="J14" s="9">
        <v>50281.057234073167</v>
      </c>
      <c r="K14" s="6">
        <v>30708.20366435267</v>
      </c>
      <c r="L14" s="6">
        <v>12980.039958851272</v>
      </c>
      <c r="M14" s="11">
        <v>93969.300857277107</v>
      </c>
      <c r="N14" s="15">
        <f t="shared" si="0"/>
        <v>0.25940843771879579</v>
      </c>
      <c r="O14" s="54">
        <v>38.731396190513145</v>
      </c>
      <c r="P14" s="36">
        <v>22.725145138169069</v>
      </c>
      <c r="Q14" s="36">
        <v>38.543458671317786</v>
      </c>
      <c r="R14" s="37">
        <v>100</v>
      </c>
      <c r="S14" s="9">
        <v>87349.987609167321</v>
      </c>
      <c r="T14" s="6">
        <v>90922.076635553894</v>
      </c>
      <c r="U14" s="6">
        <v>22659.323820450263</v>
      </c>
      <c r="V14" s="11">
        <v>63227.730763272972</v>
      </c>
      <c r="W14" s="9">
        <v>3809150.9114347165</v>
      </c>
      <c r="X14" s="6">
        <v>2326366.7951939004</v>
      </c>
      <c r="Y14" s="6">
        <v>983331.17399552523</v>
      </c>
      <c r="Z14" s="11">
        <v>7118848.8806241425</v>
      </c>
    </row>
    <row r="15" spans="1:26" ht="15" customHeight="1" x14ac:dyDescent="0.2">
      <c r="A15" s="4">
        <v>2003</v>
      </c>
      <c r="B15" s="9">
        <v>3863573.364462018</v>
      </c>
      <c r="C15" s="6">
        <v>2160991.6545117856</v>
      </c>
      <c r="D15" s="6">
        <v>3858790.2095104125</v>
      </c>
      <c r="E15" s="11">
        <v>9883355.2284842152</v>
      </c>
      <c r="F15" s="9">
        <v>1284.7979559365904</v>
      </c>
      <c r="G15" s="6">
        <v>1308.2784056352634</v>
      </c>
      <c r="H15" s="6">
        <v>336.11605656575125</v>
      </c>
      <c r="I15" s="11">
        <v>919.53501780150327</v>
      </c>
      <c r="J15" s="9">
        <v>59566.933935262277</v>
      </c>
      <c r="K15" s="6">
        <v>33926.144596269463</v>
      </c>
      <c r="L15" s="6">
        <v>15564.016180022027</v>
      </c>
      <c r="M15" s="11">
        <v>109057.09471155376</v>
      </c>
      <c r="N15" s="15">
        <f t="shared" si="0"/>
        <v>0.26161004927870529</v>
      </c>
      <c r="O15" s="54">
        <v>39.091718097180689</v>
      </c>
      <c r="P15" s="36">
        <v>21.864959869940961</v>
      </c>
      <c r="Q15" s="36">
        <v>39.043322032878358</v>
      </c>
      <c r="R15" s="37">
        <v>100</v>
      </c>
      <c r="S15" s="9">
        <v>85798.631960852275</v>
      </c>
      <c r="T15" s="6">
        <v>87366.653183693619</v>
      </c>
      <c r="U15" s="6">
        <v>22445.784335324064</v>
      </c>
      <c r="V15" s="11">
        <v>61406.422856544988</v>
      </c>
      <c r="W15" s="9">
        <v>3977871.7098147417</v>
      </c>
      <c r="X15" s="6">
        <v>2265583.3009510492</v>
      </c>
      <c r="Y15" s="6">
        <v>1039362.8740551681</v>
      </c>
      <c r="Z15" s="11">
        <v>7282817.8848209586</v>
      </c>
    </row>
    <row r="16" spans="1:26" ht="15" customHeight="1" x14ac:dyDescent="0.2">
      <c r="A16" s="4">
        <v>2004</v>
      </c>
      <c r="B16" s="9">
        <v>4320041.0000000065</v>
      </c>
      <c r="C16" s="6">
        <v>2214249.9999999972</v>
      </c>
      <c r="D16" s="6">
        <v>4220090.9999999953</v>
      </c>
      <c r="E16" s="11">
        <v>10754382</v>
      </c>
      <c r="F16" s="9">
        <v>1481.2101191097086</v>
      </c>
      <c r="G16" s="6">
        <v>1456.7761845757066</v>
      </c>
      <c r="H16" s="6">
        <v>369.54848189241432</v>
      </c>
      <c r="I16" s="11">
        <v>1039.9559299049847</v>
      </c>
      <c r="J16" s="9">
        <v>76786.661330026007</v>
      </c>
      <c r="K16" s="6">
        <v>38708.000000361048</v>
      </c>
      <c r="L16" s="6">
        <v>18714.338669974069</v>
      </c>
      <c r="M16" s="11">
        <v>134209.00000036112</v>
      </c>
      <c r="N16" s="15">
        <f t="shared" si="0"/>
        <v>0.24949092443044743</v>
      </c>
      <c r="O16" s="54">
        <v>40.170053472156809</v>
      </c>
      <c r="P16" s="36">
        <v>20.589281652818332</v>
      </c>
      <c r="Q16" s="36">
        <v>39.240664875024855</v>
      </c>
      <c r="R16" s="37">
        <v>100</v>
      </c>
      <c r="S16" s="9">
        <v>94731.671999224942</v>
      </c>
      <c r="T16" s="6">
        <v>93168.985218961214</v>
      </c>
      <c r="U16" s="6">
        <v>23634.692419928564</v>
      </c>
      <c r="V16" s="11">
        <v>66510.998523708549</v>
      </c>
      <c r="W16" s="9">
        <v>4910936.4844224527</v>
      </c>
      <c r="X16" s="6">
        <v>2475593.1062530153</v>
      </c>
      <c r="Y16" s="6">
        <v>1196886.6332293039</v>
      </c>
      <c r="Z16" s="11">
        <v>8583416.2239047717</v>
      </c>
    </row>
    <row r="17" spans="1:26" ht="15" customHeight="1" x14ac:dyDescent="0.2">
      <c r="A17" s="4">
        <v>2005</v>
      </c>
      <c r="B17" s="9">
        <v>4838299.9974805089</v>
      </c>
      <c r="C17" s="6">
        <v>2297734.1422170186</v>
      </c>
      <c r="D17" s="6">
        <v>4303466.3399066366</v>
      </c>
      <c r="E17" s="11">
        <v>11439500.479604164</v>
      </c>
      <c r="F17" s="9">
        <v>1724.8141699031382</v>
      </c>
      <c r="G17" s="6">
        <v>1795.4334846334889</v>
      </c>
      <c r="H17" s="6">
        <v>417.96069390354489</v>
      </c>
      <c r="I17" s="11">
        <v>1247.368887713043</v>
      </c>
      <c r="J17" s="9">
        <v>100142.02072676041</v>
      </c>
      <c r="K17" s="6">
        <v>49505.145812664508</v>
      </c>
      <c r="L17" s="6">
        <v>21584.157331415114</v>
      </c>
      <c r="M17" s="11">
        <v>171231.32387084002</v>
      </c>
      <c r="N17" s="15">
        <f t="shared" si="0"/>
        <v>0.24232215921963154</v>
      </c>
      <c r="O17" s="54">
        <v>42.294678916329104</v>
      </c>
      <c r="P17" s="36">
        <v>20.085965696786491</v>
      </c>
      <c r="Q17" s="36">
        <v>37.619355386884408</v>
      </c>
      <c r="R17" s="37">
        <v>100</v>
      </c>
      <c r="S17" s="9">
        <v>100610.27067442033</v>
      </c>
      <c r="T17" s="6">
        <v>104729.5714627839</v>
      </c>
      <c r="U17" s="6">
        <v>24380.098029497112</v>
      </c>
      <c r="V17" s="11">
        <v>72760.372458389291</v>
      </c>
      <c r="W17" s="9">
        <v>5841392.0682067359</v>
      </c>
      <c r="X17" s="6">
        <v>2887688.5445975489</v>
      </c>
      <c r="Y17" s="6">
        <v>1259027.1748027792</v>
      </c>
      <c r="Z17" s="11">
        <v>9988107.7876070626</v>
      </c>
    </row>
    <row r="18" spans="1:26" ht="15" customHeight="1" x14ac:dyDescent="0.2">
      <c r="A18" s="4">
        <v>2006</v>
      </c>
      <c r="B18" s="9">
        <v>5407471.1014582003</v>
      </c>
      <c r="C18" s="6">
        <v>2397102.2962615974</v>
      </c>
      <c r="D18" s="6">
        <v>4472022.2067102231</v>
      </c>
      <c r="E18" s="11">
        <v>12276595.60443002</v>
      </c>
      <c r="F18" s="9">
        <v>2075.9762176995596</v>
      </c>
      <c r="G18" s="6">
        <v>2282.8779447554366</v>
      </c>
      <c r="H18" s="6">
        <v>505.44825503299109</v>
      </c>
      <c r="I18" s="11">
        <v>1544.2757747915368</v>
      </c>
      <c r="J18" s="9">
        <v>134709.3768542984</v>
      </c>
      <c r="K18" s="6">
        <v>65667.503561498554</v>
      </c>
      <c r="L18" s="6">
        <v>27124.509850205624</v>
      </c>
      <c r="M18" s="11">
        <v>227501.39026600256</v>
      </c>
      <c r="N18" s="15">
        <f t="shared" si="0"/>
        <v>0.24347497371289289</v>
      </c>
      <c r="O18" s="54">
        <v>44.04699214419761</v>
      </c>
      <c r="P18" s="36">
        <v>19.525790157953896</v>
      </c>
      <c r="Q18" s="36">
        <v>36.427217697848505</v>
      </c>
      <c r="R18" s="37">
        <v>100</v>
      </c>
      <c r="S18" s="9">
        <v>109195.50826316222</v>
      </c>
      <c r="T18" s="6">
        <v>120078.45530936109</v>
      </c>
      <c r="U18" s="6">
        <v>26586.373503939398</v>
      </c>
      <c r="V18" s="11">
        <v>81228.280309353111</v>
      </c>
      <c r="W18" s="9">
        <v>7085658.6641050773</v>
      </c>
      <c r="X18" s="6">
        <v>3454084.0914433808</v>
      </c>
      <c r="Y18" s="6">
        <v>1426738.2324661114</v>
      </c>
      <c r="Z18" s="11">
        <v>11966480.98801457</v>
      </c>
    </row>
    <row r="19" spans="1:26" ht="15" customHeight="1" x14ac:dyDescent="0.2">
      <c r="A19" s="4">
        <v>2007</v>
      </c>
      <c r="B19" s="9">
        <v>5943181.6114513334</v>
      </c>
      <c r="C19" s="6">
        <v>2480946.4609180233</v>
      </c>
      <c r="D19" s="6">
        <v>4511090.4228463061</v>
      </c>
      <c r="E19" s="11">
        <v>12935218.495215662</v>
      </c>
      <c r="F19" s="9">
        <v>2456.0462441607956</v>
      </c>
      <c r="G19" s="6">
        <v>2906.7094129722632</v>
      </c>
      <c r="H19" s="6">
        <v>562.42083301887999</v>
      </c>
      <c r="I19" s="11">
        <v>1882.0903990641104</v>
      </c>
      <c r="J19" s="9">
        <v>175160.74650204662</v>
      </c>
      <c r="K19" s="6">
        <v>86536.68517236771</v>
      </c>
      <c r="L19" s="6">
        <v>30445.574801288531</v>
      </c>
      <c r="M19" s="11">
        <v>292143.00647570286</v>
      </c>
      <c r="N19" s="15">
        <f t="shared" si="0"/>
        <v>0.22899439876428429</v>
      </c>
      <c r="O19" s="54">
        <v>45.945738092089691</v>
      </c>
      <c r="P19" s="36">
        <v>19.17978008516554</v>
      </c>
      <c r="Q19" s="36">
        <v>34.874481822744777</v>
      </c>
      <c r="R19" s="37">
        <v>100</v>
      </c>
      <c r="S19" s="9">
        <v>109625.04853538808</v>
      </c>
      <c r="T19" s="6">
        <v>129740.29346268775</v>
      </c>
      <c r="U19" s="6">
        <v>25103.522078866677</v>
      </c>
      <c r="V19" s="11">
        <v>84006.663895650621</v>
      </c>
      <c r="W19" s="9">
        <v>7818258.8713197391</v>
      </c>
      <c r="X19" s="6">
        <v>3862544.6628566524</v>
      </c>
      <c r="Y19" s="6">
        <v>1358931.096356235</v>
      </c>
      <c r="Z19" s="11">
        <v>13039734.630532626</v>
      </c>
    </row>
    <row r="20" spans="1:26" ht="15" customHeight="1" x14ac:dyDescent="0.2">
      <c r="A20" s="4">
        <v>2008</v>
      </c>
      <c r="B20" s="9">
        <v>6340804.9730692264</v>
      </c>
      <c r="C20" s="6">
        <v>2582732.2873470299</v>
      </c>
      <c r="D20" s="6">
        <v>4300239.7116626035</v>
      </c>
      <c r="E20" s="11">
        <v>13223776.97207886</v>
      </c>
      <c r="F20" s="9">
        <v>3190.3740676518119</v>
      </c>
      <c r="G20" s="6">
        <v>3841.2375695725682</v>
      </c>
      <c r="H20" s="6">
        <v>715.30352888466189</v>
      </c>
      <c r="I20" s="11">
        <v>2512.6259131094553</v>
      </c>
      <c r="J20" s="9">
        <v>242754.47704941247</v>
      </c>
      <c r="K20" s="6">
        <v>119050.65953166608</v>
      </c>
      <c r="L20" s="6">
        <v>36911.719689626654</v>
      </c>
      <c r="M20" s="11">
        <v>398716.85627070518</v>
      </c>
      <c r="N20" s="15">
        <f t="shared" si="0"/>
        <v>0.22420679008688835</v>
      </c>
      <c r="O20" s="54">
        <v>47.950029605440427</v>
      </c>
      <c r="P20" s="36">
        <v>19.530972828718301</v>
      </c>
      <c r="Q20" s="36">
        <v>32.518997565841275</v>
      </c>
      <c r="R20" s="37">
        <v>100</v>
      </c>
      <c r="S20" s="9">
        <v>112074.15584814186</v>
      </c>
      <c r="T20" s="6">
        <v>134938.23886892176</v>
      </c>
      <c r="U20" s="6">
        <v>25127.786734409558</v>
      </c>
      <c r="V20" s="11">
        <v>88265.646034784018</v>
      </c>
      <c r="W20" s="9">
        <v>8527684.3770532031</v>
      </c>
      <c r="X20" s="6">
        <v>4182112.155894123</v>
      </c>
      <c r="Y20" s="6">
        <v>1296666.0765779607</v>
      </c>
      <c r="Z20" s="11">
        <v>14006462.609525288</v>
      </c>
    </row>
    <row r="21" spans="1:26" ht="15" customHeight="1" x14ac:dyDescent="0.2">
      <c r="A21" s="4">
        <v>2009</v>
      </c>
      <c r="B21" s="9">
        <v>6264689.6315197218</v>
      </c>
      <c r="C21" s="6">
        <v>2693742.0584060564</v>
      </c>
      <c r="D21" s="6">
        <v>4297214.946743357</v>
      </c>
      <c r="E21" s="11">
        <v>13255646.636669137</v>
      </c>
      <c r="F21" s="9">
        <v>3866.570433946204</v>
      </c>
      <c r="G21" s="6">
        <v>4649.7798889639116</v>
      </c>
      <c r="H21" s="6">
        <v>855.23938847892248</v>
      </c>
      <c r="I21" s="11">
        <v>3049.5169302196359</v>
      </c>
      <c r="J21" s="9">
        <v>290674.36448500195</v>
      </c>
      <c r="K21" s="6">
        <v>150303.6917907928</v>
      </c>
      <c r="L21" s="6">
        <v>44101.769798583286</v>
      </c>
      <c r="M21" s="11">
        <v>485079.82607437804</v>
      </c>
      <c r="N21" s="15">
        <f t="shared" si="0"/>
        <v>0.22118810534793984</v>
      </c>
      <c r="O21" s="54">
        <v>47.260535854883848</v>
      </c>
      <c r="P21" s="36">
        <v>20.321468520097312</v>
      </c>
      <c r="Q21" s="36">
        <v>32.417995625018833</v>
      </c>
      <c r="R21" s="37">
        <v>100</v>
      </c>
      <c r="S21" s="9">
        <v>118538.1313332243</v>
      </c>
      <c r="T21" s="6">
        <v>142549.121647853</v>
      </c>
      <c r="U21" s="6">
        <v>26219.224681081148</v>
      </c>
      <c r="V21" s="11">
        <v>93489.5780518182</v>
      </c>
      <c r="W21" s="9">
        <v>8911255.2276356798</v>
      </c>
      <c r="X21" s="6">
        <v>4607886.7724599559</v>
      </c>
      <c r="Y21" s="6">
        <v>1352035.7302987706</v>
      </c>
      <c r="Z21" s="11">
        <v>14871177.730394408</v>
      </c>
    </row>
    <row r="22" spans="1:26" ht="15" customHeight="1" x14ac:dyDescent="0.2">
      <c r="A22" s="4">
        <v>2010</v>
      </c>
      <c r="B22" s="9">
        <v>6449559.2252621232</v>
      </c>
      <c r="C22" s="6">
        <v>2784126.437196407</v>
      </c>
      <c r="D22" s="6">
        <v>4365885.1973091029</v>
      </c>
      <c r="E22" s="11">
        <v>13599570.859767633</v>
      </c>
      <c r="F22" s="9">
        <v>4911.7660655919526</v>
      </c>
      <c r="G22" s="6">
        <v>5648.1954462033973</v>
      </c>
      <c r="H22" s="6">
        <v>1067.527521652444</v>
      </c>
      <c r="I22" s="11">
        <v>3828.4089657140348</v>
      </c>
      <c r="J22" s="9">
        <v>380144.71368801623</v>
      </c>
      <c r="K22" s="6">
        <v>188703.4831707268</v>
      </c>
      <c r="L22" s="6">
        <v>55928.431254029732</v>
      </c>
      <c r="M22" s="11">
        <v>624776.62811277271</v>
      </c>
      <c r="N22" s="15">
        <f t="shared" si="0"/>
        <v>0.21734087238615027</v>
      </c>
      <c r="O22" s="54">
        <v>47.424726057659754</v>
      </c>
      <c r="P22" s="36">
        <v>20.472163908001267</v>
      </c>
      <c r="Q22" s="36">
        <v>32.103110034338982</v>
      </c>
      <c r="R22" s="37">
        <v>100</v>
      </c>
      <c r="S22" s="9">
        <v>122334.37762313076</v>
      </c>
      <c r="T22" s="6">
        <v>140676.17744368702</v>
      </c>
      <c r="U22" s="6">
        <v>26588.260355427981</v>
      </c>
      <c r="V22" s="11">
        <v>95351.859566014668</v>
      </c>
      <c r="W22" s="9">
        <v>9468033.7651915587</v>
      </c>
      <c r="X22" s="6">
        <v>4699923.1764564225</v>
      </c>
      <c r="Y22" s="6">
        <v>1392975.5076955617</v>
      </c>
      <c r="Z22" s="11">
        <v>15560932.449343542</v>
      </c>
    </row>
    <row r="23" spans="1:26" ht="15" customHeight="1" x14ac:dyDescent="0.2">
      <c r="A23" s="4">
        <v>2011</v>
      </c>
      <c r="B23" s="9">
        <v>6781495.5785231981</v>
      </c>
      <c r="C23" s="6">
        <v>2881463.3042582721</v>
      </c>
      <c r="D23" s="6">
        <v>4408155.50869535</v>
      </c>
      <c r="E23" s="11">
        <v>14071114.391476821</v>
      </c>
      <c r="F23" s="9">
        <v>6541.7303057377603</v>
      </c>
      <c r="G23" s="6">
        <v>7446.0561785141399</v>
      </c>
      <c r="H23" s="6">
        <v>1403.0779409250665</v>
      </c>
      <c r="I23" s="11">
        <v>5117.0956709809407</v>
      </c>
      <c r="J23" s="9">
        <v>532352.58173102199</v>
      </c>
      <c r="K23" s="6">
        <v>257466.45167800892</v>
      </c>
      <c r="L23" s="6">
        <v>74219.82905301312</v>
      </c>
      <c r="M23" s="11">
        <v>864038.862462044</v>
      </c>
      <c r="N23" s="15">
        <f t="shared" si="0"/>
        <v>0.21448116558617908</v>
      </c>
      <c r="O23" s="54">
        <v>48.194445655497596</v>
      </c>
      <c r="P23" s="36">
        <v>20.477861412338719</v>
      </c>
      <c r="Q23" s="36">
        <v>31.327692932163675</v>
      </c>
      <c r="R23" s="37">
        <v>100</v>
      </c>
      <c r="S23" s="9">
        <v>131998.13198443264</v>
      </c>
      <c r="T23" s="6">
        <v>150245.49473599315</v>
      </c>
      <c r="U23" s="6">
        <v>28311.113203219422</v>
      </c>
      <c r="V23" s="11">
        <v>103252.05078581054</v>
      </c>
      <c r="W23" s="9">
        <v>10741736.981109019</v>
      </c>
      <c r="X23" s="6">
        <v>5195122.5565427244</v>
      </c>
      <c r="Y23" s="6">
        <v>1497597.475488832</v>
      </c>
      <c r="Z23" s="11">
        <v>17434457.013140574</v>
      </c>
    </row>
    <row r="24" spans="1:26" ht="15" customHeight="1" x14ac:dyDescent="0.2">
      <c r="A24" s="4">
        <v>2012</v>
      </c>
      <c r="B24" s="9">
        <v>6891497.0821112553</v>
      </c>
      <c r="C24" s="6">
        <v>2959912.516641953</v>
      </c>
      <c r="D24" s="6">
        <v>4461238.8085763752</v>
      </c>
      <c r="E24" s="11">
        <v>14312648.407329584</v>
      </c>
      <c r="F24" s="9">
        <v>8499.5628120107631</v>
      </c>
      <c r="G24" s="6">
        <v>9402.7660851142846</v>
      </c>
      <c r="H24" s="6">
        <v>1761.0914598792679</v>
      </c>
      <c r="I24" s="11">
        <v>6585.973764476259</v>
      </c>
      <c r="J24" s="9">
        <v>702896.5478183222</v>
      </c>
      <c r="K24" s="6">
        <v>333976.38031663472</v>
      </c>
      <c r="L24" s="6">
        <v>94279.794795189751</v>
      </c>
      <c r="M24" s="11">
        <v>1131152.7229301466</v>
      </c>
      <c r="N24" s="15">
        <f t="shared" si="0"/>
        <v>0.20719788756554197</v>
      </c>
      <c r="O24" s="54">
        <v>48.149698685968438</v>
      </c>
      <c r="P24" s="36">
        <v>20.680397033481</v>
      </c>
      <c r="Q24" s="36">
        <v>31.169904280550558</v>
      </c>
      <c r="R24" s="37">
        <v>100</v>
      </c>
      <c r="S24" s="9">
        <v>138695.91340395185</v>
      </c>
      <c r="T24" s="6">
        <v>153434.38945539197</v>
      </c>
      <c r="U24" s="6">
        <v>28737.500271272158</v>
      </c>
      <c r="V24" s="11">
        <v>107469.95664620558</v>
      </c>
      <c r="W24" s="9">
        <v>11469869.790289074</v>
      </c>
      <c r="X24" s="6">
        <v>5449828.4379879693</v>
      </c>
      <c r="Y24" s="6">
        <v>1538458.2176600811</v>
      </c>
      <c r="Z24" s="11">
        <v>18458156.445937123</v>
      </c>
    </row>
    <row r="25" spans="1:26" ht="15" customHeight="1" x14ac:dyDescent="0.2">
      <c r="A25" s="4">
        <f>A24+1</f>
        <v>2013</v>
      </c>
      <c r="B25" s="9">
        <v>6976930.7843542974</v>
      </c>
      <c r="C25" s="6">
        <v>3072846.8785333321</v>
      </c>
      <c r="D25" s="6">
        <v>4446902.1757475361</v>
      </c>
      <c r="E25" s="11">
        <v>14496679.838635165</v>
      </c>
      <c r="F25" s="9">
        <v>10832.531918138813</v>
      </c>
      <c r="G25" s="6">
        <v>11650.230310033941</v>
      </c>
      <c r="H25" s="6">
        <v>2343.4713765356805</v>
      </c>
      <c r="I25" s="11">
        <v>8401.8125924984961</v>
      </c>
      <c r="J25" s="9">
        <v>906933.90494595829</v>
      </c>
      <c r="K25" s="6">
        <v>429592.48610858654</v>
      </c>
      <c r="L25" s="6">
        <v>125054.25555742309</v>
      </c>
      <c r="M25" s="11">
        <v>1461580.6466119678</v>
      </c>
      <c r="N25" s="15">
        <f t="shared" si="0"/>
        <v>0.21633643863182109</v>
      </c>
      <c r="O25" s="54">
        <v>48.127784168620792</v>
      </c>
      <c r="P25" s="36">
        <v>21.19690103346198</v>
      </c>
      <c r="Q25" s="36">
        <v>30.675314797917231</v>
      </c>
      <c r="R25" s="37">
        <v>100</v>
      </c>
      <c r="S25" s="9">
        <v>140839.17647823531</v>
      </c>
      <c r="T25" s="6">
        <v>151470.48308248798</v>
      </c>
      <c r="U25" s="6">
        <v>30468.645859139968</v>
      </c>
      <c r="V25" s="11">
        <v>109236.17630616354</v>
      </c>
      <c r="W25" s="9">
        <v>11791502.232169289</v>
      </c>
      <c r="X25" s="6">
        <v>5585347.2135595093</v>
      </c>
      <c r="Y25" s="6">
        <v>1625893.0507570882</v>
      </c>
      <c r="Z25" s="11">
        <v>19002742.496485885</v>
      </c>
    </row>
    <row r="26" spans="1:26" ht="15" customHeight="1" x14ac:dyDescent="0.2">
      <c r="A26" s="4">
        <f>A25+1</f>
        <v>2014</v>
      </c>
      <c r="B26" s="9">
        <v>7013924.7019147994</v>
      </c>
      <c r="C26" s="6">
        <v>3168142.4167846371</v>
      </c>
      <c r="D26" s="6">
        <v>4502201.0466042934</v>
      </c>
      <c r="E26" s="11">
        <v>14684268.165303729</v>
      </c>
      <c r="F26" s="9">
        <v>14428.195823975868</v>
      </c>
      <c r="G26" s="6">
        <v>15518.571630065722</v>
      </c>
      <c r="H26" s="6">
        <v>2969.6420420324644</v>
      </c>
      <c r="I26" s="11">
        <v>11150.249218379227</v>
      </c>
      <c r="J26" s="9">
        <v>1214379.3491261797</v>
      </c>
      <c r="K26" s="6">
        <v>589980.54034946312</v>
      </c>
      <c r="L26" s="6">
        <v>160439.10611614407</v>
      </c>
      <c r="M26" s="11">
        <v>1964798.9955917867</v>
      </c>
      <c r="N26" s="15">
        <f t="shared" si="0"/>
        <v>0.20582213315248329</v>
      </c>
      <c r="O26" s="54">
        <v>47.764891126732721</v>
      </c>
      <c r="P26" s="36">
        <v>21.575078724524964</v>
      </c>
      <c r="Q26" s="36">
        <v>30.660030148742312</v>
      </c>
      <c r="R26" s="37">
        <v>100</v>
      </c>
      <c r="S26" s="9">
        <v>136626.72450612823</v>
      </c>
      <c r="T26" s="6">
        <v>146951.95689722383</v>
      </c>
      <c r="U26" s="6">
        <v>28120.803883487974</v>
      </c>
      <c r="V26" s="11">
        <v>105586.45354692535</v>
      </c>
      <c r="W26" s="9">
        <v>11499474.695462892</v>
      </c>
      <c r="X26" s="6">
        <v>5586776.734507231</v>
      </c>
      <c r="Y26" s="6">
        <v>1519266.152107124</v>
      </c>
      <c r="Z26" s="11">
        <v>18605517.582077246</v>
      </c>
    </row>
    <row r="27" spans="1:26" ht="15" customHeight="1" x14ac:dyDescent="0.2">
      <c r="A27" s="4">
        <f>A26+1</f>
        <v>2015</v>
      </c>
      <c r="B27" s="9">
        <v>7199106.574636098</v>
      </c>
      <c r="C27" s="6">
        <v>3323205.7983780606</v>
      </c>
      <c r="D27" s="6">
        <v>4522312.5606951742</v>
      </c>
      <c r="E27" s="11">
        <v>15044624.933709335</v>
      </c>
      <c r="F27" s="9">
        <v>18936.24565795494</v>
      </c>
      <c r="G27" s="6">
        <v>20647.55487270188</v>
      </c>
      <c r="H27" s="6">
        <v>3835.089660152034</v>
      </c>
      <c r="I27" s="11">
        <v>14774.951174345577</v>
      </c>
      <c r="J27" s="9">
        <v>1635888.6073812919</v>
      </c>
      <c r="K27" s="6">
        <v>823392.8889035047</v>
      </c>
      <c r="L27" s="6">
        <v>208121.68969797279</v>
      </c>
      <c r="M27" s="11">
        <v>2667403.1859827698</v>
      </c>
      <c r="N27" s="15">
        <f t="shared" si="0"/>
        <v>0.20252639986960397</v>
      </c>
      <c r="O27" s="54">
        <v>47.851685278677927</v>
      </c>
      <c r="P27" s="36">
        <v>22.088990672888155</v>
      </c>
      <c r="Q27" s="36">
        <v>30.059324048433911</v>
      </c>
      <c r="R27" s="37">
        <v>100</v>
      </c>
      <c r="S27" s="9">
        <v>144910.11177130722</v>
      </c>
      <c r="T27" s="6">
        <v>158005.94998885118</v>
      </c>
      <c r="U27" s="6">
        <v>29348.123241744768</v>
      </c>
      <c r="V27" s="11">
        <v>113065.6976448018</v>
      </c>
      <c r="W27" s="9">
        <v>12518680.060608834</v>
      </c>
      <c r="X27" s="6">
        <v>6301035.4701742083</v>
      </c>
      <c r="Y27" s="6">
        <v>1592656.6364276684</v>
      </c>
      <c r="Z27" s="11">
        <v>20412372.167210713</v>
      </c>
    </row>
    <row r="28" spans="1:26" ht="15" customHeight="1" x14ac:dyDescent="0.2">
      <c r="A28" s="4">
        <f>A27+1</f>
        <v>2016</v>
      </c>
      <c r="B28" s="9">
        <v>7174260.8976617372</v>
      </c>
      <c r="C28" s="6">
        <v>3420166.9108884563</v>
      </c>
      <c r="D28" s="6">
        <v>4635505.7816443145</v>
      </c>
      <c r="E28" s="11">
        <v>15229933.590194508</v>
      </c>
      <c r="F28" s="9">
        <v>25432.01471474965</v>
      </c>
      <c r="G28" s="6">
        <v>27511.51644202428</v>
      </c>
      <c r="H28" s="6">
        <v>5087.7029012492594</v>
      </c>
      <c r="I28" s="11">
        <v>19706.846478130559</v>
      </c>
      <c r="J28" s="9">
        <v>2189470.9046014361</v>
      </c>
      <c r="K28" s="6">
        <v>1129127.738440502</v>
      </c>
      <c r="L28" s="6">
        <v>283008.91456835397</v>
      </c>
      <c r="M28" s="11">
        <v>3601607.557610292</v>
      </c>
      <c r="N28" s="15">
        <f t="shared" si="0"/>
        <v>0.20005111503409817</v>
      </c>
      <c r="O28" s="54">
        <v>47.10631766825788</v>
      </c>
      <c r="P28" s="36">
        <v>22.456873436995568</v>
      </c>
      <c r="Q28" s="36">
        <v>30.436808894746548</v>
      </c>
      <c r="R28" s="37">
        <v>100</v>
      </c>
      <c r="S28" s="9">
        <v>138782.99828827009</v>
      </c>
      <c r="T28" s="6">
        <v>150130.87960612067</v>
      </c>
      <c r="U28" s="6">
        <v>27763.693555343765</v>
      </c>
      <c r="V28" s="11">
        <v>107540.64401572586</v>
      </c>
      <c r="W28" s="9">
        <v>11947985.254557502</v>
      </c>
      <c r="X28" s="6">
        <v>6161672.0007771906</v>
      </c>
      <c r="Y28" s="6">
        <v>1544385.1439471643</v>
      </c>
      <c r="Z28" s="11">
        <v>19654042.399281856</v>
      </c>
    </row>
    <row r="29" spans="1:26" ht="15" customHeight="1" x14ac:dyDescent="0.2">
      <c r="A29" s="5">
        <f>A28+1</f>
        <v>2017</v>
      </c>
      <c r="B29" s="9">
        <v>7245787.5892688567</v>
      </c>
      <c r="C29" s="6">
        <v>3454483.3889148762</v>
      </c>
      <c r="D29" s="6">
        <v>4686168.8473601807</v>
      </c>
      <c r="E29" s="12">
        <v>15386439.825543914</v>
      </c>
      <c r="F29" s="9">
        <v>32822.288690999325</v>
      </c>
      <c r="G29" s="6">
        <v>34657.036198173388</v>
      </c>
      <c r="H29" s="6">
        <v>6506.7009151995553</v>
      </c>
      <c r="I29" s="12">
        <v>25219.413420637411</v>
      </c>
      <c r="J29" s="9">
        <v>2853879.9845837094</v>
      </c>
      <c r="K29" s="6">
        <v>1436665.8702673384</v>
      </c>
      <c r="L29" s="6">
        <v>365897.98953477759</v>
      </c>
      <c r="M29" s="11">
        <v>4656443.8443858251</v>
      </c>
      <c r="N29" s="57">
        <f t="shared" si="0"/>
        <v>0.19824031701311104</v>
      </c>
      <c r="O29" s="55">
        <v>47.09203474893333</v>
      </c>
      <c r="P29" s="38">
        <v>22.451479537065421</v>
      </c>
      <c r="Q29" s="38">
        <v>30.456485714001246</v>
      </c>
      <c r="R29" s="39">
        <v>100</v>
      </c>
      <c r="S29" s="9">
        <v>142630.39789667985</v>
      </c>
      <c r="T29" s="6">
        <v>150603.35704806104</v>
      </c>
      <c r="U29" s="6">
        <v>28275.095294743976</v>
      </c>
      <c r="V29" s="11">
        <v>109591.83878888928</v>
      </c>
      <c r="W29" s="9">
        <v>12401634.803186899</v>
      </c>
      <c r="X29" s="6">
        <v>6243081.5428481158</v>
      </c>
      <c r="Y29" s="6">
        <v>1590022.448716436</v>
      </c>
      <c r="Z29" s="11">
        <v>20234738.79475145</v>
      </c>
    </row>
    <row r="30" spans="1:26" ht="15" customHeight="1" x14ac:dyDescent="0.2">
      <c r="A30" s="4">
        <v>2018</v>
      </c>
      <c r="B30" s="9">
        <v>7278556.6165184295</v>
      </c>
      <c r="C30" s="6">
        <v>3490122.0566212926</v>
      </c>
      <c r="D30" s="6">
        <v>4787756.6757836659</v>
      </c>
      <c r="E30" s="12">
        <v>15556435.348923387</v>
      </c>
      <c r="F30" s="9">
        <v>41500.846371541636</v>
      </c>
      <c r="G30" s="6">
        <v>43509.049613489195</v>
      </c>
      <c r="H30" s="6">
        <v>8168.9741235753645</v>
      </c>
      <c r="I30" s="12">
        <v>31692.942695637601</v>
      </c>
      <c r="J30" s="9">
        <v>3624795.1193843908</v>
      </c>
      <c r="K30" s="6">
        <v>1822222.7246240252</v>
      </c>
      <c r="L30" s="6">
        <v>469332.72473342373</v>
      </c>
      <c r="M30" s="11">
        <v>5916350.5687418394</v>
      </c>
      <c r="N30" s="57">
        <f t="shared" si="0"/>
        <v>0.19683873553906778</v>
      </c>
      <c r="O30" s="55">
        <v>46.788074859464231</v>
      </c>
      <c r="P30" s="38">
        <v>22.435230040427182</v>
      </c>
      <c r="Q30" s="38">
        <v>30.776695100108597</v>
      </c>
      <c r="R30" s="39">
        <v>100</v>
      </c>
      <c r="S30" s="9">
        <v>134306.74791332812</v>
      </c>
      <c r="T30" s="6">
        <v>140805.77793696467</v>
      </c>
      <c r="U30" s="6">
        <v>26436.770433623831</v>
      </c>
      <c r="V30" s="11">
        <v>102566.00617604301</v>
      </c>
      <c r="W30" s="9">
        <v>11730711.224011524</v>
      </c>
      <c r="X30" s="6">
        <v>5897152.2153302431</v>
      </c>
      <c r="Y30" s="6">
        <v>1518873.8895569132</v>
      </c>
      <c r="Z30" s="11">
        <v>19146737.328898679</v>
      </c>
    </row>
    <row r="31" spans="1:26" ht="15" customHeight="1" x14ac:dyDescent="0.2">
      <c r="A31" s="4">
        <v>2019</v>
      </c>
      <c r="B31" s="9">
        <v>7159219.5630538212</v>
      </c>
      <c r="C31" s="6">
        <v>3518004.2883161064</v>
      </c>
      <c r="D31" s="6">
        <v>4902404.0927540921</v>
      </c>
      <c r="E31" s="12">
        <v>15579627.944124021</v>
      </c>
      <c r="F31" s="9">
        <v>59594.722604668343</v>
      </c>
      <c r="G31" s="6">
        <v>64074.193962547848</v>
      </c>
      <c r="H31" s="6">
        <v>10788.643893298913</v>
      </c>
      <c r="I31" s="12">
        <v>45248.531451638613</v>
      </c>
      <c r="J31" s="9">
        <v>5119820.4471132876</v>
      </c>
      <c r="K31" s="6">
        <v>2704959.4695676952</v>
      </c>
      <c r="L31" s="6">
        <v>634683.50373330037</v>
      </c>
      <c r="M31" s="11">
        <v>8459463.420414282</v>
      </c>
      <c r="N31" s="57">
        <f t="shared" si="0"/>
        <v>0.18103354494771634</v>
      </c>
      <c r="O31" s="55">
        <v>45.952442437843821</v>
      </c>
      <c r="P31" s="38">
        <v>22.580797827350874</v>
      </c>
      <c r="Q31" s="38">
        <v>31.466759734805301</v>
      </c>
      <c r="R31" s="39">
        <v>100</v>
      </c>
      <c r="S31" s="9">
        <v>125604.05407943431</v>
      </c>
      <c r="T31" s="6">
        <v>135045.15453416316</v>
      </c>
      <c r="U31" s="6">
        <v>22738.547169804664</v>
      </c>
      <c r="V31" s="11">
        <v>95367.487976550998</v>
      </c>
      <c r="W31" s="9">
        <v>10790724.013972273</v>
      </c>
      <c r="X31" s="6">
        <v>5701073.1932099657</v>
      </c>
      <c r="Y31" s="6">
        <v>1337682.5605023883</v>
      </c>
      <c r="Z31" s="11">
        <v>17829479.767684624</v>
      </c>
    </row>
    <row r="32" spans="1:26" ht="15" customHeight="1" x14ac:dyDescent="0.2">
      <c r="A32" s="5">
        <v>2020</v>
      </c>
      <c r="B32" s="9">
        <v>6875244.6166861588</v>
      </c>
      <c r="C32" s="6">
        <v>3537763.4368516868</v>
      </c>
      <c r="D32" s="6">
        <v>4114414.6323331352</v>
      </c>
      <c r="E32" s="12">
        <v>14527422.685870981</v>
      </c>
      <c r="F32" s="9">
        <v>84325.833451123603</v>
      </c>
      <c r="G32" s="6">
        <v>79415.553130669316</v>
      </c>
      <c r="H32" s="6">
        <v>14613.408484529229</v>
      </c>
      <c r="I32" s="12">
        <v>63386.315265545381</v>
      </c>
      <c r="J32" s="9">
        <v>6957128.7897889335</v>
      </c>
      <c r="K32" s="6">
        <v>3371441.2821964133</v>
      </c>
      <c r="L32" s="6">
        <v>721507.46036409901</v>
      </c>
      <c r="M32" s="11">
        <v>11050077.532349447</v>
      </c>
      <c r="N32" s="57">
        <f t="shared" si="0"/>
        <v>0.17329693507268279</v>
      </c>
      <c r="O32" s="55">
        <v>47.325976295663615</v>
      </c>
      <c r="P32" s="38">
        <v>24.352312955638233</v>
      </c>
      <c r="Q32" s="38">
        <v>28.321710748698152</v>
      </c>
      <c r="R32" s="39">
        <v>100</v>
      </c>
      <c r="S32" s="9">
        <v>125147.44544560321</v>
      </c>
      <c r="T32" s="6">
        <v>117860.12893324583</v>
      </c>
      <c r="U32" s="6">
        <v>21687.668727898814</v>
      </c>
      <c r="V32" s="11">
        <v>94071.236619208867</v>
      </c>
      <c r="W32" s="9">
        <v>10325031.607102899</v>
      </c>
      <c r="X32" s="6">
        <v>5003535.0576319527</v>
      </c>
      <c r="Y32" s="6">
        <v>1070784.7386631276</v>
      </c>
      <c r="Z32" s="11">
        <v>16399351.403397979</v>
      </c>
    </row>
    <row r="33" spans="1:26" ht="15" customHeight="1" x14ac:dyDescent="0.2">
      <c r="A33" s="4">
        <v>2021</v>
      </c>
      <c r="B33" s="9">
        <v>6956275.0320849316</v>
      </c>
      <c r="C33" s="6">
        <v>3597287.1130002523</v>
      </c>
      <c r="D33" s="6">
        <v>4664285.1256589927</v>
      </c>
      <c r="E33" s="11">
        <v>15217847.270744177</v>
      </c>
      <c r="F33" s="9">
        <v>124614.23146841083</v>
      </c>
      <c r="G33" s="6">
        <v>121661.49840640063</v>
      </c>
      <c r="H33" s="6">
        <v>21290.6473080002</v>
      </c>
      <c r="I33" s="11">
        <v>92247.466540483481</v>
      </c>
      <c r="J33" s="9">
        <v>10402210.404073901</v>
      </c>
      <c r="K33" s="6">
        <v>5251816.0843877485</v>
      </c>
      <c r="L33" s="6">
        <v>1191667.7946522841</v>
      </c>
      <c r="M33" s="11">
        <v>16845694.283113934</v>
      </c>
      <c r="N33" s="15">
        <f t="shared" si="0"/>
        <v>0.17085245446782929</v>
      </c>
      <c r="O33" s="54">
        <v>45.711294825899238</v>
      </c>
      <c r="P33" s="36">
        <v>23.638607018457343</v>
      </c>
      <c r="Q33" s="36">
        <v>30.650098155643413</v>
      </c>
      <c r="R33" s="37">
        <v>100</v>
      </c>
      <c r="S33" s="9">
        <v>124614.23146841083</v>
      </c>
      <c r="T33" s="6">
        <v>121661.49840640061</v>
      </c>
      <c r="U33" s="6">
        <v>21290.6473080002</v>
      </c>
      <c r="V33" s="11">
        <v>92247.466540483481</v>
      </c>
      <c r="W33" s="9">
        <v>10402210.404073901</v>
      </c>
      <c r="X33" s="6">
        <v>5251816.0843877485</v>
      </c>
      <c r="Y33" s="6">
        <v>1191667.7946522841</v>
      </c>
      <c r="Z33" s="11">
        <v>16845694.283113934</v>
      </c>
    </row>
    <row r="34" spans="1:26" s="2" customFormat="1" ht="15" customHeight="1" x14ac:dyDescent="0.2">
      <c r="B34" s="41"/>
      <c r="O34" s="16"/>
    </row>
    <row r="35" spans="1:26" ht="15" customHeight="1" x14ac:dyDescent="0.2">
      <c r="F35" s="16"/>
      <c r="G35" s="16"/>
      <c r="H35" s="16"/>
      <c r="I35" s="16"/>
      <c r="J35" s="16"/>
      <c r="K35" s="16"/>
      <c r="L35" s="16"/>
      <c r="M35" s="16"/>
    </row>
    <row r="36" spans="1:26" ht="15" customHeight="1" x14ac:dyDescent="0.2">
      <c r="F36" s="16"/>
    </row>
  </sheetData>
  <mergeCells count="8">
    <mergeCell ref="S3:V3"/>
    <mergeCell ref="W3:Z3"/>
    <mergeCell ref="N3:N4"/>
    <mergeCell ref="F3:I3"/>
    <mergeCell ref="J3:M3"/>
    <mergeCell ref="A3:A4"/>
    <mergeCell ref="B3:E3"/>
    <mergeCell ref="O3:R3"/>
  </mergeCells>
  <printOptions horizontalCentered="1"/>
  <pageMargins left="0.75" right="0.75" top="0.39370078740157483" bottom="1" header="0" footer="0"/>
  <pageSetup paperSize="9" scale="4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N34"/>
  <sheetViews>
    <sheetView tabSelected="1" zoomScale="90" zoomScaleNormal="90" workbookViewId="0">
      <pane xSplit="1" ySplit="5" topLeftCell="B19" activePane="bottomRight" state="frozen"/>
      <selection pane="topRight" activeCell="B1" sqref="B1"/>
      <selection pane="bottomLeft" activeCell="A8" sqref="A8"/>
      <selection pane="bottomRight" activeCell="D3" sqref="B3:G4"/>
    </sheetView>
  </sheetViews>
  <sheetFormatPr baseColWidth="10" defaultColWidth="13.7109375" defaultRowHeight="15" customHeight="1" x14ac:dyDescent="0.2"/>
  <cols>
    <col min="1" max="1" width="8.140625" style="1" customWidth="1"/>
    <col min="2" max="3" width="12.28515625" style="1" customWidth="1"/>
    <col min="4" max="16384" width="13.7109375" style="1"/>
  </cols>
  <sheetData>
    <row r="3" spans="1:14" ht="17.25" customHeight="1" x14ac:dyDescent="0.2">
      <c r="A3" s="61" t="s">
        <v>0</v>
      </c>
      <c r="B3" s="66" t="s">
        <v>16</v>
      </c>
      <c r="C3" s="67"/>
      <c r="D3" s="70" t="s">
        <v>10</v>
      </c>
      <c r="E3" s="71"/>
      <c r="F3" s="71"/>
      <c r="G3" s="61"/>
      <c r="H3" s="70" t="s">
        <v>11</v>
      </c>
      <c r="I3" s="71"/>
      <c r="J3" s="71"/>
      <c r="K3" s="61"/>
    </row>
    <row r="4" spans="1:14" ht="17.25" customHeight="1" x14ac:dyDescent="0.2">
      <c r="A4" s="61"/>
      <c r="B4" s="68"/>
      <c r="C4" s="69"/>
      <c r="D4" s="72"/>
      <c r="E4" s="73"/>
      <c r="F4" s="73"/>
      <c r="G4" s="74"/>
      <c r="H4" s="72"/>
      <c r="I4" s="73"/>
      <c r="J4" s="73"/>
      <c r="K4" s="74"/>
    </row>
    <row r="5" spans="1:14" s="3" customFormat="1" ht="37.5" customHeight="1" x14ac:dyDescent="0.2">
      <c r="A5" s="62"/>
      <c r="B5" s="7" t="s">
        <v>5</v>
      </c>
      <c r="C5" s="10" t="s">
        <v>6</v>
      </c>
      <c r="D5" s="7" t="s">
        <v>1</v>
      </c>
      <c r="E5" s="8" t="s">
        <v>2</v>
      </c>
      <c r="F5" s="8" t="s">
        <v>3</v>
      </c>
      <c r="G5" s="10" t="s">
        <v>4</v>
      </c>
      <c r="H5" s="7" t="s">
        <v>1</v>
      </c>
      <c r="I5" s="8" t="s">
        <v>2</v>
      </c>
      <c r="J5" s="8" t="s">
        <v>3</v>
      </c>
      <c r="K5" s="10" t="s">
        <v>4</v>
      </c>
    </row>
    <row r="6" spans="1:14" ht="15" customHeight="1" x14ac:dyDescent="0.2">
      <c r="A6" s="17">
        <v>1993</v>
      </c>
      <c r="B6" s="19">
        <v>208284.69458476687</v>
      </c>
      <c r="C6" s="20">
        <v>236504.98062276683</v>
      </c>
      <c r="D6" s="21">
        <v>25.136281328482919</v>
      </c>
      <c r="E6" s="22">
        <v>11.872831251384259</v>
      </c>
      <c r="F6" s="22">
        <v>7.6888236468380677</v>
      </c>
      <c r="G6" s="23">
        <v>44.697936226705245</v>
      </c>
      <c r="H6" s="21">
        <v>22.136965850417504</v>
      </c>
      <c r="I6" s="22">
        <v>10.456139336005988</v>
      </c>
      <c r="J6" s="22">
        <v>6.7713765722007695</v>
      </c>
      <c r="K6" s="23">
        <v>39.364481758624258</v>
      </c>
      <c r="N6" s="40"/>
    </row>
    <row r="7" spans="1:14" ht="15" customHeight="1" x14ac:dyDescent="0.2">
      <c r="A7" s="4">
        <v>1994</v>
      </c>
      <c r="B7" s="24">
        <v>229126.20856418725</v>
      </c>
      <c r="C7" s="25">
        <v>259328.2545874005</v>
      </c>
      <c r="D7" s="26">
        <v>22.392537830927676</v>
      </c>
      <c r="E7" s="27">
        <v>11.60857408649137</v>
      </c>
      <c r="F7" s="27">
        <v>6.7939033858764235</v>
      </c>
      <c r="G7" s="28">
        <v>40.795015303295465</v>
      </c>
      <c r="H7" s="26">
        <v>19.784644374727783</v>
      </c>
      <c r="I7" s="27">
        <v>10.256609221028048</v>
      </c>
      <c r="J7" s="27">
        <v>6.0026676485134915</v>
      </c>
      <c r="K7" s="28">
        <v>36.043921244269313</v>
      </c>
      <c r="N7" s="40"/>
    </row>
    <row r="8" spans="1:14" ht="15" customHeight="1" x14ac:dyDescent="0.2">
      <c r="A8" s="4">
        <v>1995</v>
      </c>
      <c r="B8" s="24">
        <v>233110.17183388173</v>
      </c>
      <c r="C8" s="25">
        <v>261831.04121445352</v>
      </c>
      <c r="D8" s="26">
        <v>21.117812316905987</v>
      </c>
      <c r="E8" s="27">
        <v>11.560387115492556</v>
      </c>
      <c r="F8" s="27">
        <v>6.5357180890205049</v>
      </c>
      <c r="G8" s="28">
        <v>39.213917521419049</v>
      </c>
      <c r="H8" s="26">
        <v>18.801349278971102</v>
      </c>
      <c r="I8" s="27">
        <v>10.292300769454764</v>
      </c>
      <c r="J8" s="27">
        <v>5.8187996340033532</v>
      </c>
      <c r="K8" s="28">
        <v>34.912449682429219</v>
      </c>
      <c r="N8" s="40"/>
    </row>
    <row r="9" spans="1:14" ht="15" customHeight="1" x14ac:dyDescent="0.2">
      <c r="A9" s="4">
        <v>1996</v>
      </c>
      <c r="B9" s="24">
        <v>247290.24532614238</v>
      </c>
      <c r="C9" s="25">
        <v>278182.36094469059</v>
      </c>
      <c r="D9" s="26">
        <v>19.408403010714878</v>
      </c>
      <c r="E9" s="27">
        <v>10.788003473270704</v>
      </c>
      <c r="F9" s="27">
        <v>6.2496797873589882</v>
      </c>
      <c r="G9" s="28">
        <v>36.446086271344569</v>
      </c>
      <c r="H9" s="26">
        <v>17.253102337651743</v>
      </c>
      <c r="I9" s="27">
        <v>9.5899970667615619</v>
      </c>
      <c r="J9" s="27">
        <v>5.5556536459661343</v>
      </c>
      <c r="K9" s="28">
        <v>32.398753050379433</v>
      </c>
      <c r="N9" s="40"/>
    </row>
    <row r="10" spans="1:14" ht="15" customHeight="1" x14ac:dyDescent="0.2">
      <c r="A10" s="4">
        <v>1997</v>
      </c>
      <c r="B10" s="24">
        <v>266556.8964361705</v>
      </c>
      <c r="C10" s="25">
        <v>301546.23370302992</v>
      </c>
      <c r="D10" s="26">
        <v>19.216880517047695</v>
      </c>
      <c r="E10" s="27">
        <v>10.354303684908068</v>
      </c>
      <c r="F10" s="27">
        <v>6.1382254657031243</v>
      </c>
      <c r="G10" s="28">
        <v>35.709409667658889</v>
      </c>
      <c r="H10" s="26">
        <v>16.987086745887204</v>
      </c>
      <c r="I10" s="27">
        <v>9.1528619711590391</v>
      </c>
      <c r="J10" s="27">
        <v>5.4259882793782408</v>
      </c>
      <c r="K10" s="28">
        <v>31.565936996424483</v>
      </c>
      <c r="N10" s="40"/>
    </row>
    <row r="11" spans="1:14" ht="15" customHeight="1" x14ac:dyDescent="0.2">
      <c r="A11" s="4">
        <v>1998</v>
      </c>
      <c r="B11" s="24">
        <v>274517.32636286359</v>
      </c>
      <c r="C11" s="25">
        <v>310074.15392418578</v>
      </c>
      <c r="D11" s="26">
        <v>19.718812292885072</v>
      </c>
      <c r="E11" s="27">
        <v>10.640262340098515</v>
      </c>
      <c r="F11" s="27">
        <v>6.1389101481350528</v>
      </c>
      <c r="G11" s="28">
        <v>36.497984781118639</v>
      </c>
      <c r="H11" s="26">
        <v>17.457616383652262</v>
      </c>
      <c r="I11" s="27">
        <v>9.4201220335103759</v>
      </c>
      <c r="J11" s="27">
        <v>5.4349489608215844</v>
      </c>
      <c r="K11" s="28">
        <v>32.312687377984226</v>
      </c>
      <c r="N11" s="40"/>
    </row>
    <row r="12" spans="1:14" ht="15" customHeight="1" x14ac:dyDescent="0.2">
      <c r="A12" s="4">
        <v>1999</v>
      </c>
      <c r="B12" s="24">
        <v>263830.1430097085</v>
      </c>
      <c r="C12" s="25">
        <v>296231.75076924328</v>
      </c>
      <c r="D12" s="26">
        <v>20.292391364401542</v>
      </c>
      <c r="E12" s="27">
        <v>11.686635376632641</v>
      </c>
      <c r="F12" s="27">
        <v>6.4534246261321506</v>
      </c>
      <c r="G12" s="28">
        <v>38.43245136716633</v>
      </c>
      <c r="H12" s="26">
        <v>18.072824745411772</v>
      </c>
      <c r="I12" s="27">
        <v>10.408359923312567</v>
      </c>
      <c r="J12" s="27">
        <v>5.7475538580640073</v>
      </c>
      <c r="K12" s="28">
        <v>34.228738526788341</v>
      </c>
      <c r="N12" s="40"/>
    </row>
    <row r="13" spans="1:14" ht="15" customHeight="1" x14ac:dyDescent="0.2">
      <c r="A13" s="4">
        <v>2000</v>
      </c>
      <c r="B13" s="24">
        <v>266928.26842131128</v>
      </c>
      <c r="C13" s="25">
        <v>299121.0244591193</v>
      </c>
      <c r="D13" s="26">
        <v>19.820182444444431</v>
      </c>
      <c r="E13" s="27">
        <v>11.941004363754274</v>
      </c>
      <c r="F13" s="27">
        <v>6.1271575841073744</v>
      </c>
      <c r="G13" s="28">
        <v>37.888344392306081</v>
      </c>
      <c r="H13" s="26">
        <v>17.68704486505623</v>
      </c>
      <c r="I13" s="27">
        <v>10.655859526396711</v>
      </c>
      <c r="J13" s="27">
        <v>5.4677252032941297</v>
      </c>
      <c r="K13" s="28">
        <v>33.81062959474707</v>
      </c>
      <c r="N13" s="40"/>
    </row>
    <row r="14" spans="1:14" ht="15" customHeight="1" x14ac:dyDescent="0.2">
      <c r="A14" s="4">
        <v>2001</v>
      </c>
      <c r="B14" s="24">
        <v>254299.40741917668</v>
      </c>
      <c r="C14" s="25">
        <v>284874.36993125395</v>
      </c>
      <c r="D14" s="26">
        <v>20.916754024489606</v>
      </c>
      <c r="E14" s="27">
        <v>12.238230358526543</v>
      </c>
      <c r="F14" s="27">
        <v>5.847163845743208</v>
      </c>
      <c r="G14" s="28">
        <v>39.00214822875936</v>
      </c>
      <c r="H14" s="26">
        <v>18.671803134988938</v>
      </c>
      <c r="I14" s="27">
        <v>10.924727025403197</v>
      </c>
      <c r="J14" s="27">
        <v>5.2196001395778735</v>
      </c>
      <c r="K14" s="28">
        <v>34.816130299970013</v>
      </c>
      <c r="N14" s="40"/>
    </row>
    <row r="15" spans="1:14" ht="15" customHeight="1" x14ac:dyDescent="0.2">
      <c r="A15" s="4">
        <v>2002</v>
      </c>
      <c r="B15" s="24">
        <v>294958.72490319452</v>
      </c>
      <c r="C15" s="25">
        <v>333830.7177801787</v>
      </c>
      <c r="D15" s="26">
        <v>17.046811295572091</v>
      </c>
      <c r="E15" s="27">
        <v>10.411017227726051</v>
      </c>
      <c r="F15" s="27">
        <v>4.4006292619793914</v>
      </c>
      <c r="G15" s="28">
        <v>31.858457785277526</v>
      </c>
      <c r="H15" s="26">
        <v>15.061842591484437</v>
      </c>
      <c r="I15" s="27">
        <v>9.1987351758843978</v>
      </c>
      <c r="J15" s="27">
        <v>3.8882101818438368</v>
      </c>
      <c r="K15" s="28">
        <v>28.148787949212672</v>
      </c>
      <c r="N15" s="40"/>
    </row>
    <row r="16" spans="1:14" ht="15" customHeight="1" x14ac:dyDescent="0.2">
      <c r="A16" s="4">
        <v>2003</v>
      </c>
      <c r="B16" s="24">
        <v>349730.97627375071</v>
      </c>
      <c r="C16" s="25">
        <v>404410.04057342897</v>
      </c>
      <c r="D16" s="26">
        <v>17.032215610388615</v>
      </c>
      <c r="E16" s="27">
        <v>9.7006404630609246</v>
      </c>
      <c r="F16" s="27">
        <v>4.4502824273247521</v>
      </c>
      <c r="G16" s="28">
        <v>31.183138500774287</v>
      </c>
      <c r="H16" s="26">
        <v>14.729341005183741</v>
      </c>
      <c r="I16" s="27">
        <v>8.3890460652668857</v>
      </c>
      <c r="J16" s="27">
        <v>3.8485731358086936</v>
      </c>
      <c r="K16" s="28">
        <v>26.966960206259323</v>
      </c>
      <c r="N16" s="40"/>
    </row>
    <row r="17" spans="1:14" ht="15" customHeight="1" x14ac:dyDescent="0.2">
      <c r="A17" s="4">
        <v>2004</v>
      </c>
      <c r="B17" s="24">
        <v>412427.45938339265</v>
      </c>
      <c r="C17" s="25">
        <v>485115.19472475466</v>
      </c>
      <c r="D17" s="26">
        <v>18.618222328073724</v>
      </c>
      <c r="E17" s="27">
        <v>9.3854080565421523</v>
      </c>
      <c r="F17" s="27">
        <v>4.5376073401982717</v>
      </c>
      <c r="G17" s="28">
        <v>32.541237724814145</v>
      </c>
      <c r="H17" s="26">
        <v>15.828541790696399</v>
      </c>
      <c r="I17" s="27">
        <v>7.9791357643050631</v>
      </c>
      <c r="J17" s="27">
        <v>3.857710266237329</v>
      </c>
      <c r="K17" s="28">
        <v>27.665387821238792</v>
      </c>
      <c r="N17" s="40"/>
    </row>
    <row r="18" spans="1:14" ht="15" customHeight="1" x14ac:dyDescent="0.2">
      <c r="A18" s="4">
        <v>2005</v>
      </c>
      <c r="B18" s="24">
        <v>495455.78952992911</v>
      </c>
      <c r="C18" s="25">
        <v>582538.17293727468</v>
      </c>
      <c r="D18" s="26">
        <v>20.212100220237939</v>
      </c>
      <c r="E18" s="27">
        <v>9.9918392031775909</v>
      </c>
      <c r="F18" s="27">
        <v>4.3564244858039496</v>
      </c>
      <c r="G18" s="28">
        <v>34.560363909219468</v>
      </c>
      <c r="H18" s="26">
        <v>17.190636661941689</v>
      </c>
      <c r="I18" s="27">
        <v>8.4981805678157727</v>
      </c>
      <c r="J18" s="27">
        <v>3.7051919228886669</v>
      </c>
      <c r="K18" s="28">
        <v>29.394009152646124</v>
      </c>
      <c r="N18" s="40"/>
    </row>
    <row r="19" spans="1:14" ht="15" customHeight="1" x14ac:dyDescent="0.2">
      <c r="A19" s="4">
        <v>2006</v>
      </c>
      <c r="B19" s="24">
        <v>607716.71306376578</v>
      </c>
      <c r="C19" s="25">
        <v>715904.27173384849</v>
      </c>
      <c r="D19" s="26">
        <v>22.166475589451785</v>
      </c>
      <c r="E19" s="27">
        <v>10.805610928559121</v>
      </c>
      <c r="F19" s="27">
        <v>4.46334768603929</v>
      </c>
      <c r="G19" s="28">
        <v>37.435434204050196</v>
      </c>
      <c r="H19" s="26">
        <v>18.816674543377953</v>
      </c>
      <c r="I19" s="27">
        <v>9.1726654183049412</v>
      </c>
      <c r="J19" s="27">
        <v>3.7888459283128424</v>
      </c>
      <c r="K19" s="28">
        <v>31.778185889995736</v>
      </c>
      <c r="N19" s="40"/>
    </row>
    <row r="20" spans="1:14" ht="15" customHeight="1" x14ac:dyDescent="0.2">
      <c r="A20" s="4">
        <v>2007</v>
      </c>
      <c r="B20" s="24">
        <v>756835.28175103571</v>
      </c>
      <c r="C20" s="25">
        <v>896980.17407190299</v>
      </c>
      <c r="D20" s="26">
        <v>23.143839977543028</v>
      </c>
      <c r="E20" s="27">
        <v>11.434018373476718</v>
      </c>
      <c r="F20" s="27">
        <v>4.0227478204833131</v>
      </c>
      <c r="G20" s="28">
        <v>38.60060617150306</v>
      </c>
      <c r="H20" s="26">
        <v>19.527828102029545</v>
      </c>
      <c r="I20" s="27">
        <v>9.6475582932372408</v>
      </c>
      <c r="J20" s="27">
        <v>3.3942305171672587</v>
      </c>
      <c r="K20" s="28">
        <v>32.569616912434043</v>
      </c>
      <c r="N20" s="40"/>
    </row>
    <row r="21" spans="1:14" ht="15" customHeight="1" x14ac:dyDescent="0.2">
      <c r="A21" s="4">
        <v>2008</v>
      </c>
      <c r="B21" s="24">
        <v>963939.23656174331</v>
      </c>
      <c r="C21" s="25">
        <v>1149646.0905836353</v>
      </c>
      <c r="D21" s="26">
        <v>25.183587081203257</v>
      </c>
      <c r="E21" s="27">
        <v>12.35043195837796</v>
      </c>
      <c r="F21" s="27">
        <v>3.8292579334446817</v>
      </c>
      <c r="G21" s="28">
        <v>41.36327697302589</v>
      </c>
      <c r="H21" s="26">
        <v>21.115583224936159</v>
      </c>
      <c r="I21" s="27">
        <v>10.355418115781024</v>
      </c>
      <c r="J21" s="27">
        <v>3.2107028408097191</v>
      </c>
      <c r="K21" s="28">
        <v>34.681704181526904</v>
      </c>
      <c r="N21" s="40"/>
    </row>
    <row r="22" spans="1:14" ht="15" customHeight="1" x14ac:dyDescent="0.2">
      <c r="A22" s="4">
        <v>2009</v>
      </c>
      <c r="B22" s="24">
        <v>1046561.2714321063</v>
      </c>
      <c r="C22" s="25">
        <v>1247929.2689250195</v>
      </c>
      <c r="D22" s="26">
        <v>27.774232853776965</v>
      </c>
      <c r="E22" s="27">
        <v>14.361671494409341</v>
      </c>
      <c r="F22" s="27">
        <v>4.2139692154129467</v>
      </c>
      <c r="G22" s="28">
        <v>46.349873563599253</v>
      </c>
      <c r="H22" s="26">
        <v>23.292535219996253</v>
      </c>
      <c r="I22" s="27">
        <v>12.044247661589514</v>
      </c>
      <c r="J22" s="27">
        <v>3.5339959480694807</v>
      </c>
      <c r="K22" s="28">
        <v>38.870778829655251</v>
      </c>
      <c r="N22" s="40"/>
    </row>
    <row r="23" spans="1:14" ht="15" customHeight="1" x14ac:dyDescent="0.2">
      <c r="A23" s="4">
        <v>2010</v>
      </c>
      <c r="B23" s="24">
        <v>1393953.2748735524</v>
      </c>
      <c r="C23" s="25">
        <v>1661720.9259445816</v>
      </c>
      <c r="D23" s="26">
        <v>27.270979633266386</v>
      </c>
      <c r="E23" s="27">
        <v>13.537288987526816</v>
      </c>
      <c r="F23" s="27">
        <v>4.0122170708414231</v>
      </c>
      <c r="G23" s="28">
        <v>44.820485691634616</v>
      </c>
      <c r="H23" s="26">
        <v>22.876567764946955</v>
      </c>
      <c r="I23" s="27">
        <v>11.355907013294726</v>
      </c>
      <c r="J23" s="27">
        <v>3.3656933833361951</v>
      </c>
      <c r="K23" s="28">
        <v>37.598168161577874</v>
      </c>
      <c r="N23" s="40"/>
    </row>
    <row r="24" spans="1:14" ht="15" customHeight="1" x14ac:dyDescent="0.2">
      <c r="A24" s="4">
        <v>2011</v>
      </c>
      <c r="B24" s="24">
        <v>1830888.65964224</v>
      </c>
      <c r="C24" s="25">
        <v>2179024.1036307774</v>
      </c>
      <c r="D24" s="26">
        <v>29.076185431999175</v>
      </c>
      <c r="E24" s="27">
        <v>14.062376230366649</v>
      </c>
      <c r="F24" s="27">
        <v>4.0537598319886836</v>
      </c>
      <c r="G24" s="28">
        <v>47.192321494354502</v>
      </c>
      <c r="H24" s="26">
        <v>24.430779854339139</v>
      </c>
      <c r="I24" s="27">
        <v>11.815677084480523</v>
      </c>
      <c r="J24" s="27">
        <v>3.4061040871161117</v>
      </c>
      <c r="K24" s="28">
        <v>39.652561025935775</v>
      </c>
      <c r="N24" s="40"/>
    </row>
    <row r="25" spans="1:14" ht="15" customHeight="1" x14ac:dyDescent="0.2">
      <c r="A25" s="4">
        <v>2012</v>
      </c>
      <c r="B25" s="24">
        <v>2212389.8336669565</v>
      </c>
      <c r="C25" s="25">
        <v>2637913.8482155497</v>
      </c>
      <c r="D25" s="26">
        <v>31.770917454149412</v>
      </c>
      <c r="E25" s="27">
        <v>15.095729298442892</v>
      </c>
      <c r="F25" s="27">
        <v>4.2614458519240426</v>
      </c>
      <c r="G25" s="28">
        <v>51.12809260451634</v>
      </c>
      <c r="H25" s="26">
        <v>26.64592508560526</v>
      </c>
      <c r="I25" s="27">
        <v>12.660625006482199</v>
      </c>
      <c r="J25" s="27">
        <v>3.5740285778842438</v>
      </c>
      <c r="K25" s="28">
        <v>42.880578669971698</v>
      </c>
      <c r="N25" s="40"/>
    </row>
    <row r="26" spans="1:14" ht="15" customHeight="1" x14ac:dyDescent="0.2">
      <c r="A26" s="4">
        <f>A25+1</f>
        <v>2013</v>
      </c>
      <c r="B26" s="24">
        <v>2811838.9377571754</v>
      </c>
      <c r="C26" s="25">
        <v>3348308.4882272054</v>
      </c>
      <c r="D26" s="26">
        <v>32.254119991288036</v>
      </c>
      <c r="E26" s="27">
        <v>15.277990511478054</v>
      </c>
      <c r="F26" s="27">
        <v>4.447418871621819</v>
      </c>
      <c r="G26" s="28">
        <v>51.979529374387901</v>
      </c>
      <c r="H26" s="26">
        <v>27.086330549732089</v>
      </c>
      <c r="I26" s="27">
        <v>12.830134607341348</v>
      </c>
      <c r="J26" s="27">
        <v>3.7348486854517486</v>
      </c>
      <c r="K26" s="28">
        <v>43.651313842525184</v>
      </c>
      <c r="N26" s="40"/>
    </row>
    <row r="27" spans="1:14" ht="15" customHeight="1" x14ac:dyDescent="0.2">
      <c r="A27" s="4">
        <f>A26+1</f>
        <v>2014</v>
      </c>
      <c r="B27" s="24">
        <v>3843256.6103745676</v>
      </c>
      <c r="C27" s="25">
        <v>4579086.4254100993</v>
      </c>
      <c r="D27" s="26">
        <v>31.597665007537064</v>
      </c>
      <c r="E27" s="27">
        <v>15.351057713837198</v>
      </c>
      <c r="F27" s="27">
        <v>4.1745613780524407</v>
      </c>
      <c r="G27" s="28">
        <v>51.123284099426691</v>
      </c>
      <c r="H27" s="26">
        <v>26.520122930796635</v>
      </c>
      <c r="I27" s="27">
        <v>12.884241211861927</v>
      </c>
      <c r="J27" s="27">
        <v>3.503736143214971</v>
      </c>
      <c r="K27" s="28">
        <v>42.90810028587353</v>
      </c>
      <c r="N27" s="40"/>
    </row>
    <row r="28" spans="1:14" ht="15" customHeight="1" x14ac:dyDescent="0.2">
      <c r="A28" s="4">
        <f>A27+1</f>
        <v>2015</v>
      </c>
      <c r="B28" s="24">
        <v>5009211.0525861969</v>
      </c>
      <c r="C28" s="25">
        <v>5954510.895692341</v>
      </c>
      <c r="D28" s="26">
        <v>32.657609955098657</v>
      </c>
      <c r="E28" s="27">
        <v>16.437576302128388</v>
      </c>
      <c r="F28" s="27">
        <v>4.1547798148876565</v>
      </c>
      <c r="G28" s="28">
        <v>53.249966072114709</v>
      </c>
      <c r="H28" s="26">
        <v>27.473097892301102</v>
      </c>
      <c r="I28" s="27">
        <v>13.828052434989582</v>
      </c>
      <c r="J28" s="27">
        <v>3.4951937000994291</v>
      </c>
      <c r="K28" s="28">
        <v>44.79634402739012</v>
      </c>
      <c r="N28" s="40"/>
    </row>
    <row r="29" spans="1:14" ht="15" customHeight="1" x14ac:dyDescent="0.2">
      <c r="A29" s="4">
        <f>A28+1</f>
        <v>2016</v>
      </c>
      <c r="B29" s="24">
        <v>6947932.7140928917</v>
      </c>
      <c r="C29" s="25">
        <v>8228159.5565364286</v>
      </c>
      <c r="D29" s="26">
        <v>31.512551930164872</v>
      </c>
      <c r="E29" s="27">
        <v>16.251276241495937</v>
      </c>
      <c r="F29" s="27">
        <v>4.07328231596588</v>
      </c>
      <c r="G29" s="28">
        <v>51.837110487626688</v>
      </c>
      <c r="H29" s="26">
        <v>26.609485262863263</v>
      </c>
      <c r="I29" s="27">
        <v>13.722725363821194</v>
      </c>
      <c r="J29" s="27">
        <v>3.4395166090761138</v>
      </c>
      <c r="K29" s="28">
        <v>43.771727235760572</v>
      </c>
      <c r="N29" s="40"/>
    </row>
    <row r="30" spans="1:14" ht="15" customHeight="1" x14ac:dyDescent="0.2">
      <c r="A30" s="5">
        <f>A29+1</f>
        <v>2017</v>
      </c>
      <c r="B30" s="29">
        <v>8993361.372061966</v>
      </c>
      <c r="C30" s="30">
        <v>10660228.494808454</v>
      </c>
      <c r="D30" s="31">
        <v>31.733184807288378</v>
      </c>
      <c r="E30" s="32">
        <v>15.974737485033859</v>
      </c>
      <c r="F30" s="32">
        <v>4.0685342709728767</v>
      </c>
      <c r="G30" s="33">
        <v>51.776456563295113</v>
      </c>
      <c r="H30" s="31">
        <v>26.771283429558313</v>
      </c>
      <c r="I30" s="32">
        <v>13.476876888398747</v>
      </c>
      <c r="J30" s="32">
        <v>3.4323653542039025</v>
      </c>
      <c r="K30" s="33">
        <v>43.680525672160961</v>
      </c>
    </row>
    <row r="31" spans="1:14" s="51" customFormat="1" ht="15" customHeight="1" x14ac:dyDescent="0.2">
      <c r="A31" s="42">
        <v>2018</v>
      </c>
      <c r="B31" s="43">
        <v>12478123.591775578</v>
      </c>
      <c r="C31" s="44">
        <v>14744810.677265817</v>
      </c>
      <c r="D31" s="45">
        <v>29.049200328273074</v>
      </c>
      <c r="E31" s="46">
        <v>14.603339285924893</v>
      </c>
      <c r="F31" s="46">
        <v>3.7612443993002636</v>
      </c>
      <c r="G31" s="47">
        <v>47.41378401349823</v>
      </c>
      <c r="H31" s="48">
        <v>24.583531106121665</v>
      </c>
      <c r="I31" s="49">
        <v>12.358400284064729</v>
      </c>
      <c r="J31" s="49">
        <v>3.1830366289955907</v>
      </c>
      <c r="K31" s="50">
        <v>40.124968019181985</v>
      </c>
    </row>
    <row r="32" spans="1:14" s="51" customFormat="1" ht="15" customHeight="1" x14ac:dyDescent="0.2">
      <c r="A32" s="42">
        <v>2019</v>
      </c>
      <c r="B32" s="43">
        <v>18340548.037806135</v>
      </c>
      <c r="C32" s="44">
        <v>21802256.301990129</v>
      </c>
      <c r="D32" s="45">
        <v>27.915307855357369</v>
      </c>
      <c r="E32" s="46">
        <v>14.748520404035089</v>
      </c>
      <c r="F32" s="46">
        <v>3.4605481931346915</v>
      </c>
      <c r="G32" s="47">
        <v>46.124376452527144</v>
      </c>
      <c r="H32" s="48">
        <v>23.482984403985498</v>
      </c>
      <c r="I32" s="49">
        <v>12.406786857747306</v>
      </c>
      <c r="J32" s="49">
        <v>2.9110909207840376</v>
      </c>
      <c r="K32" s="50">
        <v>38.800862182516838</v>
      </c>
    </row>
    <row r="33" spans="1:11" s="51" customFormat="1" ht="15" customHeight="1" x14ac:dyDescent="0.2">
      <c r="A33" s="42">
        <v>2020</v>
      </c>
      <c r="B33" s="43">
        <v>23044918.021978933</v>
      </c>
      <c r="C33" s="44">
        <v>27481439.972801309</v>
      </c>
      <c r="D33" s="45">
        <v>30.189427374632533</v>
      </c>
      <c r="E33" s="46">
        <v>14.629868845621077</v>
      </c>
      <c r="F33" s="46">
        <v>3.1308744933523571</v>
      </c>
      <c r="G33" s="47">
        <v>47.950170713605971</v>
      </c>
      <c r="H33" s="48">
        <v>25.315735990088157</v>
      </c>
      <c r="I33" s="49">
        <v>12.268066322336701</v>
      </c>
      <c r="J33" s="49">
        <v>2.6254354250657284</v>
      </c>
      <c r="K33" s="50">
        <v>40.209237737490589</v>
      </c>
    </row>
    <row r="34" spans="1:11" s="51" customFormat="1" ht="15" customHeight="1" x14ac:dyDescent="0.2">
      <c r="A34" s="42">
        <v>2021</v>
      </c>
      <c r="B34" s="43">
        <v>39092903.57329683</v>
      </c>
      <c r="C34" s="44">
        <v>46687235.680271797</v>
      </c>
      <c r="D34" s="45">
        <v>26.608948052605985</v>
      </c>
      <c r="E34" s="46">
        <v>13.434192920822346</v>
      </c>
      <c r="F34" s="46">
        <v>3.0482969688295962</v>
      </c>
      <c r="G34" s="47">
        <v>43.091437942257926</v>
      </c>
      <c r="H34" s="45">
        <v>22.280630353254068</v>
      </c>
      <c r="I34" s="46">
        <v>11.248933477993345</v>
      </c>
      <c r="J34" s="46">
        <v>2.5524488166598318</v>
      </c>
      <c r="K34" s="47">
        <v>36.082012647907248</v>
      </c>
    </row>
  </sheetData>
  <mergeCells count="4">
    <mergeCell ref="A3:A5"/>
    <mergeCell ref="B3:C4"/>
    <mergeCell ref="H3:K4"/>
    <mergeCell ref="D3:G4"/>
  </mergeCells>
  <printOptions horizontalCentered="1"/>
  <pageMargins left="0.75" right="0.75" top="0.39370078740157483" bottom="1" header="0" footer="0"/>
  <pageSetup paperSize="9" scale="4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Síntesis Puestos, W y Masa W</vt:lpstr>
      <vt:lpstr>Sintesis Participación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Gallino</dc:creator>
  <cp:lastModifiedBy>Usuario</cp:lastModifiedBy>
  <dcterms:created xsi:type="dcterms:W3CDTF">2013-12-20T10:29:04Z</dcterms:created>
  <dcterms:modified xsi:type="dcterms:W3CDTF">2022-08-31T09:46:06Z</dcterms:modified>
</cp:coreProperties>
</file>