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riiyah/Documents/CERI/2022_projects/Africa_arboviruses/VIPR_chikungunya/"/>
    </mc:Choice>
  </mc:AlternateContent>
  <xr:revisionPtr revIDLastSave="0" documentId="13_ncr:1_{B00BB9A1-87FA-7A45-BAF9-E6CE9A0DA70C}" xr6:coauthVersionLast="47" xr6:coauthVersionMax="47" xr10:uidLastSave="{00000000-0000-0000-0000-000000000000}"/>
  <bookViews>
    <workbookView xWindow="0" yWindow="500" windowWidth="38400" windowHeight="19660" activeTab="1" xr2:uid="{DB9934DF-5103-1745-BF6F-0C0C682261DB}"/>
  </bookViews>
  <sheets>
    <sheet name="Outbreaks" sheetId="9" r:id="rId1"/>
    <sheet name="Sheet1" sheetId="10" r:id="rId2"/>
  </sheets>
  <definedNames>
    <definedName name="_xlnm.Print_Area" localSheetId="0">Outbreaks!$A$1:$AG$107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" i="10" l="1"/>
  <c r="Z8" i="9"/>
  <c r="Z45" i="9"/>
</calcChain>
</file>

<file path=xl/sharedStrings.xml><?xml version="1.0" encoding="utf-8"?>
<sst xmlns="http://schemas.openxmlformats.org/spreadsheetml/2006/main" count="1262" uniqueCount="426">
  <si>
    <t>Table 1. Chikungunya outbreak reports, summary by country.</t>
  </si>
  <si>
    <t>Country</t>
  </si>
  <si>
    <t>Region</t>
  </si>
  <si>
    <t>References</t>
  </si>
  <si>
    <t>Outbreak dates</t>
  </si>
  <si>
    <t>Suspected cases</t>
  </si>
  <si>
    <t>Lab-confirmed cases</t>
  </si>
  <si>
    <t>Viral lineage</t>
  </si>
  <si>
    <t>Co-circulating mosquito-borne pathogens</t>
  </si>
  <si>
    <t>Comments</t>
  </si>
  <si>
    <t>Author, Year</t>
  </si>
  <si>
    <t>ID*</t>
  </si>
  <si>
    <t>Identified n</t>
  </si>
  <si>
    <t>Incidence/ 10000</t>
  </si>
  <si>
    <t>Test type(s)</t>
  </si>
  <si>
    <t>Tested n</t>
  </si>
  <si>
    <t xml:space="preserve"> Confirmed n (%)</t>
  </si>
  <si>
    <t>Africa</t>
  </si>
  <si>
    <t>Cameroon</t>
  </si>
  <si>
    <t>West (Yaoundé and Douala)</t>
  </si>
  <si>
    <t>Peyrefitte, 2007</t>
  </si>
  <si>
    <t>⚫️</t>
  </si>
  <si>
    <t>NR</t>
  </si>
  <si>
    <t>PCR/Serology</t>
  </si>
  <si>
    <t>6 (18)</t>
  </si>
  <si>
    <t>ECSA</t>
  </si>
  <si>
    <t>DENV, Flavivirus</t>
  </si>
  <si>
    <t>Clinic-based convenience sample.</t>
  </si>
  <si>
    <t>Democratic Republic of Congo</t>
  </si>
  <si>
    <t>Northwest (Kinshasa)</t>
  </si>
  <si>
    <t>Pastorino, 2004</t>
  </si>
  <si>
    <t>Ethiopia</t>
  </si>
  <si>
    <t>East (Dire Dawa)</t>
  </si>
  <si>
    <t>WHO, 2019</t>
  </si>
  <si>
    <t>PCR</t>
  </si>
  <si>
    <t>DENV</t>
  </si>
  <si>
    <t>Outbreak investigation with active case-finding.</t>
  </si>
  <si>
    <t>Gabon</t>
  </si>
  <si>
    <t>Northwest (Libreville and surroundings)</t>
  </si>
  <si>
    <t>Peyrefitte, 2008; Caron, 2012; Leroy, 2009</t>
  </si>
  <si>
    <t>422; 91; 315</t>
  </si>
  <si>
    <t>593 (32)</t>
  </si>
  <si>
    <t>DENV, WNV</t>
  </si>
  <si>
    <t>Clinic-based surveillance. Suspected: 35 Peyrefttte + 773 Leroy + 1057 Caron; Confirmed: 12 + 275 + 306.</t>
  </si>
  <si>
    <t>Southeast (Franceville and surroundings)</t>
  </si>
  <si>
    <t>Caron, 2012</t>
  </si>
  <si>
    <t>1112 (39)</t>
  </si>
  <si>
    <t>Clinic-based surveillance.</t>
  </si>
  <si>
    <t>La Reunion</t>
  </si>
  <si>
    <t>Renault, 2007; Renault, 2008</t>
  </si>
  <si>
    <t>457; 456</t>
  </si>
  <si>
    <t>National, community-based, sentinel surveillance. Total number suspected cases estimated by extrapolation; In analysis of 260 suspected cases identified from single clinic, 214 (82%) confirmed by PCR/Serology (Staikowsky, 2009)</t>
  </si>
  <si>
    <t>Madagascar</t>
  </si>
  <si>
    <t>East (Toamasina)</t>
  </si>
  <si>
    <t>Ratsitorahina, 2008</t>
  </si>
  <si>
    <t>20 (36)</t>
  </si>
  <si>
    <t>Household-based survey.</t>
  </si>
  <si>
    <t>Mayotte</t>
  </si>
  <si>
    <t>Renault, 2008</t>
  </si>
  <si>
    <t>Passive national surveillance.</t>
  </si>
  <si>
    <t>Republic of Congo</t>
  </si>
  <si>
    <t>South (Brazzaville)</t>
  </si>
  <si>
    <t>Mombouli, 2013; Moyen, 2014</t>
  </si>
  <si>
    <t>353; 359</t>
  </si>
  <si>
    <t>58 (17)</t>
  </si>
  <si>
    <t>DENV, YFV</t>
  </si>
  <si>
    <t>Clinic-based convenience sample. Suspected: 317 Moyen +23 Mombuli; Confirmed: 37 + 21.</t>
  </si>
  <si>
    <t>West (Diosso)</t>
  </si>
  <si>
    <t>Fritz, 2019</t>
  </si>
  <si>
    <t>36 (71)</t>
  </si>
  <si>
    <t>ZIKV</t>
  </si>
  <si>
    <t>Regional clinic-based surveillance.</t>
  </si>
  <si>
    <t>Senegal</t>
  </si>
  <si>
    <t>Southeast (Kedougou)</t>
  </si>
  <si>
    <t>Sow, 2018</t>
  </si>
  <si>
    <t>Serology</t>
  </si>
  <si>
    <t>20 (1)</t>
  </si>
  <si>
    <t>West African</t>
  </si>
  <si>
    <t>DENV, ZIKV, RVFV,YFV, Malaria</t>
  </si>
  <si>
    <t>Passive regional clinic-based surveillance.</t>
  </si>
  <si>
    <t>Sierra Leone</t>
  </si>
  <si>
    <t>South (Bo)</t>
  </si>
  <si>
    <t>Ansumana, 2013</t>
  </si>
  <si>
    <t>400 (43)</t>
  </si>
  <si>
    <t>DENV, Malaria</t>
  </si>
  <si>
    <t>Active hospital-based surveillance.</t>
  </si>
  <si>
    <t>Sudan</t>
  </si>
  <si>
    <t>East (Kassala)</t>
  </si>
  <si>
    <t>Mohamed, 2019</t>
  </si>
  <si>
    <t>49 (41)</t>
  </si>
  <si>
    <t>DENV, SINV, RVFV, YFV, Malaria</t>
  </si>
  <si>
    <t>Hospital-based convenience sample.</t>
  </si>
  <si>
    <t>Americas</t>
  </si>
  <si>
    <t>Barbados</t>
  </si>
  <si>
    <t>Southwest (Bridgetown)</t>
  </si>
  <si>
    <t>Kumar, 2017</t>
  </si>
  <si>
    <t>69 (60)</t>
  </si>
  <si>
    <t xml:space="preserve">Clinic-based cohort study children aged &lt;15y. </t>
  </si>
  <si>
    <t>Brazil</t>
  </si>
  <si>
    <t>North (Amapá)</t>
  </si>
  <si>
    <t>de Souza, 2018</t>
  </si>
  <si>
    <t>105 (50)</t>
  </si>
  <si>
    <t>Asian Urban</t>
  </si>
  <si>
    <t>DENV, ZIKV</t>
  </si>
  <si>
    <t>Active clinic-based surveillance.</t>
  </si>
  <si>
    <t>Northeast (Sergipe)</t>
  </si>
  <si>
    <t>Cunha, 2017</t>
  </si>
  <si>
    <t>107 (75)</t>
  </si>
  <si>
    <t>Northeast (Feira de Santana and Riachão do Jacuípe, Bahia)</t>
  </si>
  <si>
    <t>Dias, 2018</t>
  </si>
  <si>
    <t>523-2025</t>
  </si>
  <si>
    <t>Active clinic-based surveillance. Incidence 523/10,000 for Feira de Santana and 2025/10,000 for Riachão do Jacuípe.</t>
  </si>
  <si>
    <t>Southeast (Rio de janeiro)</t>
  </si>
  <si>
    <t>Fuller, 2017</t>
  </si>
  <si>
    <t>2170 (21)</t>
  </si>
  <si>
    <t>Northeast (Ceará)</t>
  </si>
  <si>
    <t>Simião, 2019</t>
  </si>
  <si>
    <t>37-117</t>
  </si>
  <si>
    <t>138078 (70)</t>
  </si>
  <si>
    <t>Active clinic-based surveillance. In 2016, 56264 and 32766 confirmed cases reported; In 2017, 139,729 suspected and 105,312 confirmed cases reported. Not clear how cases were confirmed.</t>
  </si>
  <si>
    <t>Northeast (Piauí)</t>
  </si>
  <si>
    <t>Cardoso, 2019</t>
  </si>
  <si>
    <t>33 (29)</t>
  </si>
  <si>
    <t>Clinic-based convenience sample</t>
  </si>
  <si>
    <t>Northeast (Salvador, Bahia)</t>
  </si>
  <si>
    <t>Tauro, 2019</t>
  </si>
  <si>
    <t>35 (78)</t>
  </si>
  <si>
    <t>Cross-sectional household-based survey</t>
  </si>
  <si>
    <t>Colombia</t>
  </si>
  <si>
    <t>North (Corozal &amp; Ovejjas, Sucre)</t>
  </si>
  <si>
    <t>Oviedo-Pastrana, 2017</t>
  </si>
  <si>
    <t>164-1062</t>
  </si>
  <si>
    <t>Retrospective survey of households selected by convenience sampling; Incidence 164/10,000 in Corozal and 1062/10,000 in Ovejas</t>
  </si>
  <si>
    <t>North (Piedecuesta, Santander)</t>
  </si>
  <si>
    <t>Carabali, 2018</t>
  </si>
  <si>
    <t>191 (36%)</t>
  </si>
  <si>
    <t>Clinic-based surveillance; only dengue-negative samples tested</t>
  </si>
  <si>
    <t>Rico-Mendoza, 2019</t>
  </si>
  <si>
    <t>Active, national, clinic-based surveillance. Incidence of 136/10,000 is for 2015; incidence &lt;10/10,000 for all other years</t>
  </si>
  <si>
    <t>Dominica</t>
  </si>
  <si>
    <t>Ahmed, 2015</t>
  </si>
  <si>
    <t>Active surveillance - not specified if clinic or community-based.</t>
  </si>
  <si>
    <t>Dominican Republic</t>
  </si>
  <si>
    <t>Southeast (La Romana)</t>
  </si>
  <si>
    <t>Langsjoen, 2016</t>
  </si>
  <si>
    <t>145 (75)</t>
  </si>
  <si>
    <t>Hospital based convenience sample.</t>
  </si>
  <si>
    <t>Grenada</t>
  </si>
  <si>
    <t>Macpherson, 2016</t>
  </si>
  <si>
    <t>426 (86)</t>
  </si>
  <si>
    <t>Active national clinic-based surveillance.</t>
  </si>
  <si>
    <t>Haiti</t>
  </si>
  <si>
    <t>West</t>
  </si>
  <si>
    <t>Ball, 2019</t>
  </si>
  <si>
    <t>82 (33)</t>
  </si>
  <si>
    <t>Active school-based surveillance for acute febrile illness.</t>
  </si>
  <si>
    <t>Honduras</t>
  </si>
  <si>
    <t>Zambrano, 2017</t>
  </si>
  <si>
    <t>National surveillance - details not reported.</t>
  </si>
  <si>
    <t>Martinique and Guadeloupe</t>
  </si>
  <si>
    <t>Dorléans, 2018</t>
  </si>
  <si>
    <t>Hospital-based surveillance. Estimated hospitalization rate 60 per 10,000 clinical cases.</t>
  </si>
  <si>
    <t>Mexico</t>
  </si>
  <si>
    <t>South (Chiapas)</t>
  </si>
  <si>
    <t>Kautz, 2015</t>
  </si>
  <si>
    <t>94 (79)</t>
  </si>
  <si>
    <t>Southeast (Yucatan)</t>
  </si>
  <si>
    <t>Rojas, 2018</t>
  </si>
  <si>
    <t>30 (15)</t>
  </si>
  <si>
    <t>Active school-based surveillance children aged 6 to 12 years and their relatives.</t>
  </si>
  <si>
    <t>Nicaragua</t>
  </si>
  <si>
    <t>West (Managua)</t>
  </si>
  <si>
    <t>Gordon, 2018</t>
  </si>
  <si>
    <t>528 (99)</t>
  </si>
  <si>
    <t>Prospective cohort study children aged 2 to 14 years. Outbreak consisted of two waves: Oct 2014 to Apr 2015, 95 cases (273/10,000); Jul 2015 to Feb 2016, 444 cases (1422/10000).</t>
  </si>
  <si>
    <t>Puerto Rico</t>
  </si>
  <si>
    <t>Sharp, 2016</t>
  </si>
  <si>
    <t>4399 (68)</t>
  </si>
  <si>
    <t>DENV, Other</t>
  </si>
  <si>
    <t>Passive national surveillance + enhanced sentinel surveillance at 2 hospitals + household-based cluster investigations.</t>
  </si>
  <si>
    <t>Saint Martin /Sint Maarten</t>
  </si>
  <si>
    <t>Cassadou, 2014; Omarjee, 2014; Henry, 2017</t>
  </si>
  <si>
    <t>95; 391; 238</t>
  </si>
  <si>
    <t>590 (39) + 390</t>
  </si>
  <si>
    <t>Active, national, clinic-based surveillance. Suspected: Cassadou 26 + Omarjee 1502 + Henry 658; Confirmed: Cassadou 20 + Omarjee 570 + Henry 390 (number of  tested not reported)</t>
  </si>
  <si>
    <t>Suriname</t>
  </si>
  <si>
    <t>North (Paramaribo and Commewijne)</t>
  </si>
  <si>
    <t>van Genderen, 2016</t>
  </si>
  <si>
    <t>47 (90)</t>
  </si>
  <si>
    <t>Household-based survey. Study also reports on 180 suspected cases identified at clinics, of which 122 (68%) test PCR positive.</t>
  </si>
  <si>
    <t>U.S. Virgin Islands</t>
  </si>
  <si>
    <t>Feldstein, 2016</t>
  </si>
  <si>
    <t>637 (70)</t>
  </si>
  <si>
    <t xml:space="preserve">Active, national, clinic-based surveillance. </t>
  </si>
  <si>
    <t>Venezuela</t>
  </si>
  <si>
    <t>North (Aragua)</t>
  </si>
  <si>
    <t>Camacho García, 2016</t>
  </si>
  <si>
    <t>13 (14)</t>
  </si>
  <si>
    <t>Clinic-based convenience samples. Out of 224 samples tested for DENV, 94 DENV-negative samples were tested for CHIKV.</t>
  </si>
  <si>
    <t>Bangladesh</t>
  </si>
  <si>
    <t>Bangladesh (Shibganj, Char Kusahi, Gopalpur)</t>
  </si>
  <si>
    <t>Haque, 2019; Khatun, 2015; Paul, 2020</t>
  </si>
  <si>
    <t>235;279; 418</t>
  </si>
  <si>
    <t>1883-3000</t>
  </si>
  <si>
    <t>626 (76)</t>
  </si>
  <si>
    <t>Indian Ocean</t>
  </si>
  <si>
    <t>Active household-based surveillance.</t>
  </si>
  <si>
    <t>East (Dhaka)</t>
  </si>
  <si>
    <t>Rahman, 2019</t>
  </si>
  <si>
    <t>603 (40)</t>
  </si>
  <si>
    <t>Bhutan</t>
  </si>
  <si>
    <t>Southwest (Samtse, Chukha, and Thimphu)</t>
  </si>
  <si>
    <t>Wangchuk, 2013</t>
  </si>
  <si>
    <t>36 (17)</t>
  </si>
  <si>
    <t>Hospital-based surveillance; 32 (41%) of the 78 first collected samples tested PCR positive, but overlap with serology results not reported.</t>
  </si>
  <si>
    <t>Cambodia</t>
  </si>
  <si>
    <t>South (Trapeang Roka , Kampong Speu)</t>
  </si>
  <si>
    <t>Galatas, 2016</t>
  </si>
  <si>
    <t>DENV, JEV, Malaria</t>
  </si>
  <si>
    <t>Cross-sectional household-based survey.</t>
  </si>
  <si>
    <t>China</t>
  </si>
  <si>
    <t>South</t>
  </si>
  <si>
    <t>Qiaoli, 2012; Wu, 2012; Wu, 2013</t>
  </si>
  <si>
    <t>439; 621; 622</t>
  </si>
  <si>
    <t>129 (51)</t>
  </si>
  <si>
    <t>India</t>
  </si>
  <si>
    <t>Dash, 2007</t>
  </si>
  <si>
    <t>366 (68)</t>
  </si>
  <si>
    <t>Convenience samples collected from various hospitals/laboratories across India. 264/540 (49%) tested PCR positive, but overlap with serology results no reported.</t>
  </si>
  <si>
    <t>Southeast (Mallela, Andhra Pradesh); South (Avadi, Tamil Nadu )</t>
  </si>
  <si>
    <t>Kaur, 2008</t>
  </si>
  <si>
    <t>1232-2171</t>
  </si>
  <si>
    <t>95 (66)</t>
  </si>
  <si>
    <t>Household-based survey. Incidence 1232/10000 in Mallela and 2171/10000 in Avadi.</t>
  </si>
  <si>
    <t>Southeast (Andhra Pradesh), Southwest (Karanataka ), West (Maharashtra)</t>
  </si>
  <si>
    <t>Yergolkar, 2006</t>
  </si>
  <si>
    <t>740 (38)</t>
  </si>
  <si>
    <t xml:space="preserve">Clinic-based convenience sample.  </t>
  </si>
  <si>
    <t>West (Malegaon, Maharashtra)</t>
  </si>
  <si>
    <t>Kumar, 2008</t>
  </si>
  <si>
    <t>10 (77)</t>
  </si>
  <si>
    <t>Hospital-based convenience samples.</t>
  </si>
  <si>
    <t>West (Sholapur, Maharashtra)</t>
  </si>
  <si>
    <t>Chopra, 2012</t>
  </si>
  <si>
    <t>Household-based survey. 93/183 (51%) IgM+ and 109/183 (60%) IgG+, but total number positive not reported.</t>
  </si>
  <si>
    <t>South (Chennai, Tamil Nadu)</t>
  </si>
  <si>
    <t>Seyler, 2012</t>
  </si>
  <si>
    <t>Active regional surveillance with mobile medical camps</t>
  </si>
  <si>
    <t>East (Orissa)</t>
  </si>
  <si>
    <t>Dwibedi, 2011</t>
  </si>
  <si>
    <t>111 (51)</t>
  </si>
  <si>
    <t>North (Delhi; Haryana; Uttar Pradesh)</t>
  </si>
  <si>
    <t>Singh, 2012</t>
  </si>
  <si>
    <t>36 (40)</t>
  </si>
  <si>
    <t>Clinic and community-based convenience sample.</t>
  </si>
  <si>
    <t>South (Kerala)</t>
  </si>
  <si>
    <t>Santhosh, 2008</t>
  </si>
  <si>
    <t>33 (43)</t>
  </si>
  <si>
    <t>Hosptial-based convenience sample. 16/77 (21%) testing serology positive, but overlap with PCR not reported.</t>
  </si>
  <si>
    <t>East (West Bengal)</t>
  </si>
  <si>
    <t>Bandyopadhyay, 2009</t>
  </si>
  <si>
    <t>321 (40)</t>
  </si>
  <si>
    <t>Northeast (Assam)</t>
  </si>
  <si>
    <t>Dutta, 2011</t>
  </si>
  <si>
    <t>10 (4)</t>
  </si>
  <si>
    <t>Southwest (Dakshina Kannada, Karnataka)</t>
  </si>
  <si>
    <t>Manimunda, 2010</t>
  </si>
  <si>
    <t>210 (87)</t>
  </si>
  <si>
    <t>DENV, Leptospira</t>
  </si>
  <si>
    <t>Household-based survey. Overlaps data on Santhosh 2009, which confirms Indian Ocean lineage.</t>
  </si>
  <si>
    <t>South (Kerala and Chennai, Tamil Nadu)</t>
  </si>
  <si>
    <t>Srikanth, 2010, Sarangan 2018</t>
  </si>
  <si>
    <t>550, 494</t>
  </si>
  <si>
    <t>51 (22)</t>
  </si>
  <si>
    <t>Hospital-based convenience sample. Suspected: 118 Srikanth + 119 Saranagan; Confirmed: 14 + 37.</t>
  </si>
  <si>
    <t>Southeast (Andhra Pradesh)</t>
  </si>
  <si>
    <t>Kumar, 2010</t>
  </si>
  <si>
    <t xml:space="preserve">Clinic-based survey. 275 acute phase samples tested, 149 (54%) PCR+. Later 192 convalescent samples tested, 125 (65%) IgM or IgG+, but total # positive not specified. </t>
  </si>
  <si>
    <t>North (Delhi)</t>
  </si>
  <si>
    <t>Chakravarti, 2011</t>
  </si>
  <si>
    <t>148 (45)</t>
  </si>
  <si>
    <t>North (Gwalior, Madhya Pradesh)</t>
  </si>
  <si>
    <t>Soni, 2013</t>
  </si>
  <si>
    <t>15 (29)</t>
  </si>
  <si>
    <t>Northeast (Garo Hills, Meghalaya)</t>
  </si>
  <si>
    <t>Khan, 2015</t>
  </si>
  <si>
    <t>23 (36)</t>
  </si>
  <si>
    <t>Hosptial-based convenience sample.</t>
  </si>
  <si>
    <t>Das, 2012</t>
  </si>
  <si>
    <t>135 (61)</t>
  </si>
  <si>
    <t>South (Tirunelveli, Tamil Nadu)</t>
  </si>
  <si>
    <t>Sudeep, 2011</t>
  </si>
  <si>
    <t>107 (43)</t>
  </si>
  <si>
    <t>DENV, JEV</t>
  </si>
  <si>
    <t>Southeast (Medak, Telangana)</t>
  </si>
  <si>
    <t>Uthappa, 2015</t>
  </si>
  <si>
    <t>10 (50)</t>
  </si>
  <si>
    <t>Household-based survey. Samples for testing collected from 20/29 hospitalized cases.</t>
  </si>
  <si>
    <t>East (Odisha, Orissa)</t>
  </si>
  <si>
    <t>Saswat, 2015</t>
  </si>
  <si>
    <t>78 (38)</t>
  </si>
  <si>
    <t>Hospital-based convenience sample. 28/78 (35%) coinfected with DENV.</t>
  </si>
  <si>
    <t>Mukherjee, 2017</t>
  </si>
  <si>
    <t>109 (33)</t>
  </si>
  <si>
    <t>Hospital-based convenience sample. 75/109 (69%) coinfected with DENV.</t>
  </si>
  <si>
    <t>Dutta, 2017</t>
  </si>
  <si>
    <t>7 (17)</t>
  </si>
  <si>
    <t>Hospital-based convenience sample. Only DENV-negative samples tested. All samples serology (IgM) negative.</t>
  </si>
  <si>
    <t>West (Pune, Maharashtra)</t>
  </si>
  <si>
    <t>Deshpande, 2018</t>
  </si>
  <si>
    <t>152 (54)</t>
  </si>
  <si>
    <t>Clinic-based convenience sample. 65/152 (43%) DENV IgM+.</t>
  </si>
  <si>
    <t>North (Dehli)</t>
  </si>
  <si>
    <t>Kaur, 2017</t>
  </si>
  <si>
    <t>525 (88)</t>
  </si>
  <si>
    <t>Multiple</t>
  </si>
  <si>
    <t>Central (Madhya Pradesh)</t>
  </si>
  <si>
    <t>Agarwal, 2019</t>
  </si>
  <si>
    <t>507 (20)</t>
  </si>
  <si>
    <t>Indonesia</t>
  </si>
  <si>
    <t>Southwest (Yogyakarta)</t>
  </si>
  <si>
    <t>Porter, 2004</t>
  </si>
  <si>
    <t>84 (71)</t>
  </si>
  <si>
    <t>Retrospective clinic-based convenience sample</t>
  </si>
  <si>
    <t>Southwest (Bandung, West Java)</t>
  </si>
  <si>
    <t>Kosasih, 2013</t>
  </si>
  <si>
    <t>Prospective cohort study factory workers with active surveillance for acute febrile episodes; 1901 samples tested, but only DENV negative samples tested - number not reported.</t>
  </si>
  <si>
    <t>Laras, 2005</t>
  </si>
  <si>
    <t>325 (47)</t>
  </si>
  <si>
    <t>National clinic-based surveillance; Incidence 280/10000 in Bogor &amp; 670/10,000 in Bekasi in West Java, but not reported for other cities/regions</t>
  </si>
  <si>
    <t>Capeding, 2013</t>
  </si>
  <si>
    <t>26 (19)</t>
  </si>
  <si>
    <t>Active household-based surveillance acute febrile episodes among children aged 2-14 years</t>
  </si>
  <si>
    <t>North West (Sei Suka, North Sumatra)</t>
  </si>
  <si>
    <t>Sitepu, 2019</t>
  </si>
  <si>
    <t>6 (60)</t>
  </si>
  <si>
    <t>Active household-based surveillance; lab testing on random sample 10 suspected cases</t>
  </si>
  <si>
    <t>North West (Sumatra)</t>
  </si>
  <si>
    <t>Sasmono, 2017</t>
  </si>
  <si>
    <t>8 (7)</t>
  </si>
  <si>
    <t>Hospital-based convenience samples. Lab testing of DENV-negative samples only.</t>
  </si>
  <si>
    <t>South (Bali)</t>
  </si>
  <si>
    <t>Sari, 2017</t>
  </si>
  <si>
    <t>10 (67)</t>
  </si>
  <si>
    <t>Active community-based surveillance. Only acute samples tested; all 15 tested DENV-negative.</t>
  </si>
  <si>
    <t>Lao PDR</t>
  </si>
  <si>
    <t>South (Champassak)</t>
  </si>
  <si>
    <t>Soulaphy, 2013</t>
  </si>
  <si>
    <t>16 (31)</t>
  </si>
  <si>
    <t>Local outbreak investigation with retrospective review clinic records and active case-finding in villages</t>
  </si>
  <si>
    <t>Malaysia</t>
  </si>
  <si>
    <t>Yusof, 2011</t>
  </si>
  <si>
    <t>3388 (54)</t>
  </si>
  <si>
    <t xml:space="preserve">National clinic-based surveillance; In 2008, 2692 suspected, 1663 (62% confirmed); In 2009, 3592 suspected, 1725 (48% confirmed). </t>
  </si>
  <si>
    <t>6 (16)</t>
  </si>
  <si>
    <t>Maldives</t>
  </si>
  <si>
    <t>Yoosuf, 2009</t>
  </si>
  <si>
    <t>0-2885</t>
  </si>
  <si>
    <t>Active national surveillance - unclear if clinic-based only. Incidence rate reported by island only; lab testing of hospital-based case identified during first week.</t>
  </si>
  <si>
    <t>Nepal</t>
  </si>
  <si>
    <t>South (Terai)</t>
  </si>
  <si>
    <t>Pandey, 2015, 2017</t>
  </si>
  <si>
    <t>407; 408</t>
  </si>
  <si>
    <t>27 (7)</t>
  </si>
  <si>
    <t>Pakistan</t>
  </si>
  <si>
    <t>Guhar, 2018; Badar, 2020</t>
  </si>
  <si>
    <t>230; 45</t>
  </si>
  <si>
    <t>511 (72)</t>
  </si>
  <si>
    <t xml:space="preserve">Clinic-based convenience sample. Suspected: 126 Guhar + 584  Badar; Confirmed:100 + 411. </t>
  </si>
  <si>
    <t>Philippines</t>
  </si>
  <si>
    <t>35 (41)</t>
  </si>
  <si>
    <t>Sy, 2016</t>
  </si>
  <si>
    <t>2891 (51)</t>
  </si>
  <si>
    <t>Indian Ocean; Asian Urban</t>
  </si>
  <si>
    <t xml:space="preserve">Active regional clinic-based surveillance. Additional 131 PCR+ found among subset of 382 IgM-neg that were tested. </t>
  </si>
  <si>
    <t>North (San Pablo, Laguna)</t>
  </si>
  <si>
    <t>Ballera, 2012</t>
  </si>
  <si>
    <t>58 (69)</t>
  </si>
  <si>
    <t>Retrospective clinic-based case identification + household investigation suspected cases.</t>
  </si>
  <si>
    <t>Central (Cebu)</t>
  </si>
  <si>
    <t>Srikiatkhachorn, 2016</t>
  </si>
  <si>
    <t>284-1232</t>
  </si>
  <si>
    <t>Active household-based surveillance; Incidence 1232/10,000 PY for first year and 284/10000 PY for second year.</t>
  </si>
  <si>
    <t>Thailand</t>
  </si>
  <si>
    <t>South (Narathiwat)</t>
  </si>
  <si>
    <t>Theamboonlers, 2009; Rianthavorn, 2010</t>
  </si>
  <si>
    <t>570; 463</t>
  </si>
  <si>
    <t>189 (50)</t>
  </si>
  <si>
    <t>Hospital-based convenience samples. Confirmed: 179 Rinthavorn + 10 Theamboonlers; Suspected: 332 + 47</t>
  </si>
  <si>
    <t>15 (22)</t>
  </si>
  <si>
    <t>Northeast (Bueng Kan)</t>
  </si>
  <si>
    <t>Wanlapakorn, 2014</t>
  </si>
  <si>
    <t>51 (47)</t>
  </si>
  <si>
    <t>Vietnam</t>
  </si>
  <si>
    <t>19 (56)</t>
  </si>
  <si>
    <t>Yemen</t>
  </si>
  <si>
    <t>West (Al-Hudaydah)</t>
  </si>
  <si>
    <t>Rezza, 2014</t>
  </si>
  <si>
    <t xml:space="preserve">Active clinic-based surveillance with targetted investigation households suspected cases; Of 136 acute cases tested, 55 (40%) PCR+ and 38 (28%) IgM+, but total no. positive not reported. In 2012, additional 400 suspected detected via active hospital-based surveillance, of which 116 (29%) lab-confirmed (Malik, 2014). </t>
  </si>
  <si>
    <t>Europe</t>
  </si>
  <si>
    <t>Italy</t>
  </si>
  <si>
    <t>Northeast (Ravenna, Emilia-Romagna)</t>
  </si>
  <si>
    <t>Rezza, 2007</t>
  </si>
  <si>
    <t>175 (85)</t>
  </si>
  <si>
    <t>Active clinic-based surveillance with prospective and retrospective identification of cases. Overall attack rate in both villages.</t>
  </si>
  <si>
    <t>Central (Lazio)</t>
  </si>
  <si>
    <t>Vairo, 2018</t>
  </si>
  <si>
    <t>402 (58)</t>
  </si>
  <si>
    <t>Active regional surveillance w/ targetted investigation of all residing within 200m of lab-confirmed case</t>
  </si>
  <si>
    <t>France</t>
  </si>
  <si>
    <t>Provence-Alpes-Côte d'Azur</t>
  </si>
  <si>
    <t>WHO, 2017</t>
  </si>
  <si>
    <t>WHO outbreak report</t>
  </si>
  <si>
    <t>Montpellier</t>
  </si>
  <si>
    <t>Delisle, 2015</t>
  </si>
  <si>
    <t xml:space="preserve">Active door-to-door case finding campaign witin a 200m radius of autochthonous cases residence. 12 cases identified, 11 confirmed and 1 probable. </t>
  </si>
  <si>
    <t>Calba, 2018</t>
  </si>
  <si>
    <t xml:space="preserve">Active door-to-door case finding campaign within a 200m radius of index case's home. 7 cases confirmed by PCR, 2 by serology. </t>
  </si>
  <si>
    <t>Oceania</t>
  </si>
  <si>
    <t>Federated States of Micronesia</t>
  </si>
  <si>
    <t>Yap State</t>
  </si>
  <si>
    <t>Pastula, 2017</t>
  </si>
  <si>
    <t>119 (70)</t>
  </si>
  <si>
    <t>Active clinic-based surveillance</t>
  </si>
  <si>
    <t>NR: Not reported or not clear from the study text. ESCA: East, Central and South African; DENV: Dengue virus; JEV: Japanese encephalitis virus; RVFV: Rift Valley fever virus; SINV: Sindbis virus; WNV: West Nile virus; YFV: Yellow fever virus; ZIKV: Zika virus. *ID according to supplementary table.</t>
  </si>
  <si>
    <t>Asia and the Asian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</si>
</sst>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8"/>
      <name val="Avenir Next Regular"/>
    </font>
    <font>
      <sz val="7.5"/>
      <name val="Avenir Next Regular"/>
    </font>
    <font>
      <sz val="7"/>
      <name val="Avenir Next Regular"/>
    </font>
    <font>
      <b/>
      <sz val="8"/>
      <name val="Avenir Next Regular"/>
    </font>
    <font>
      <b/>
      <sz val="8"/>
      <name val="Avenir Next Demi Bold"/>
      <family val="2"/>
    </font>
    <font>
      <b/>
      <sz val="8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theme="0" tint="-0.14996795556505021"/>
      </right>
      <top/>
      <bottom style="thin">
        <color auto="1"/>
      </bottom>
      <diagonal/>
    </border>
    <border>
      <left style="dashed">
        <color theme="0" tint="-0.14996795556505021"/>
      </left>
      <right style="dashed">
        <color theme="0" tint="-0.14996795556505021"/>
      </right>
      <top style="medium">
        <color auto="1"/>
      </top>
      <bottom/>
      <diagonal/>
    </border>
    <border>
      <left style="dashed">
        <color theme="0" tint="-0.14996795556505021"/>
      </left>
      <right style="dashed">
        <color theme="0" tint="-0.14996795556505021"/>
      </right>
      <top/>
      <bottom style="thin">
        <color auto="1"/>
      </bottom>
      <diagonal/>
    </border>
    <border>
      <left style="dashed">
        <color theme="0" tint="-0.1499679555650502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ashed">
        <color theme="0" tint="-0.14996795556505021"/>
      </left>
      <right/>
      <top style="medium">
        <color auto="1"/>
      </top>
      <bottom style="thin">
        <color theme="0" tint="-0.14993743705557422"/>
      </bottom>
      <diagonal/>
    </border>
    <border>
      <left/>
      <right/>
      <top style="medium">
        <color auto="1"/>
      </top>
      <bottom style="thin">
        <color theme="0" tint="-0.14993743705557422"/>
      </bottom>
      <diagonal/>
    </border>
    <border>
      <left/>
      <right style="dashed">
        <color theme="0" tint="-0.14996795556505021"/>
      </right>
      <top style="medium">
        <color auto="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textRotation="90"/>
    </xf>
    <xf numFmtId="2" fontId="5" fillId="0" borderId="6" xfId="0" applyNumberFormat="1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1" fontId="5" fillId="2" borderId="3" xfId="0" applyNumberFormat="1" applyFont="1" applyFill="1" applyBorder="1" applyAlignment="1">
      <alignment horizontal="center" vertical="top"/>
    </xf>
    <xf numFmtId="2" fontId="5" fillId="2" borderId="3" xfId="0" applyNumberFormat="1" applyFont="1" applyFill="1" applyBorder="1" applyAlignment="1">
      <alignment horizontal="center" vertical="top"/>
    </xf>
    <xf numFmtId="1" fontId="1" fillId="2" borderId="0" xfId="0" applyNumberFormat="1" applyFont="1" applyFill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3" fontId="1" fillId="2" borderId="0" xfId="0" applyNumberFormat="1" applyFont="1" applyFill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1" fontId="1" fillId="0" borderId="3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2" fontId="1" fillId="2" borderId="0" xfId="0" applyNumberFormat="1" applyFont="1" applyFill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1" fontId="1" fillId="2" borderId="3" xfId="0" applyNumberFormat="1" applyFont="1" applyFill="1" applyBorder="1" applyAlignment="1">
      <alignment horizontal="center"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3" xfId="0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1" fontId="5" fillId="0" borderId="7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textRotation="90"/>
    </xf>
    <xf numFmtId="1" fontId="5" fillId="4" borderId="7" xfId="0" applyNumberFormat="1" applyFont="1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1" fontId="5" fillId="4" borderId="3" xfId="0" applyNumberFormat="1" applyFont="1" applyFill="1" applyBorder="1" applyAlignment="1">
      <alignment horizontal="center" vertical="top"/>
    </xf>
    <xf numFmtId="1" fontId="1" fillId="4" borderId="0" xfId="0" applyNumberFormat="1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 wrapText="1"/>
    </xf>
    <xf numFmtId="3" fontId="1" fillId="4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5182"/>
      <color rgb="FF063E5C"/>
      <color rgb="FF444E86"/>
      <color rgb="FF965196"/>
      <color rgb="FFFA6E54"/>
      <color rgb="FFFCA6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7A40-3C80-804D-AB68-A0F1A9752ACF}">
  <sheetPr>
    <pageSetUpPr fitToPage="1"/>
  </sheetPr>
  <dimension ref="A1:AL107"/>
  <sheetViews>
    <sheetView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2" sqref="A2:AH17"/>
    </sheetView>
  </sheetViews>
  <sheetFormatPr baseColWidth="10" defaultColWidth="8.83203125" defaultRowHeight="12"/>
  <cols>
    <col min="1" max="1" width="13.1640625" style="14" customWidth="1"/>
    <col min="2" max="2" width="21.5" style="6" customWidth="1"/>
    <col min="3" max="3" width="12.5" style="6" customWidth="1"/>
    <col min="4" max="4" width="5" style="25" customWidth="1"/>
    <col min="5" max="19" width="1.5" style="6" customWidth="1"/>
    <col min="20" max="21" width="1.6640625" style="6" customWidth="1"/>
    <col min="22" max="25" width="1.5" style="6" customWidth="1"/>
    <col min="26" max="26" width="8" style="24" customWidth="1"/>
    <col min="27" max="27" width="8.5" style="24" customWidth="1"/>
    <col min="28" max="28" width="10.83203125" style="24" customWidth="1"/>
    <col min="29" max="29" width="8.1640625" style="18" bestFit="1" customWidth="1"/>
    <col min="30" max="30" width="11.83203125" style="24" customWidth="1"/>
    <col min="31" max="31" width="8.5" style="24" customWidth="1"/>
    <col min="32" max="32" width="5.5" style="25" customWidth="1"/>
    <col min="33" max="33" width="14.1640625" style="25" customWidth="1"/>
    <col min="34" max="34" width="41.5" style="21" customWidth="1"/>
    <col min="35" max="16384" width="8.83203125" style="6"/>
  </cols>
  <sheetData>
    <row r="1" spans="1:34" ht="13" thickBot="1">
      <c r="A1" s="61" t="s">
        <v>0</v>
      </c>
      <c r="B1" s="61"/>
    </row>
    <row r="2" spans="1:34" s="3" customFormat="1" ht="34.5" customHeight="1">
      <c r="A2" s="26" t="s">
        <v>1</v>
      </c>
      <c r="B2" s="27" t="s">
        <v>2</v>
      </c>
      <c r="C2" s="79" t="s">
        <v>3</v>
      </c>
      <c r="D2" s="80"/>
      <c r="E2" s="79" t="s">
        <v>4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2" t="s">
        <v>5</v>
      </c>
      <c r="AA2" s="78"/>
      <c r="AB2" s="78" t="s">
        <v>6</v>
      </c>
      <c r="AC2" s="78"/>
      <c r="AD2" s="78"/>
      <c r="AE2" s="78"/>
      <c r="AF2" s="28" t="s">
        <v>7</v>
      </c>
      <c r="AG2" s="29" t="s">
        <v>8</v>
      </c>
      <c r="AH2" s="26" t="s">
        <v>9</v>
      </c>
    </row>
    <row r="3" spans="1:34" s="11" customFormat="1" ht="28" customHeight="1">
      <c r="A3" s="30"/>
      <c r="B3" s="31"/>
      <c r="C3" s="32" t="s">
        <v>10</v>
      </c>
      <c r="D3" s="32" t="s">
        <v>11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3">
        <v>2008</v>
      </c>
      <c r="O3" s="33">
        <v>2009</v>
      </c>
      <c r="P3" s="33">
        <v>2010</v>
      </c>
      <c r="Q3" s="33">
        <v>2011</v>
      </c>
      <c r="R3" s="33">
        <v>2012</v>
      </c>
      <c r="S3" s="33">
        <v>2013</v>
      </c>
      <c r="T3" s="33">
        <v>2014</v>
      </c>
      <c r="U3" s="33">
        <v>2015</v>
      </c>
      <c r="V3" s="33">
        <v>2016</v>
      </c>
      <c r="W3" s="33">
        <v>2017</v>
      </c>
      <c r="X3" s="33">
        <v>2018</v>
      </c>
      <c r="Y3" s="33">
        <v>2019</v>
      </c>
      <c r="Z3" s="32" t="s">
        <v>12</v>
      </c>
      <c r="AA3" s="32" t="s">
        <v>13</v>
      </c>
      <c r="AB3" s="32" t="s">
        <v>14</v>
      </c>
      <c r="AC3" s="34" t="s">
        <v>15</v>
      </c>
      <c r="AD3" s="32" t="s">
        <v>16</v>
      </c>
      <c r="AE3" s="32" t="s">
        <v>13</v>
      </c>
      <c r="AF3" s="32"/>
      <c r="AG3" s="31"/>
      <c r="AH3" s="59"/>
    </row>
    <row r="4" spans="1:34" s="11" customFormat="1">
      <c r="A4" s="60" t="s">
        <v>17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  <c r="AA4" s="36"/>
      <c r="AB4" s="36"/>
      <c r="AC4" s="37"/>
      <c r="AD4" s="36"/>
      <c r="AE4" s="36"/>
      <c r="AF4" s="35"/>
      <c r="AG4" s="35"/>
      <c r="AH4" s="22"/>
    </row>
    <row r="5" spans="1:34" s="4" customFormat="1" ht="13.5" customHeight="1">
      <c r="A5" s="7" t="s">
        <v>18</v>
      </c>
      <c r="B5" s="7" t="s">
        <v>19</v>
      </c>
      <c r="C5" s="10" t="s">
        <v>20</v>
      </c>
      <c r="D5" s="62">
        <v>423</v>
      </c>
      <c r="E5" s="1"/>
      <c r="F5" s="1"/>
      <c r="G5" s="1"/>
      <c r="H5" s="1"/>
      <c r="I5" s="1"/>
      <c r="J5" s="1"/>
      <c r="K5" s="1"/>
      <c r="L5" s="1" t="s">
        <v>21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8">
        <v>33</v>
      </c>
      <c r="AA5" s="38" t="s">
        <v>22</v>
      </c>
      <c r="AB5" s="38" t="s">
        <v>23</v>
      </c>
      <c r="AC5" s="8">
        <v>33</v>
      </c>
      <c r="AD5" s="38" t="s">
        <v>24</v>
      </c>
      <c r="AE5" s="38" t="s">
        <v>22</v>
      </c>
      <c r="AF5" s="8" t="s">
        <v>25</v>
      </c>
      <c r="AG5" s="8" t="s">
        <v>26</v>
      </c>
      <c r="AH5" s="7" t="s">
        <v>27</v>
      </c>
    </row>
    <row r="6" spans="1:34" s="4" customFormat="1" ht="26">
      <c r="A6" s="3" t="s">
        <v>28</v>
      </c>
      <c r="B6" s="3" t="s">
        <v>29</v>
      </c>
      <c r="C6" s="15" t="s">
        <v>30</v>
      </c>
      <c r="D6" s="63">
        <v>413</v>
      </c>
      <c r="E6" s="16" t="s">
        <v>21</v>
      </c>
      <c r="F6" s="16" t="s">
        <v>21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39">
        <v>76</v>
      </c>
      <c r="AA6" s="39" t="s">
        <v>22</v>
      </c>
      <c r="AB6" s="39" t="s">
        <v>23</v>
      </c>
      <c r="AC6" s="19">
        <v>76</v>
      </c>
      <c r="AD6" s="39">
        <v>44</v>
      </c>
      <c r="AE6" s="39" t="s">
        <v>22</v>
      </c>
      <c r="AF6" s="19" t="s">
        <v>25</v>
      </c>
      <c r="AG6" s="19" t="s">
        <v>22</v>
      </c>
      <c r="AH6" s="3" t="s">
        <v>27</v>
      </c>
    </row>
    <row r="7" spans="1:34" s="4" customFormat="1" ht="13">
      <c r="A7" s="7" t="s">
        <v>31</v>
      </c>
      <c r="B7" s="7" t="s">
        <v>32</v>
      </c>
      <c r="C7" s="10" t="s">
        <v>33</v>
      </c>
      <c r="D7" s="62">
        <v>620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21</v>
      </c>
      <c r="Z7" s="5">
        <v>40340</v>
      </c>
      <c r="AA7" s="5">
        <v>1205</v>
      </c>
      <c r="AB7" s="5" t="s">
        <v>34</v>
      </c>
      <c r="AC7" s="9" t="s">
        <v>22</v>
      </c>
      <c r="AD7" s="5">
        <v>16</v>
      </c>
      <c r="AE7" s="5" t="s">
        <v>22</v>
      </c>
      <c r="AF7" s="8" t="s">
        <v>22</v>
      </c>
      <c r="AG7" s="8" t="s">
        <v>35</v>
      </c>
      <c r="AH7" s="7" t="s">
        <v>36</v>
      </c>
    </row>
    <row r="8" spans="1:34" s="4" customFormat="1" ht="35.25" customHeight="1">
      <c r="A8" s="73" t="s">
        <v>37</v>
      </c>
      <c r="B8" s="3" t="s">
        <v>38</v>
      </c>
      <c r="C8" s="15" t="s">
        <v>39</v>
      </c>
      <c r="D8" s="63" t="s">
        <v>40</v>
      </c>
      <c r="E8" s="16"/>
      <c r="F8" s="16"/>
      <c r="G8" s="16"/>
      <c r="H8" s="16"/>
      <c r="I8" s="16"/>
      <c r="J8" s="16"/>
      <c r="K8" s="16"/>
      <c r="L8" s="16" t="s">
        <v>21</v>
      </c>
      <c r="M8" s="16" t="s">
        <v>21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39">
        <f>1057+773+35</f>
        <v>1865</v>
      </c>
      <c r="AA8" s="39" t="s">
        <v>22</v>
      </c>
      <c r="AB8" s="39" t="s">
        <v>23</v>
      </c>
      <c r="AC8" s="19">
        <v>1865</v>
      </c>
      <c r="AD8" s="39" t="s">
        <v>41</v>
      </c>
      <c r="AE8" s="39" t="s">
        <v>22</v>
      </c>
      <c r="AF8" s="19" t="s">
        <v>25</v>
      </c>
      <c r="AG8" s="19" t="s">
        <v>42</v>
      </c>
      <c r="AH8" s="3" t="s">
        <v>43</v>
      </c>
    </row>
    <row r="9" spans="1:34" s="4" customFormat="1" ht="26">
      <c r="A9" s="73"/>
      <c r="B9" s="3" t="s">
        <v>44</v>
      </c>
      <c r="C9" s="15" t="s">
        <v>45</v>
      </c>
      <c r="D9" s="63">
        <v>91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21</v>
      </c>
      <c r="Q9" s="16"/>
      <c r="R9" s="16"/>
      <c r="S9" s="16"/>
      <c r="T9" s="16"/>
      <c r="U9" s="16"/>
      <c r="V9" s="16"/>
      <c r="W9" s="16"/>
      <c r="X9" s="16"/>
      <c r="Y9" s="16"/>
      <c r="Z9" s="19">
        <v>2826</v>
      </c>
      <c r="AA9" s="19" t="s">
        <v>22</v>
      </c>
      <c r="AB9" s="19" t="s">
        <v>34</v>
      </c>
      <c r="AC9" s="19">
        <v>2826</v>
      </c>
      <c r="AD9" s="19" t="s">
        <v>46</v>
      </c>
      <c r="AE9" s="19" t="s">
        <v>22</v>
      </c>
      <c r="AF9" s="19" t="s">
        <v>25</v>
      </c>
      <c r="AG9" s="19" t="s">
        <v>35</v>
      </c>
      <c r="AH9" s="3" t="s">
        <v>47</v>
      </c>
    </row>
    <row r="10" spans="1:34" s="4" customFormat="1" ht="53.5" customHeight="1">
      <c r="A10" s="7" t="s">
        <v>48</v>
      </c>
      <c r="B10" s="7" t="s">
        <v>48</v>
      </c>
      <c r="C10" s="10" t="s">
        <v>49</v>
      </c>
      <c r="D10" s="62" t="s">
        <v>50</v>
      </c>
      <c r="E10" s="1"/>
      <c r="F10" s="1"/>
      <c r="G10" s="1"/>
      <c r="H10" s="1"/>
      <c r="I10" s="1"/>
      <c r="J10" s="1"/>
      <c r="K10" s="1" t="s">
        <v>21</v>
      </c>
      <c r="L10" s="1" t="s">
        <v>21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0">
        <v>266000</v>
      </c>
      <c r="AA10" s="38">
        <v>3400</v>
      </c>
      <c r="AB10" s="5" t="s">
        <v>23</v>
      </c>
      <c r="AC10" s="5" t="s">
        <v>22</v>
      </c>
      <c r="AD10" s="5">
        <v>16050</v>
      </c>
      <c r="AE10" s="5" t="s">
        <v>22</v>
      </c>
      <c r="AF10" s="8" t="s">
        <v>25</v>
      </c>
      <c r="AG10" s="8" t="s">
        <v>22</v>
      </c>
      <c r="AH10" s="7" t="s">
        <v>51</v>
      </c>
    </row>
    <row r="11" spans="1:34" s="4" customFormat="1" ht="23.25" customHeight="1">
      <c r="A11" s="3" t="s">
        <v>52</v>
      </c>
      <c r="B11" s="3" t="s">
        <v>53</v>
      </c>
      <c r="C11" s="15" t="s">
        <v>54</v>
      </c>
      <c r="D11" s="63">
        <v>450</v>
      </c>
      <c r="E11" s="16"/>
      <c r="F11" s="16"/>
      <c r="G11" s="16"/>
      <c r="H11" s="16"/>
      <c r="I11" s="16"/>
      <c r="J11" s="16"/>
      <c r="K11" s="16"/>
      <c r="L11" s="16" t="s">
        <v>21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39">
        <v>2863</v>
      </c>
      <c r="AA11" s="39" t="s">
        <v>22</v>
      </c>
      <c r="AB11" s="39" t="s">
        <v>23</v>
      </c>
      <c r="AC11" s="19">
        <v>55</v>
      </c>
      <c r="AD11" s="39" t="s">
        <v>55</v>
      </c>
      <c r="AE11" s="39" t="s">
        <v>22</v>
      </c>
      <c r="AF11" s="19" t="s">
        <v>22</v>
      </c>
      <c r="AG11" s="19" t="s">
        <v>35</v>
      </c>
      <c r="AH11" s="3" t="s">
        <v>56</v>
      </c>
    </row>
    <row r="12" spans="1:34" s="4" customFormat="1" ht="26.25" customHeight="1">
      <c r="A12" s="7" t="s">
        <v>57</v>
      </c>
      <c r="B12" s="7" t="s">
        <v>57</v>
      </c>
      <c r="C12" s="10" t="s">
        <v>58</v>
      </c>
      <c r="D12" s="62">
        <v>456</v>
      </c>
      <c r="E12" s="1"/>
      <c r="F12" s="1"/>
      <c r="G12" s="1"/>
      <c r="H12" s="1"/>
      <c r="I12" s="1"/>
      <c r="J12" s="1"/>
      <c r="K12" s="1" t="s">
        <v>21</v>
      </c>
      <c r="L12" s="1" t="s">
        <v>21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>
        <v>6443</v>
      </c>
      <c r="AA12" s="5">
        <v>400</v>
      </c>
      <c r="AB12" s="5" t="s">
        <v>22</v>
      </c>
      <c r="AC12" s="9" t="s">
        <v>22</v>
      </c>
      <c r="AD12" s="5" t="s">
        <v>22</v>
      </c>
      <c r="AE12" s="5" t="s">
        <v>22</v>
      </c>
      <c r="AF12" s="8" t="s">
        <v>22</v>
      </c>
      <c r="AG12" s="8" t="s">
        <v>22</v>
      </c>
      <c r="AH12" s="7" t="s">
        <v>59</v>
      </c>
    </row>
    <row r="13" spans="1:34" s="4" customFormat="1" ht="26">
      <c r="A13" s="73" t="s">
        <v>60</v>
      </c>
      <c r="B13" s="3" t="s">
        <v>61</v>
      </c>
      <c r="C13" s="15" t="s">
        <v>62</v>
      </c>
      <c r="D13" s="63" t="s">
        <v>63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 t="s">
        <v>21</v>
      </c>
      <c r="R13" s="16"/>
      <c r="S13" s="16"/>
      <c r="T13" s="16"/>
      <c r="U13" s="16"/>
      <c r="V13" s="16"/>
      <c r="W13" s="16"/>
      <c r="X13" s="16"/>
      <c r="Y13" s="16"/>
      <c r="Z13" s="39">
        <v>340</v>
      </c>
      <c r="AA13" s="39" t="s">
        <v>22</v>
      </c>
      <c r="AB13" s="39" t="s">
        <v>34</v>
      </c>
      <c r="AC13" s="19">
        <v>340</v>
      </c>
      <c r="AD13" s="39" t="s">
        <v>64</v>
      </c>
      <c r="AE13" s="39" t="s">
        <v>22</v>
      </c>
      <c r="AF13" s="19" t="s">
        <v>25</v>
      </c>
      <c r="AG13" s="19" t="s">
        <v>65</v>
      </c>
      <c r="AH13" s="3" t="s">
        <v>66</v>
      </c>
    </row>
    <row r="14" spans="1:34" s="4" customFormat="1" ht="13">
      <c r="A14" s="73"/>
      <c r="B14" s="3" t="s">
        <v>67</v>
      </c>
      <c r="C14" s="15" t="s">
        <v>68</v>
      </c>
      <c r="D14" s="63">
        <v>196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 t="s">
        <v>21</v>
      </c>
      <c r="Z14" s="17">
        <v>1141</v>
      </c>
      <c r="AA14" s="17" t="s">
        <v>22</v>
      </c>
      <c r="AB14" s="17" t="s">
        <v>34</v>
      </c>
      <c r="AC14" s="24">
        <v>51</v>
      </c>
      <c r="AD14" s="17" t="s">
        <v>69</v>
      </c>
      <c r="AE14" s="17" t="s">
        <v>22</v>
      </c>
      <c r="AF14" s="19" t="s">
        <v>25</v>
      </c>
      <c r="AG14" s="19" t="s">
        <v>70</v>
      </c>
      <c r="AH14" s="3" t="s">
        <v>71</v>
      </c>
    </row>
    <row r="15" spans="1:34" s="4" customFormat="1" ht="26">
      <c r="A15" s="7" t="s">
        <v>72</v>
      </c>
      <c r="B15" s="7" t="s">
        <v>73</v>
      </c>
      <c r="C15" s="10" t="s">
        <v>74</v>
      </c>
      <c r="D15" s="62">
        <v>546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38">
        <v>1409</v>
      </c>
      <c r="AA15" s="38">
        <v>567</v>
      </c>
      <c r="AB15" s="38" t="s">
        <v>75</v>
      </c>
      <c r="AC15" s="8">
        <v>1049</v>
      </c>
      <c r="AD15" s="38" t="s">
        <v>76</v>
      </c>
      <c r="AE15" s="38">
        <v>8</v>
      </c>
      <c r="AF15" s="8" t="s">
        <v>77</v>
      </c>
      <c r="AG15" s="8" t="s">
        <v>78</v>
      </c>
      <c r="AH15" s="7" t="s">
        <v>79</v>
      </c>
    </row>
    <row r="16" spans="1:34" s="4" customFormat="1" ht="13">
      <c r="A16" s="3" t="s">
        <v>80</v>
      </c>
      <c r="B16" s="3" t="s">
        <v>81</v>
      </c>
      <c r="C16" s="15" t="s">
        <v>82</v>
      </c>
      <c r="D16" s="63">
        <v>26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 t="s">
        <v>21</v>
      </c>
      <c r="S16" s="16" t="s">
        <v>21</v>
      </c>
      <c r="T16" s="16"/>
      <c r="U16" s="16"/>
      <c r="V16" s="16"/>
      <c r="W16" s="16"/>
      <c r="X16" s="16"/>
      <c r="Y16" s="16"/>
      <c r="Z16" s="39">
        <v>932</v>
      </c>
      <c r="AA16" s="39" t="s">
        <v>22</v>
      </c>
      <c r="AB16" s="39" t="s">
        <v>75</v>
      </c>
      <c r="AC16" s="19">
        <v>932</v>
      </c>
      <c r="AD16" s="39" t="s">
        <v>83</v>
      </c>
      <c r="AE16" s="39" t="s">
        <v>22</v>
      </c>
      <c r="AF16" s="19" t="s">
        <v>22</v>
      </c>
      <c r="AG16" s="19" t="s">
        <v>84</v>
      </c>
      <c r="AH16" s="3" t="s">
        <v>85</v>
      </c>
    </row>
    <row r="17" spans="1:34" s="4" customFormat="1" ht="26">
      <c r="A17" s="23" t="s">
        <v>86</v>
      </c>
      <c r="B17" s="23" t="s">
        <v>87</v>
      </c>
      <c r="C17" s="41" t="s">
        <v>88</v>
      </c>
      <c r="D17" s="64">
        <v>351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21</v>
      </c>
      <c r="V17" s="1"/>
      <c r="W17" s="1"/>
      <c r="X17" s="1"/>
      <c r="Y17" s="1"/>
      <c r="Z17" s="5">
        <v>119</v>
      </c>
      <c r="AA17" s="5" t="s">
        <v>22</v>
      </c>
      <c r="AB17" s="5" t="s">
        <v>34</v>
      </c>
      <c r="AC17" s="5">
        <v>119</v>
      </c>
      <c r="AD17" s="5" t="s">
        <v>89</v>
      </c>
      <c r="AE17" s="5" t="s">
        <v>22</v>
      </c>
      <c r="AF17" s="42" t="s">
        <v>22</v>
      </c>
      <c r="AG17" s="42" t="s">
        <v>90</v>
      </c>
      <c r="AH17" s="7" t="s">
        <v>91</v>
      </c>
    </row>
    <row r="18" spans="1:34" s="4" customFormat="1" ht="13">
      <c r="A18" s="67" t="s">
        <v>92</v>
      </c>
      <c r="B18" s="12"/>
      <c r="C18" s="43"/>
      <c r="D18" s="65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4"/>
      <c r="AA18" s="44"/>
      <c r="AB18" s="44"/>
      <c r="AC18" s="45"/>
      <c r="AD18" s="44"/>
      <c r="AE18" s="44"/>
      <c r="AF18" s="46"/>
      <c r="AG18" s="46"/>
      <c r="AH18" s="12"/>
    </row>
    <row r="19" spans="1:34" s="4" customFormat="1" ht="13">
      <c r="A19" s="3" t="s">
        <v>93</v>
      </c>
      <c r="B19" s="3" t="s">
        <v>94</v>
      </c>
      <c r="C19" s="15" t="s">
        <v>95</v>
      </c>
      <c r="D19" s="63">
        <v>290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 t="s">
        <v>21</v>
      </c>
      <c r="U19" s="16"/>
      <c r="V19" s="16"/>
      <c r="W19" s="16"/>
      <c r="X19" s="16"/>
      <c r="Y19" s="16"/>
      <c r="Z19" s="17">
        <v>203</v>
      </c>
      <c r="AA19" s="17">
        <v>1019.9999999999999</v>
      </c>
      <c r="AB19" s="17" t="s">
        <v>34</v>
      </c>
      <c r="AC19" s="24">
        <v>115</v>
      </c>
      <c r="AD19" s="17" t="s">
        <v>96</v>
      </c>
      <c r="AE19" s="17">
        <v>350</v>
      </c>
      <c r="AF19" s="19" t="s">
        <v>22</v>
      </c>
      <c r="AG19" s="19" t="s">
        <v>22</v>
      </c>
      <c r="AH19" s="3" t="s">
        <v>97</v>
      </c>
    </row>
    <row r="20" spans="1:34" s="4" customFormat="1" ht="26">
      <c r="A20" s="74" t="s">
        <v>98</v>
      </c>
      <c r="B20" s="7" t="s">
        <v>99</v>
      </c>
      <c r="C20" s="10" t="s">
        <v>100</v>
      </c>
      <c r="D20" s="62">
        <v>138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21</v>
      </c>
      <c r="U20" s="1" t="s">
        <v>21</v>
      </c>
      <c r="V20" s="1"/>
      <c r="W20" s="1"/>
      <c r="X20" s="1"/>
      <c r="Y20" s="1"/>
      <c r="Z20" s="38">
        <v>208</v>
      </c>
      <c r="AA20" s="38" t="s">
        <v>22</v>
      </c>
      <c r="AB20" s="38" t="s">
        <v>23</v>
      </c>
      <c r="AC20" s="38">
        <v>208</v>
      </c>
      <c r="AD20" s="38" t="s">
        <v>101</v>
      </c>
      <c r="AE20" s="38" t="s">
        <v>22</v>
      </c>
      <c r="AF20" s="8" t="s">
        <v>102</v>
      </c>
      <c r="AG20" s="8" t="s">
        <v>103</v>
      </c>
      <c r="AH20" s="7" t="s">
        <v>104</v>
      </c>
    </row>
    <row r="21" spans="1:34" s="4" customFormat="1" ht="13">
      <c r="A21" s="74"/>
      <c r="B21" s="7" t="s">
        <v>105</v>
      </c>
      <c r="C21" s="10" t="s">
        <v>106</v>
      </c>
      <c r="D21" s="62">
        <v>126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21</v>
      </c>
      <c r="U21" s="1" t="s">
        <v>21</v>
      </c>
      <c r="V21" s="1" t="s">
        <v>21</v>
      </c>
      <c r="W21" s="1"/>
      <c r="X21" s="1"/>
      <c r="Y21" s="1"/>
      <c r="Z21" s="38">
        <v>142</v>
      </c>
      <c r="AA21" s="38" t="s">
        <v>22</v>
      </c>
      <c r="AB21" s="38" t="s">
        <v>34</v>
      </c>
      <c r="AC21" s="38">
        <v>142</v>
      </c>
      <c r="AD21" s="38" t="s">
        <v>107</v>
      </c>
      <c r="AE21" s="38" t="s">
        <v>22</v>
      </c>
      <c r="AF21" s="8" t="s">
        <v>25</v>
      </c>
      <c r="AG21" s="8" t="s">
        <v>103</v>
      </c>
      <c r="AH21" s="7" t="s">
        <v>27</v>
      </c>
    </row>
    <row r="22" spans="1:34" s="4" customFormat="1" ht="26">
      <c r="A22" s="74"/>
      <c r="B22" s="7" t="s">
        <v>108</v>
      </c>
      <c r="C22" s="10" t="s">
        <v>109</v>
      </c>
      <c r="D22" s="62">
        <v>148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21</v>
      </c>
      <c r="V22" s="1"/>
      <c r="W22" s="1"/>
      <c r="X22" s="1"/>
      <c r="Y22" s="1"/>
      <c r="Z22" s="5">
        <v>861</v>
      </c>
      <c r="AA22" s="5" t="s">
        <v>110</v>
      </c>
      <c r="AB22" s="5" t="s">
        <v>22</v>
      </c>
      <c r="AC22" s="47" t="s">
        <v>22</v>
      </c>
      <c r="AD22" s="5" t="s">
        <v>22</v>
      </c>
      <c r="AE22" s="5" t="s">
        <v>22</v>
      </c>
      <c r="AF22" s="8" t="s">
        <v>25</v>
      </c>
      <c r="AG22" s="8" t="s">
        <v>22</v>
      </c>
      <c r="AH22" s="7" t="s">
        <v>111</v>
      </c>
    </row>
    <row r="23" spans="1:34" s="4" customFormat="1" ht="26">
      <c r="A23" s="74"/>
      <c r="B23" s="7" t="s">
        <v>112</v>
      </c>
      <c r="C23" s="10" t="s">
        <v>113</v>
      </c>
      <c r="D23" s="62">
        <v>198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21</v>
      </c>
      <c r="V23" s="1" t="s">
        <v>21</v>
      </c>
      <c r="W23" s="1"/>
      <c r="X23" s="1"/>
      <c r="Y23" s="1"/>
      <c r="Z23" s="38">
        <v>10459</v>
      </c>
      <c r="AA23" s="38" t="s">
        <v>22</v>
      </c>
      <c r="AB23" s="5" t="s">
        <v>23</v>
      </c>
      <c r="AC23" s="38">
        <v>10459</v>
      </c>
      <c r="AD23" s="38" t="s">
        <v>114</v>
      </c>
      <c r="AE23" s="38" t="s">
        <v>22</v>
      </c>
      <c r="AF23" s="8" t="s">
        <v>102</v>
      </c>
      <c r="AG23" s="8" t="s">
        <v>103</v>
      </c>
      <c r="AH23" s="7" t="s">
        <v>104</v>
      </c>
    </row>
    <row r="24" spans="1:34" s="4" customFormat="1" ht="52">
      <c r="A24" s="74"/>
      <c r="B24" s="7" t="s">
        <v>115</v>
      </c>
      <c r="C24" s="10" t="s">
        <v>116</v>
      </c>
      <c r="D24" s="62">
        <v>523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21</v>
      </c>
      <c r="V24" s="1" t="s">
        <v>21</v>
      </c>
      <c r="W24" s="1" t="s">
        <v>21</v>
      </c>
      <c r="X24" s="1"/>
      <c r="Y24" s="1"/>
      <c r="Z24" s="40">
        <v>195993</v>
      </c>
      <c r="AA24" s="5" t="s">
        <v>117</v>
      </c>
      <c r="AB24" s="5" t="s">
        <v>22</v>
      </c>
      <c r="AC24" s="47" t="s">
        <v>22</v>
      </c>
      <c r="AD24" s="5" t="s">
        <v>118</v>
      </c>
      <c r="AE24" s="5" t="s">
        <v>22</v>
      </c>
      <c r="AF24" s="8" t="s">
        <v>22</v>
      </c>
      <c r="AG24" s="8" t="s">
        <v>22</v>
      </c>
      <c r="AH24" s="7" t="s">
        <v>119</v>
      </c>
    </row>
    <row r="25" spans="1:34" s="4" customFormat="1" ht="13">
      <c r="A25" s="74"/>
      <c r="B25" s="7" t="s">
        <v>120</v>
      </c>
      <c r="C25" s="10" t="s">
        <v>121</v>
      </c>
      <c r="D25" s="62">
        <v>90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21</v>
      </c>
      <c r="W25" s="1" t="s">
        <v>21</v>
      </c>
      <c r="X25" s="1"/>
      <c r="Y25" s="1"/>
      <c r="Z25" s="38">
        <v>508</v>
      </c>
      <c r="AA25" s="38" t="s">
        <v>22</v>
      </c>
      <c r="AB25" s="38" t="s">
        <v>34</v>
      </c>
      <c r="AC25" s="38">
        <v>112</v>
      </c>
      <c r="AD25" s="38" t="s">
        <v>122</v>
      </c>
      <c r="AE25" s="38" t="s">
        <v>22</v>
      </c>
      <c r="AF25" s="8" t="s">
        <v>25</v>
      </c>
      <c r="AG25" s="8" t="s">
        <v>35</v>
      </c>
      <c r="AH25" s="7" t="s">
        <v>123</v>
      </c>
    </row>
    <row r="26" spans="1:34" s="4" customFormat="1" ht="15.25" customHeight="1">
      <c r="A26" s="74"/>
      <c r="B26" s="7" t="s">
        <v>124</v>
      </c>
      <c r="C26" s="10" t="s">
        <v>125</v>
      </c>
      <c r="D26" s="62">
        <v>567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21</v>
      </c>
      <c r="X26" s="1"/>
      <c r="Y26" s="1"/>
      <c r="Z26" s="38">
        <v>50</v>
      </c>
      <c r="AA26" s="38">
        <v>760</v>
      </c>
      <c r="AB26" s="38" t="s">
        <v>23</v>
      </c>
      <c r="AC26" s="38">
        <v>45</v>
      </c>
      <c r="AD26" s="38" t="s">
        <v>126</v>
      </c>
      <c r="AE26" s="38">
        <v>530</v>
      </c>
      <c r="AF26" s="8" t="s">
        <v>25</v>
      </c>
      <c r="AG26" s="8" t="s">
        <v>35</v>
      </c>
      <c r="AH26" s="7" t="s">
        <v>127</v>
      </c>
    </row>
    <row r="27" spans="1:34" s="4" customFormat="1" ht="39">
      <c r="A27" s="73" t="s">
        <v>128</v>
      </c>
      <c r="B27" s="3" t="s">
        <v>129</v>
      </c>
      <c r="C27" s="15" t="s">
        <v>130</v>
      </c>
      <c r="D27" s="63">
        <v>395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 t="s">
        <v>21</v>
      </c>
      <c r="U27" s="16" t="s">
        <v>21</v>
      </c>
      <c r="V27" s="16"/>
      <c r="W27" s="16"/>
      <c r="X27" s="16"/>
      <c r="Y27" s="16"/>
      <c r="Z27" s="17">
        <v>3444</v>
      </c>
      <c r="AA27" s="17" t="s">
        <v>131</v>
      </c>
      <c r="AB27" s="17" t="s">
        <v>22</v>
      </c>
      <c r="AC27" s="18" t="s">
        <v>22</v>
      </c>
      <c r="AD27" s="17" t="s">
        <v>22</v>
      </c>
      <c r="AE27" s="17" t="s">
        <v>22</v>
      </c>
      <c r="AF27" s="19" t="s">
        <v>22</v>
      </c>
      <c r="AG27" s="19" t="s">
        <v>22</v>
      </c>
      <c r="AH27" s="3" t="s">
        <v>132</v>
      </c>
    </row>
    <row r="28" spans="1:34" s="4" customFormat="1" ht="26">
      <c r="A28" s="73"/>
      <c r="B28" s="14" t="s">
        <v>133</v>
      </c>
      <c r="C28" s="15" t="s">
        <v>134</v>
      </c>
      <c r="D28" s="63">
        <v>83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 t="s">
        <v>21</v>
      </c>
      <c r="U28" s="16" t="s">
        <v>21</v>
      </c>
      <c r="V28" s="16"/>
      <c r="W28" s="16"/>
      <c r="X28" s="16"/>
      <c r="Y28" s="16"/>
      <c r="Z28" s="39" t="s">
        <v>22</v>
      </c>
      <c r="AA28" s="39" t="s">
        <v>22</v>
      </c>
      <c r="AB28" s="39" t="s">
        <v>23</v>
      </c>
      <c r="AC28" s="39">
        <v>532</v>
      </c>
      <c r="AD28" s="39" t="s">
        <v>135</v>
      </c>
      <c r="AE28" s="39">
        <v>2277</v>
      </c>
      <c r="AF28" s="19" t="s">
        <v>22</v>
      </c>
      <c r="AG28" s="19" t="s">
        <v>22</v>
      </c>
      <c r="AH28" s="3" t="s">
        <v>136</v>
      </c>
    </row>
    <row r="29" spans="1:34" s="4" customFormat="1" ht="30.75" customHeight="1">
      <c r="A29" s="73"/>
      <c r="B29" s="14" t="s">
        <v>128</v>
      </c>
      <c r="C29" s="15" t="s">
        <v>137</v>
      </c>
      <c r="D29" s="63">
        <v>465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 t="s">
        <v>21</v>
      </c>
      <c r="V29" s="16"/>
      <c r="W29" s="16"/>
      <c r="X29" s="16"/>
      <c r="Y29" s="16"/>
      <c r="Z29" s="48" t="s">
        <v>22</v>
      </c>
      <c r="AA29" s="17">
        <v>136</v>
      </c>
      <c r="AB29" s="17" t="s">
        <v>22</v>
      </c>
      <c r="AC29" s="18" t="s">
        <v>22</v>
      </c>
      <c r="AD29" s="17" t="s">
        <v>22</v>
      </c>
      <c r="AE29" s="17" t="s">
        <v>22</v>
      </c>
      <c r="AF29" s="19" t="s">
        <v>22</v>
      </c>
      <c r="AG29" s="19" t="s">
        <v>35</v>
      </c>
      <c r="AH29" s="3" t="s">
        <v>138</v>
      </c>
    </row>
    <row r="30" spans="1:34" s="4" customFormat="1" ht="26">
      <c r="A30" s="7" t="s">
        <v>139</v>
      </c>
      <c r="B30" s="7" t="s">
        <v>139</v>
      </c>
      <c r="C30" s="10" t="s">
        <v>140</v>
      </c>
      <c r="D30" s="62">
        <v>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21</v>
      </c>
      <c r="T30" s="1" t="s">
        <v>21</v>
      </c>
      <c r="U30" s="1"/>
      <c r="V30" s="1"/>
      <c r="W30" s="1"/>
      <c r="X30" s="1"/>
      <c r="Y30" s="1"/>
      <c r="Z30" s="38">
        <v>3559</v>
      </c>
      <c r="AA30" s="38">
        <v>500</v>
      </c>
      <c r="AB30" s="38" t="s">
        <v>23</v>
      </c>
      <c r="AC30" s="49" t="s">
        <v>22</v>
      </c>
      <c r="AD30" s="38">
        <v>141</v>
      </c>
      <c r="AE30" s="38" t="s">
        <v>22</v>
      </c>
      <c r="AF30" s="8" t="s">
        <v>102</v>
      </c>
      <c r="AG30" s="8" t="s">
        <v>22</v>
      </c>
      <c r="AH30" s="7" t="s">
        <v>141</v>
      </c>
    </row>
    <row r="31" spans="1:34" s="4" customFormat="1" ht="26">
      <c r="A31" s="3" t="s">
        <v>142</v>
      </c>
      <c r="B31" s="3" t="s">
        <v>143</v>
      </c>
      <c r="C31" s="15" t="s">
        <v>144</v>
      </c>
      <c r="D31" s="63">
        <v>308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 t="s">
        <v>21</v>
      </c>
      <c r="U31" s="16"/>
      <c r="V31" s="16"/>
      <c r="W31" s="16"/>
      <c r="X31" s="16"/>
      <c r="Y31" s="16"/>
      <c r="Z31" s="39" t="s">
        <v>22</v>
      </c>
      <c r="AA31" s="39" t="s">
        <v>22</v>
      </c>
      <c r="AB31" s="39" t="s">
        <v>23</v>
      </c>
      <c r="AC31" s="19">
        <v>194</v>
      </c>
      <c r="AD31" s="39" t="s">
        <v>145</v>
      </c>
      <c r="AE31" s="39" t="s">
        <v>22</v>
      </c>
      <c r="AF31" s="19" t="s">
        <v>102</v>
      </c>
      <c r="AG31" s="19" t="s">
        <v>22</v>
      </c>
      <c r="AH31" s="3" t="s">
        <v>146</v>
      </c>
    </row>
    <row r="32" spans="1:34" s="4" customFormat="1" ht="26">
      <c r="A32" s="7" t="s">
        <v>147</v>
      </c>
      <c r="B32" s="7" t="s">
        <v>147</v>
      </c>
      <c r="C32" s="10" t="s">
        <v>148</v>
      </c>
      <c r="D32" s="62">
        <v>328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21</v>
      </c>
      <c r="U32" s="1"/>
      <c r="V32" s="1"/>
      <c r="W32" s="1"/>
      <c r="X32" s="1"/>
      <c r="Y32" s="1"/>
      <c r="Z32" s="38">
        <v>493</v>
      </c>
      <c r="AA32" s="38" t="s">
        <v>22</v>
      </c>
      <c r="AB32" s="38" t="s">
        <v>23</v>
      </c>
      <c r="AC32" s="8">
        <v>493</v>
      </c>
      <c r="AD32" s="38" t="s">
        <v>149</v>
      </c>
      <c r="AE32" s="38" t="s">
        <v>22</v>
      </c>
      <c r="AF32" s="8" t="s">
        <v>22</v>
      </c>
      <c r="AG32" s="8" t="s">
        <v>22</v>
      </c>
      <c r="AH32" s="7" t="s">
        <v>150</v>
      </c>
    </row>
    <row r="33" spans="1:36" s="4" customFormat="1" ht="13">
      <c r="A33" s="3" t="s">
        <v>151</v>
      </c>
      <c r="B33" s="3" t="s">
        <v>152</v>
      </c>
      <c r="C33" s="15" t="s">
        <v>153</v>
      </c>
      <c r="D33" s="63">
        <v>49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 t="s">
        <v>21</v>
      </c>
      <c r="U33" s="16"/>
      <c r="V33" s="16"/>
      <c r="W33" s="16"/>
      <c r="X33" s="16"/>
      <c r="Y33" s="16"/>
      <c r="Z33" s="39">
        <v>252</v>
      </c>
      <c r="AA33" s="39">
        <v>1812</v>
      </c>
      <c r="AB33" s="39" t="s">
        <v>34</v>
      </c>
      <c r="AC33" s="19">
        <v>252</v>
      </c>
      <c r="AD33" s="39" t="s">
        <v>154</v>
      </c>
      <c r="AE33" s="39">
        <v>590</v>
      </c>
      <c r="AF33" s="19" t="s">
        <v>22</v>
      </c>
      <c r="AG33" s="19" t="s">
        <v>103</v>
      </c>
      <c r="AH33" s="3" t="s">
        <v>155</v>
      </c>
    </row>
    <row r="34" spans="1:36" s="4" customFormat="1" ht="13">
      <c r="A34" s="7" t="s">
        <v>156</v>
      </c>
      <c r="B34" s="7" t="s">
        <v>156</v>
      </c>
      <c r="C34" s="10" t="s">
        <v>157</v>
      </c>
      <c r="D34" s="62">
        <v>636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21</v>
      </c>
      <c r="V34" s="1"/>
      <c r="W34" s="1"/>
      <c r="X34" s="1"/>
      <c r="Y34" s="1"/>
      <c r="Z34" s="38">
        <v>85386</v>
      </c>
      <c r="AA34" s="38">
        <v>996</v>
      </c>
      <c r="AB34" s="38" t="s">
        <v>22</v>
      </c>
      <c r="AC34" s="49" t="s">
        <v>22</v>
      </c>
      <c r="AD34" s="38" t="s">
        <v>22</v>
      </c>
      <c r="AE34" s="38" t="s">
        <v>22</v>
      </c>
      <c r="AF34" s="8" t="s">
        <v>22</v>
      </c>
      <c r="AG34" s="8" t="s">
        <v>35</v>
      </c>
      <c r="AH34" s="7" t="s">
        <v>158</v>
      </c>
    </row>
    <row r="35" spans="1:36" s="4" customFormat="1" ht="23.25" customHeight="1">
      <c r="A35" s="3" t="s">
        <v>159</v>
      </c>
      <c r="B35" s="13" t="s">
        <v>159</v>
      </c>
      <c r="C35" s="15" t="s">
        <v>160</v>
      </c>
      <c r="D35" s="63">
        <v>157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21</v>
      </c>
      <c r="T35" s="16" t="s">
        <v>21</v>
      </c>
      <c r="U35" s="16" t="s">
        <v>21</v>
      </c>
      <c r="V35" s="16"/>
      <c r="W35" s="16"/>
      <c r="X35" s="16"/>
      <c r="Y35" s="16"/>
      <c r="Z35" s="19" t="s">
        <v>22</v>
      </c>
      <c r="AA35" s="19" t="s">
        <v>22</v>
      </c>
      <c r="AB35" s="19" t="s">
        <v>23</v>
      </c>
      <c r="AC35" s="50" t="s">
        <v>22</v>
      </c>
      <c r="AD35" s="19">
        <v>1836</v>
      </c>
      <c r="AE35" s="19">
        <v>23</v>
      </c>
      <c r="AF35" s="19" t="s">
        <v>102</v>
      </c>
      <c r="AG35" s="19" t="s">
        <v>22</v>
      </c>
      <c r="AH35" s="3" t="s">
        <v>161</v>
      </c>
    </row>
    <row r="36" spans="1:36" s="4" customFormat="1" ht="26">
      <c r="A36" s="74" t="s">
        <v>162</v>
      </c>
      <c r="B36" s="7" t="s">
        <v>163</v>
      </c>
      <c r="C36" s="10" t="s">
        <v>164</v>
      </c>
      <c r="D36" s="62">
        <v>272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21</v>
      </c>
      <c r="U36" s="1"/>
      <c r="V36" s="1"/>
      <c r="W36" s="1"/>
      <c r="X36" s="1"/>
      <c r="Y36" s="1"/>
      <c r="Z36" s="38" t="s">
        <v>22</v>
      </c>
      <c r="AA36" s="38" t="s">
        <v>22</v>
      </c>
      <c r="AB36" s="38" t="s">
        <v>22</v>
      </c>
      <c r="AC36" s="8">
        <v>119</v>
      </c>
      <c r="AD36" s="38" t="s">
        <v>165</v>
      </c>
      <c r="AE36" s="38" t="s">
        <v>22</v>
      </c>
      <c r="AF36" s="8" t="s">
        <v>102</v>
      </c>
      <c r="AG36" s="8" t="s">
        <v>22</v>
      </c>
      <c r="AH36" s="7" t="s">
        <v>56</v>
      </c>
    </row>
    <row r="37" spans="1:36" s="4" customFormat="1" ht="26">
      <c r="A37" s="74"/>
      <c r="B37" s="7" t="s">
        <v>166</v>
      </c>
      <c r="C37" s="10" t="s">
        <v>167</v>
      </c>
      <c r="D37" s="62">
        <v>476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21</v>
      </c>
      <c r="V37" s="1" t="s">
        <v>21</v>
      </c>
      <c r="W37" s="1"/>
      <c r="X37" s="1"/>
      <c r="Y37" s="1"/>
      <c r="Z37" s="38" t="s">
        <v>22</v>
      </c>
      <c r="AA37" s="38" t="s">
        <v>22</v>
      </c>
      <c r="AB37" s="38" t="s">
        <v>23</v>
      </c>
      <c r="AC37" s="8">
        <v>199</v>
      </c>
      <c r="AD37" s="38" t="s">
        <v>168</v>
      </c>
      <c r="AE37" s="38">
        <v>86</v>
      </c>
      <c r="AF37" s="8" t="s">
        <v>22</v>
      </c>
      <c r="AG37" s="8" t="s">
        <v>103</v>
      </c>
      <c r="AH37" s="7" t="s">
        <v>169</v>
      </c>
    </row>
    <row r="38" spans="1:36" s="4" customFormat="1" ht="52">
      <c r="A38" s="3" t="s">
        <v>170</v>
      </c>
      <c r="B38" s="3" t="s">
        <v>171</v>
      </c>
      <c r="C38" s="15" t="s">
        <v>172</v>
      </c>
      <c r="D38" s="63">
        <v>220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 t="s">
        <v>21</v>
      </c>
      <c r="U38" s="16" t="s">
        <v>21</v>
      </c>
      <c r="V38" s="16" t="s">
        <v>21</v>
      </c>
      <c r="W38" s="16"/>
      <c r="X38" s="16"/>
      <c r="Y38" s="16"/>
      <c r="Z38" s="39">
        <v>539</v>
      </c>
      <c r="AA38" s="39">
        <v>816</v>
      </c>
      <c r="AB38" s="39" t="s">
        <v>23</v>
      </c>
      <c r="AC38" s="19">
        <v>534</v>
      </c>
      <c r="AD38" s="39" t="s">
        <v>173</v>
      </c>
      <c r="AE38" s="39">
        <v>816</v>
      </c>
      <c r="AF38" s="19" t="s">
        <v>102</v>
      </c>
      <c r="AG38" s="19" t="s">
        <v>35</v>
      </c>
      <c r="AH38" s="3" t="s">
        <v>174</v>
      </c>
    </row>
    <row r="39" spans="1:36" s="4" customFormat="1" ht="26">
      <c r="A39" s="7" t="s">
        <v>175</v>
      </c>
      <c r="B39" s="7" t="s">
        <v>175</v>
      </c>
      <c r="C39" s="10" t="s">
        <v>176</v>
      </c>
      <c r="D39" s="62">
        <v>514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21</v>
      </c>
      <c r="U39" s="1"/>
      <c r="V39" s="1"/>
      <c r="W39" s="1"/>
      <c r="X39" s="1"/>
      <c r="Y39" s="1"/>
      <c r="Z39" s="24">
        <v>28327</v>
      </c>
      <c r="AA39" s="47">
        <v>80</v>
      </c>
      <c r="AB39" s="47" t="s">
        <v>23</v>
      </c>
      <c r="AC39" s="5">
        <v>6472</v>
      </c>
      <c r="AD39" s="47" t="s">
        <v>177</v>
      </c>
      <c r="AE39" s="47" t="s">
        <v>22</v>
      </c>
      <c r="AF39" s="8" t="s">
        <v>22</v>
      </c>
      <c r="AG39" s="8" t="s">
        <v>178</v>
      </c>
      <c r="AH39" s="7" t="s">
        <v>179</v>
      </c>
    </row>
    <row r="40" spans="1:36" s="4" customFormat="1" ht="42" customHeight="1">
      <c r="A40" s="3" t="s">
        <v>180</v>
      </c>
      <c r="B40" s="13" t="s">
        <v>180</v>
      </c>
      <c r="C40" s="15" t="s">
        <v>181</v>
      </c>
      <c r="D40" s="63" t="s">
        <v>182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21</v>
      </c>
      <c r="T40" s="16" t="s">
        <v>21</v>
      </c>
      <c r="U40" s="16"/>
      <c r="V40" s="16"/>
      <c r="W40" s="16"/>
      <c r="X40" s="16"/>
      <c r="Y40" s="16"/>
      <c r="Z40" s="24">
        <v>2186</v>
      </c>
      <c r="AA40" s="17">
        <v>176</v>
      </c>
      <c r="AB40" s="17" t="s">
        <v>23</v>
      </c>
      <c r="AC40" s="24">
        <v>1528</v>
      </c>
      <c r="AD40" s="17" t="s">
        <v>183</v>
      </c>
      <c r="AE40" s="17">
        <v>104</v>
      </c>
      <c r="AF40" s="19" t="s">
        <v>102</v>
      </c>
      <c r="AG40" s="19" t="s">
        <v>35</v>
      </c>
      <c r="AH40" s="3" t="s">
        <v>184</v>
      </c>
    </row>
    <row r="41" spans="1:36" s="4" customFormat="1" ht="39">
      <c r="A41" s="7" t="s">
        <v>185</v>
      </c>
      <c r="B41" s="7" t="s">
        <v>186</v>
      </c>
      <c r="C41" s="10" t="s">
        <v>187</v>
      </c>
      <c r="D41" s="62">
        <v>582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s">
        <v>21</v>
      </c>
      <c r="U41" s="1" t="s">
        <v>21</v>
      </c>
      <c r="V41" s="1"/>
      <c r="W41" s="1"/>
      <c r="X41" s="1"/>
      <c r="Y41" s="1"/>
      <c r="Z41" s="38">
        <v>1336</v>
      </c>
      <c r="AA41" s="38">
        <v>2760</v>
      </c>
      <c r="AB41" s="38" t="s">
        <v>75</v>
      </c>
      <c r="AC41" s="8">
        <v>52</v>
      </c>
      <c r="AD41" s="38" t="s">
        <v>188</v>
      </c>
      <c r="AE41" s="38" t="s">
        <v>22</v>
      </c>
      <c r="AF41" s="8" t="s">
        <v>22</v>
      </c>
      <c r="AG41" s="8" t="s">
        <v>22</v>
      </c>
      <c r="AH41" s="7" t="s">
        <v>189</v>
      </c>
    </row>
    <row r="42" spans="1:36" s="4" customFormat="1" ht="13">
      <c r="A42" s="3" t="s">
        <v>190</v>
      </c>
      <c r="B42" s="3" t="s">
        <v>190</v>
      </c>
      <c r="C42" s="15" t="s">
        <v>191</v>
      </c>
      <c r="D42" s="63">
        <v>187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 t="s">
        <v>21</v>
      </c>
      <c r="U42" s="16" t="s">
        <v>21</v>
      </c>
      <c r="V42" s="16"/>
      <c r="W42" s="16"/>
      <c r="X42" s="16"/>
      <c r="Y42" s="16"/>
      <c r="Z42" s="39">
        <v>1929</v>
      </c>
      <c r="AA42" s="39" t="s">
        <v>22</v>
      </c>
      <c r="AB42" s="39" t="s">
        <v>23</v>
      </c>
      <c r="AC42" s="19">
        <v>912</v>
      </c>
      <c r="AD42" s="39" t="s">
        <v>192</v>
      </c>
      <c r="AE42" s="39">
        <v>62</v>
      </c>
      <c r="AF42" s="19" t="s">
        <v>22</v>
      </c>
      <c r="AG42" s="19" t="s">
        <v>22</v>
      </c>
      <c r="AH42" s="3" t="s">
        <v>193</v>
      </c>
    </row>
    <row r="43" spans="1:36" s="4" customFormat="1" ht="28" customHeight="1">
      <c r="A43" s="23" t="s">
        <v>194</v>
      </c>
      <c r="B43" s="23" t="s">
        <v>195</v>
      </c>
      <c r="C43" s="41" t="s">
        <v>196</v>
      </c>
      <c r="D43" s="64">
        <v>80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s">
        <v>21</v>
      </c>
      <c r="U43" s="1"/>
      <c r="V43" s="1"/>
      <c r="W43" s="1"/>
      <c r="X43" s="1"/>
      <c r="Y43" s="1"/>
      <c r="Z43" s="51" t="s">
        <v>22</v>
      </c>
      <c r="AA43" s="51" t="s">
        <v>22</v>
      </c>
      <c r="AB43" s="51" t="s">
        <v>22</v>
      </c>
      <c r="AC43" s="42">
        <v>94</v>
      </c>
      <c r="AD43" s="51" t="s">
        <v>197</v>
      </c>
      <c r="AE43" s="51" t="s">
        <v>22</v>
      </c>
      <c r="AF43" s="42" t="s">
        <v>22</v>
      </c>
      <c r="AG43" s="42" t="s">
        <v>22</v>
      </c>
      <c r="AH43" s="7" t="s">
        <v>198</v>
      </c>
    </row>
    <row r="44" spans="1:36" s="4" customFormat="1" ht="26">
      <c r="A44" s="67" t="s">
        <v>425</v>
      </c>
      <c r="B44" s="12"/>
      <c r="C44" s="43"/>
      <c r="D44" s="65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4"/>
      <c r="AA44" s="44"/>
      <c r="AB44" s="44"/>
      <c r="AC44" s="45"/>
      <c r="AD44" s="44"/>
      <c r="AE44" s="44"/>
      <c r="AF44" s="46"/>
      <c r="AG44" s="46"/>
      <c r="AH44" s="12"/>
    </row>
    <row r="45" spans="1:36" s="4" customFormat="1" ht="35.25" customHeight="1">
      <c r="A45" s="73" t="s">
        <v>199</v>
      </c>
      <c r="B45" s="3" t="s">
        <v>200</v>
      </c>
      <c r="C45" s="15" t="s">
        <v>201</v>
      </c>
      <c r="D45" s="63" t="s">
        <v>202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21</v>
      </c>
      <c r="R45" s="16" t="s">
        <v>21</v>
      </c>
      <c r="S45" s="16"/>
      <c r="T45" s="16"/>
      <c r="U45" s="16"/>
      <c r="V45" s="16"/>
      <c r="W45" s="16"/>
      <c r="X45" s="16"/>
      <c r="Y45" s="16"/>
      <c r="Z45" s="17">
        <f>1769+1105+364</f>
        <v>3238</v>
      </c>
      <c r="AA45" s="17" t="s">
        <v>203</v>
      </c>
      <c r="AB45" s="17" t="s">
        <v>75</v>
      </c>
      <c r="AC45" s="17">
        <v>825</v>
      </c>
      <c r="AD45" s="17" t="s">
        <v>204</v>
      </c>
      <c r="AE45" s="17" t="s">
        <v>22</v>
      </c>
      <c r="AF45" s="19" t="s">
        <v>205</v>
      </c>
      <c r="AG45" s="17" t="s">
        <v>22</v>
      </c>
      <c r="AH45" s="13" t="s">
        <v>206</v>
      </c>
      <c r="AI45" s="19"/>
      <c r="AJ45" s="3"/>
    </row>
    <row r="46" spans="1:36" s="4" customFormat="1" ht="15" customHeight="1">
      <c r="A46" s="73"/>
      <c r="B46" s="3" t="s">
        <v>207</v>
      </c>
      <c r="C46" s="15" t="s">
        <v>208</v>
      </c>
      <c r="D46" s="63">
        <v>443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21</v>
      </c>
      <c r="X46" s="16"/>
      <c r="Y46" s="16"/>
      <c r="Z46" s="19">
        <v>1500</v>
      </c>
      <c r="AA46" s="19" t="s">
        <v>22</v>
      </c>
      <c r="AB46" s="19" t="s">
        <v>34</v>
      </c>
      <c r="AC46" s="19">
        <v>1500</v>
      </c>
      <c r="AD46" s="19" t="s">
        <v>209</v>
      </c>
      <c r="AE46" s="19" t="s">
        <v>22</v>
      </c>
      <c r="AF46" s="19" t="s">
        <v>25</v>
      </c>
      <c r="AG46" s="19" t="s">
        <v>35</v>
      </c>
      <c r="AH46" s="3" t="s">
        <v>91</v>
      </c>
      <c r="AJ46" s="3"/>
    </row>
    <row r="47" spans="1:36" s="4" customFormat="1" ht="22.5" customHeight="1">
      <c r="A47" s="7" t="s">
        <v>210</v>
      </c>
      <c r="B47" s="7" t="s">
        <v>211</v>
      </c>
      <c r="C47" s="10" t="s">
        <v>212</v>
      </c>
      <c r="D47" s="62">
        <v>595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21</v>
      </c>
      <c r="S47" s="1"/>
      <c r="T47" s="1"/>
      <c r="U47" s="1"/>
      <c r="V47" s="1"/>
      <c r="W47" s="1"/>
      <c r="X47" s="1"/>
      <c r="Y47" s="1"/>
      <c r="Z47" s="38" t="s">
        <v>22</v>
      </c>
      <c r="AA47" s="38" t="s">
        <v>22</v>
      </c>
      <c r="AB47" s="38" t="s">
        <v>75</v>
      </c>
      <c r="AC47" s="8">
        <v>210</v>
      </c>
      <c r="AD47" s="38" t="s">
        <v>213</v>
      </c>
      <c r="AE47" s="38" t="s">
        <v>22</v>
      </c>
      <c r="AF47" s="8" t="s">
        <v>25</v>
      </c>
      <c r="AG47" s="8" t="s">
        <v>22</v>
      </c>
      <c r="AH47" s="3" t="s">
        <v>214</v>
      </c>
    </row>
    <row r="48" spans="1:36" s="4" customFormat="1" ht="26">
      <c r="A48" s="3" t="s">
        <v>215</v>
      </c>
      <c r="B48" s="3" t="s">
        <v>216</v>
      </c>
      <c r="C48" s="15" t="s">
        <v>217</v>
      </c>
      <c r="D48" s="63">
        <v>202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 t="s">
        <v>21</v>
      </c>
      <c r="S48" s="16"/>
      <c r="T48" s="16"/>
      <c r="U48" s="16"/>
      <c r="V48" s="16"/>
      <c r="W48" s="16"/>
      <c r="X48" s="16"/>
      <c r="Y48" s="16"/>
      <c r="Z48" s="19" t="s">
        <v>22</v>
      </c>
      <c r="AA48" s="19" t="s">
        <v>22</v>
      </c>
      <c r="AB48" s="19" t="s">
        <v>23</v>
      </c>
      <c r="AC48" s="50" t="s">
        <v>22</v>
      </c>
      <c r="AD48" s="19">
        <v>190</v>
      </c>
      <c r="AE48" s="19">
        <v>4471</v>
      </c>
      <c r="AF48" s="19" t="s">
        <v>25</v>
      </c>
      <c r="AG48" s="19" t="s">
        <v>218</v>
      </c>
      <c r="AH48" s="3" t="s">
        <v>219</v>
      </c>
    </row>
    <row r="49" spans="1:34" s="4" customFormat="1" ht="24" customHeight="1">
      <c r="A49" s="7" t="s">
        <v>220</v>
      </c>
      <c r="B49" s="7" t="s">
        <v>221</v>
      </c>
      <c r="C49" s="10" t="s">
        <v>222</v>
      </c>
      <c r="D49" s="62" t="s">
        <v>223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21</v>
      </c>
      <c r="Q49" s="1"/>
      <c r="R49" s="1"/>
      <c r="S49" s="1"/>
      <c r="T49" s="1"/>
      <c r="U49" s="1"/>
      <c r="V49" s="1"/>
      <c r="W49" s="1"/>
      <c r="X49" s="1"/>
      <c r="Y49" s="1"/>
      <c r="Z49" s="5">
        <v>253</v>
      </c>
      <c r="AA49" s="5">
        <v>230</v>
      </c>
      <c r="AB49" s="5" t="s">
        <v>23</v>
      </c>
      <c r="AC49" s="5">
        <v>253</v>
      </c>
      <c r="AD49" s="5" t="s">
        <v>224</v>
      </c>
      <c r="AE49" s="5">
        <v>117</v>
      </c>
      <c r="AF49" s="8" t="s">
        <v>205</v>
      </c>
      <c r="AG49" s="8" t="s">
        <v>22</v>
      </c>
      <c r="AH49" s="3" t="s">
        <v>206</v>
      </c>
    </row>
    <row r="50" spans="1:34" s="4" customFormat="1" ht="36.75" customHeight="1">
      <c r="A50" s="73" t="s">
        <v>225</v>
      </c>
      <c r="B50" s="3" t="s">
        <v>225</v>
      </c>
      <c r="C50" s="15" t="s">
        <v>226</v>
      </c>
      <c r="D50" s="63">
        <v>135</v>
      </c>
      <c r="E50" s="16"/>
      <c r="F50" s="16"/>
      <c r="G50" s="16"/>
      <c r="H50" s="16"/>
      <c r="I50" s="16"/>
      <c r="J50" s="16"/>
      <c r="K50" s="16" t="s">
        <v>21</v>
      </c>
      <c r="L50" s="16" t="s">
        <v>21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>
        <v>540</v>
      </c>
      <c r="AA50" s="17" t="s">
        <v>22</v>
      </c>
      <c r="AB50" s="17" t="s">
        <v>75</v>
      </c>
      <c r="AC50" s="24">
        <v>540</v>
      </c>
      <c r="AD50" s="17" t="s">
        <v>227</v>
      </c>
      <c r="AE50" s="17" t="s">
        <v>22</v>
      </c>
      <c r="AF50" s="52" t="s">
        <v>205</v>
      </c>
      <c r="AG50" s="17" t="s">
        <v>22</v>
      </c>
      <c r="AH50" s="3" t="s">
        <v>228</v>
      </c>
    </row>
    <row r="51" spans="1:34" s="4" customFormat="1" ht="25.5" customHeight="1">
      <c r="A51" s="73"/>
      <c r="B51" s="3" t="s">
        <v>229</v>
      </c>
      <c r="C51" s="15" t="s">
        <v>230</v>
      </c>
      <c r="D51" s="63">
        <v>271</v>
      </c>
      <c r="E51" s="16"/>
      <c r="F51" s="16"/>
      <c r="G51" s="16"/>
      <c r="H51" s="16"/>
      <c r="I51" s="16"/>
      <c r="J51" s="16"/>
      <c r="K51" s="16" t="s">
        <v>21</v>
      </c>
      <c r="L51" s="16" t="s">
        <v>21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>
        <v>817</v>
      </c>
      <c r="AA51" s="17" t="s">
        <v>231</v>
      </c>
      <c r="AB51" s="17" t="s">
        <v>75</v>
      </c>
      <c r="AC51" s="24">
        <v>143</v>
      </c>
      <c r="AD51" s="17" t="s">
        <v>232</v>
      </c>
      <c r="AE51" s="17" t="s">
        <v>22</v>
      </c>
      <c r="AF51" s="19" t="s">
        <v>22</v>
      </c>
      <c r="AG51" s="17" t="s">
        <v>22</v>
      </c>
      <c r="AH51" s="3" t="s">
        <v>233</v>
      </c>
    </row>
    <row r="52" spans="1:34" s="4" customFormat="1" ht="39">
      <c r="A52" s="73"/>
      <c r="B52" s="3" t="s">
        <v>234</v>
      </c>
      <c r="C52" s="15" t="s">
        <v>235</v>
      </c>
      <c r="D52" s="63">
        <v>627</v>
      </c>
      <c r="E52" s="16"/>
      <c r="F52" s="16"/>
      <c r="G52" s="16"/>
      <c r="H52" s="16"/>
      <c r="I52" s="16"/>
      <c r="J52" s="16"/>
      <c r="K52" s="16" t="s">
        <v>21</v>
      </c>
      <c r="L52" s="16" t="s">
        <v>21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7">
        <v>1937</v>
      </c>
      <c r="AA52" s="17" t="s">
        <v>22</v>
      </c>
      <c r="AB52" s="17" t="s">
        <v>75</v>
      </c>
      <c r="AC52" s="24">
        <v>1937</v>
      </c>
      <c r="AD52" s="17" t="s">
        <v>236</v>
      </c>
      <c r="AE52" s="17" t="s">
        <v>22</v>
      </c>
      <c r="AF52" s="19" t="s">
        <v>25</v>
      </c>
      <c r="AG52" s="19" t="s">
        <v>35</v>
      </c>
      <c r="AH52" s="3" t="s">
        <v>237</v>
      </c>
    </row>
    <row r="53" spans="1:34" s="4" customFormat="1" ht="13">
      <c r="A53" s="73"/>
      <c r="B53" s="3" t="s">
        <v>238</v>
      </c>
      <c r="C53" s="15" t="s">
        <v>239</v>
      </c>
      <c r="D53" s="63">
        <v>294</v>
      </c>
      <c r="E53" s="16"/>
      <c r="F53" s="16"/>
      <c r="G53" s="16"/>
      <c r="H53" s="16"/>
      <c r="I53" s="16"/>
      <c r="J53" s="16"/>
      <c r="K53" s="16"/>
      <c r="L53" s="16" t="s">
        <v>21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7">
        <v>1781</v>
      </c>
      <c r="AA53" s="17" t="s">
        <v>22</v>
      </c>
      <c r="AB53" s="17" t="s">
        <v>34</v>
      </c>
      <c r="AC53" s="24">
        <v>13</v>
      </c>
      <c r="AD53" s="17" t="s">
        <v>240</v>
      </c>
      <c r="AE53" s="17" t="s">
        <v>22</v>
      </c>
      <c r="AF53" s="17" t="s">
        <v>22</v>
      </c>
      <c r="AG53" s="17" t="s">
        <v>22</v>
      </c>
      <c r="AH53" s="3" t="s">
        <v>241</v>
      </c>
    </row>
    <row r="54" spans="1:34" s="4" customFormat="1" ht="26">
      <c r="A54" s="73"/>
      <c r="B54" s="3" t="s">
        <v>242</v>
      </c>
      <c r="C54" s="15" t="s">
        <v>243</v>
      </c>
      <c r="D54" s="63">
        <v>115</v>
      </c>
      <c r="E54" s="16"/>
      <c r="F54" s="16"/>
      <c r="G54" s="16"/>
      <c r="H54" s="16"/>
      <c r="I54" s="16"/>
      <c r="J54" s="16"/>
      <c r="K54" s="16"/>
      <c r="L54" s="16" t="s">
        <v>21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7">
        <v>509</v>
      </c>
      <c r="AA54" s="17">
        <v>4270</v>
      </c>
      <c r="AB54" s="17" t="s">
        <v>75</v>
      </c>
      <c r="AC54" s="24">
        <v>183</v>
      </c>
      <c r="AD54" s="17" t="s">
        <v>22</v>
      </c>
      <c r="AE54" s="17" t="s">
        <v>22</v>
      </c>
      <c r="AF54" s="17" t="s">
        <v>22</v>
      </c>
      <c r="AG54" s="19" t="s">
        <v>84</v>
      </c>
      <c r="AH54" s="3" t="s">
        <v>244</v>
      </c>
    </row>
    <row r="55" spans="1:34" s="4" customFormat="1" ht="16.5" customHeight="1">
      <c r="A55" s="73"/>
      <c r="B55" s="3" t="s">
        <v>245</v>
      </c>
      <c r="C55" s="15" t="s">
        <v>246</v>
      </c>
      <c r="D55" s="63">
        <v>511</v>
      </c>
      <c r="E55" s="16"/>
      <c r="F55" s="16"/>
      <c r="G55" s="16"/>
      <c r="H55" s="16"/>
      <c r="I55" s="16"/>
      <c r="J55" s="16"/>
      <c r="K55" s="16"/>
      <c r="L55" s="16" t="s">
        <v>21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7">
        <v>4760</v>
      </c>
      <c r="AA55" s="17">
        <v>10</v>
      </c>
      <c r="AB55" s="17" t="s">
        <v>22</v>
      </c>
      <c r="AC55" s="24" t="s">
        <v>22</v>
      </c>
      <c r="AD55" s="17" t="s">
        <v>22</v>
      </c>
      <c r="AE55" s="17" t="s">
        <v>22</v>
      </c>
      <c r="AF55" s="17" t="s">
        <v>22</v>
      </c>
      <c r="AG55" s="19" t="s">
        <v>84</v>
      </c>
      <c r="AH55" s="3" t="s">
        <v>247</v>
      </c>
    </row>
    <row r="56" spans="1:34" s="4" customFormat="1" ht="13">
      <c r="A56" s="73"/>
      <c r="B56" s="3" t="s">
        <v>248</v>
      </c>
      <c r="C56" s="15" t="s">
        <v>249</v>
      </c>
      <c r="D56" s="63">
        <v>169</v>
      </c>
      <c r="E56" s="16"/>
      <c r="F56" s="16"/>
      <c r="G56" s="16"/>
      <c r="H56" s="16"/>
      <c r="I56" s="16"/>
      <c r="J56" s="16"/>
      <c r="K56" s="16"/>
      <c r="L56" s="16" t="s">
        <v>21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7">
        <v>1289</v>
      </c>
      <c r="AA56" s="17" t="s">
        <v>22</v>
      </c>
      <c r="AB56" s="17" t="s">
        <v>75</v>
      </c>
      <c r="AC56" s="24">
        <v>217</v>
      </c>
      <c r="AD56" s="17" t="s">
        <v>250</v>
      </c>
      <c r="AE56" s="17" t="s">
        <v>22</v>
      </c>
      <c r="AF56" s="17" t="s">
        <v>22</v>
      </c>
      <c r="AG56" s="17" t="s">
        <v>22</v>
      </c>
      <c r="AH56" s="3" t="s">
        <v>56</v>
      </c>
    </row>
    <row r="57" spans="1:34" s="4" customFormat="1" ht="26">
      <c r="A57" s="73"/>
      <c r="B57" s="3" t="s">
        <v>251</v>
      </c>
      <c r="C57" s="15" t="s">
        <v>252</v>
      </c>
      <c r="D57" s="63">
        <v>531</v>
      </c>
      <c r="E57" s="16"/>
      <c r="F57" s="16"/>
      <c r="G57" s="16"/>
      <c r="H57" s="16"/>
      <c r="I57" s="16"/>
      <c r="J57" s="16"/>
      <c r="K57" s="16"/>
      <c r="L57" s="16" t="s">
        <v>21</v>
      </c>
      <c r="M57" s="16" t="s">
        <v>21</v>
      </c>
      <c r="N57" s="16" t="s">
        <v>21</v>
      </c>
      <c r="O57" s="16" t="s">
        <v>21</v>
      </c>
      <c r="P57" s="16" t="s">
        <v>21</v>
      </c>
      <c r="Q57" s="16"/>
      <c r="R57" s="16"/>
      <c r="S57" s="16"/>
      <c r="T57" s="16"/>
      <c r="U57" s="16"/>
      <c r="V57" s="16"/>
      <c r="W57" s="16"/>
      <c r="X57" s="16"/>
      <c r="Y57" s="16"/>
      <c r="Z57" s="39" t="s">
        <v>22</v>
      </c>
      <c r="AA57" s="39" t="s">
        <v>22</v>
      </c>
      <c r="AB57" s="39" t="s">
        <v>34</v>
      </c>
      <c r="AC57" s="39">
        <v>90</v>
      </c>
      <c r="AD57" s="39" t="s">
        <v>253</v>
      </c>
      <c r="AE57" s="39" t="s">
        <v>22</v>
      </c>
      <c r="AF57" s="19" t="s">
        <v>25</v>
      </c>
      <c r="AG57" s="19" t="s">
        <v>35</v>
      </c>
      <c r="AH57" s="3" t="s">
        <v>254</v>
      </c>
    </row>
    <row r="58" spans="1:34" s="4" customFormat="1" ht="24.25" customHeight="1">
      <c r="A58" s="73"/>
      <c r="B58" s="3" t="s">
        <v>255</v>
      </c>
      <c r="C58" s="15" t="s">
        <v>256</v>
      </c>
      <c r="D58" s="63">
        <v>493</v>
      </c>
      <c r="E58" s="16"/>
      <c r="F58" s="16"/>
      <c r="G58" s="16"/>
      <c r="H58" s="16"/>
      <c r="I58" s="16"/>
      <c r="J58" s="16"/>
      <c r="K58" s="16"/>
      <c r="L58" s="16"/>
      <c r="M58" s="16" t="s">
        <v>21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>
        <v>77</v>
      </c>
      <c r="AA58" s="17" t="s">
        <v>22</v>
      </c>
      <c r="AB58" s="17" t="s">
        <v>34</v>
      </c>
      <c r="AC58" s="24">
        <v>77</v>
      </c>
      <c r="AD58" s="17" t="s">
        <v>257</v>
      </c>
      <c r="AE58" s="17" t="s">
        <v>22</v>
      </c>
      <c r="AF58" s="19" t="s">
        <v>25</v>
      </c>
      <c r="AG58" s="17" t="s">
        <v>22</v>
      </c>
      <c r="AH58" s="3" t="s">
        <v>258</v>
      </c>
    </row>
    <row r="59" spans="1:34" s="4" customFormat="1" ht="26">
      <c r="A59" s="73"/>
      <c r="B59" s="3" t="s">
        <v>259</v>
      </c>
      <c r="C59" s="15" t="s">
        <v>260</v>
      </c>
      <c r="D59" s="63">
        <v>52</v>
      </c>
      <c r="E59" s="16"/>
      <c r="F59" s="16"/>
      <c r="G59" s="16"/>
      <c r="H59" s="16"/>
      <c r="I59" s="16"/>
      <c r="J59" s="16"/>
      <c r="K59" s="16"/>
      <c r="L59" s="16"/>
      <c r="M59" s="16" t="s">
        <v>21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7">
        <v>800</v>
      </c>
      <c r="AA59" s="17" t="s">
        <v>22</v>
      </c>
      <c r="AB59" s="17" t="s">
        <v>75</v>
      </c>
      <c r="AC59" s="24">
        <v>800</v>
      </c>
      <c r="AD59" s="17" t="s">
        <v>261</v>
      </c>
      <c r="AE59" s="17" t="s">
        <v>22</v>
      </c>
      <c r="AF59" s="17" t="s">
        <v>22</v>
      </c>
      <c r="AG59" s="17" t="s">
        <v>22</v>
      </c>
      <c r="AH59" s="3" t="s">
        <v>27</v>
      </c>
    </row>
    <row r="60" spans="1:34" s="4" customFormat="1" ht="13">
      <c r="A60" s="73"/>
      <c r="B60" s="3" t="s">
        <v>262</v>
      </c>
      <c r="C60" s="15" t="s">
        <v>263</v>
      </c>
      <c r="D60" s="63">
        <v>167</v>
      </c>
      <c r="E60" s="16"/>
      <c r="F60" s="16"/>
      <c r="G60" s="16"/>
      <c r="H60" s="16"/>
      <c r="I60" s="16"/>
      <c r="J60" s="16"/>
      <c r="K60" s="16"/>
      <c r="L60" s="16"/>
      <c r="M60" s="16"/>
      <c r="N60" s="16" t="s">
        <v>21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7">
        <v>280</v>
      </c>
      <c r="AA60" s="17" t="s">
        <v>22</v>
      </c>
      <c r="AB60" s="17" t="s">
        <v>75</v>
      </c>
      <c r="AC60" s="24">
        <v>280</v>
      </c>
      <c r="AD60" s="17" t="s">
        <v>264</v>
      </c>
      <c r="AE60" s="17" t="s">
        <v>22</v>
      </c>
      <c r="AF60" s="17" t="s">
        <v>22</v>
      </c>
      <c r="AG60" s="19" t="s">
        <v>35</v>
      </c>
      <c r="AH60" s="3" t="s">
        <v>27</v>
      </c>
    </row>
    <row r="61" spans="1:34" s="4" customFormat="1" ht="26">
      <c r="A61" s="73"/>
      <c r="B61" s="3" t="s">
        <v>265</v>
      </c>
      <c r="C61" s="15" t="s">
        <v>266</v>
      </c>
      <c r="D61" s="63">
        <v>337</v>
      </c>
      <c r="E61" s="16"/>
      <c r="F61" s="16"/>
      <c r="G61" s="16"/>
      <c r="H61" s="16"/>
      <c r="I61" s="16"/>
      <c r="J61" s="16"/>
      <c r="K61" s="16"/>
      <c r="L61" s="16"/>
      <c r="M61" s="16"/>
      <c r="N61" s="16" t="s">
        <v>21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7">
        <v>780</v>
      </c>
      <c r="AA61" s="17">
        <v>6644</v>
      </c>
      <c r="AB61" s="17" t="s">
        <v>75</v>
      </c>
      <c r="AC61" s="24">
        <v>237</v>
      </c>
      <c r="AD61" s="17" t="s">
        <v>267</v>
      </c>
      <c r="AE61" s="17" t="s">
        <v>22</v>
      </c>
      <c r="AF61" s="19" t="s">
        <v>205</v>
      </c>
      <c r="AG61" s="19" t="s">
        <v>268</v>
      </c>
      <c r="AH61" s="3" t="s">
        <v>269</v>
      </c>
    </row>
    <row r="62" spans="1:34" s="4" customFormat="1" ht="24.75" customHeight="1">
      <c r="A62" s="73"/>
      <c r="B62" s="3" t="s">
        <v>270</v>
      </c>
      <c r="C62" s="15" t="s">
        <v>271</v>
      </c>
      <c r="D62" s="63" t="s">
        <v>272</v>
      </c>
      <c r="E62" s="16"/>
      <c r="F62" s="16"/>
      <c r="G62" s="16"/>
      <c r="H62" s="16"/>
      <c r="I62" s="16"/>
      <c r="J62" s="16"/>
      <c r="K62" s="16"/>
      <c r="L62" s="16"/>
      <c r="M62" s="16"/>
      <c r="N62" s="16" t="s">
        <v>21</v>
      </c>
      <c r="O62" s="16" t="s">
        <v>21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39">
        <v>237</v>
      </c>
      <c r="AA62" s="39" t="s">
        <v>22</v>
      </c>
      <c r="AB62" s="39" t="s">
        <v>34</v>
      </c>
      <c r="AC62" s="39">
        <v>237</v>
      </c>
      <c r="AD62" s="39" t="s">
        <v>273</v>
      </c>
      <c r="AE62" s="39" t="s">
        <v>22</v>
      </c>
      <c r="AF62" s="19" t="s">
        <v>25</v>
      </c>
      <c r="AG62" s="17" t="s">
        <v>22</v>
      </c>
      <c r="AH62" s="3" t="s">
        <v>274</v>
      </c>
    </row>
    <row r="63" spans="1:34" s="4" customFormat="1" ht="39">
      <c r="A63" s="73"/>
      <c r="B63" s="3" t="s">
        <v>275</v>
      </c>
      <c r="C63" s="15" t="s">
        <v>276</v>
      </c>
      <c r="D63" s="63">
        <v>292</v>
      </c>
      <c r="E63" s="16"/>
      <c r="F63" s="16"/>
      <c r="G63" s="16"/>
      <c r="H63" s="16"/>
      <c r="I63" s="16"/>
      <c r="J63" s="16"/>
      <c r="K63" s="16"/>
      <c r="L63" s="16"/>
      <c r="M63" s="16"/>
      <c r="N63" s="16" t="s">
        <v>21</v>
      </c>
      <c r="O63" s="16" t="s">
        <v>21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39">
        <v>467</v>
      </c>
      <c r="AA63" s="39" t="s">
        <v>22</v>
      </c>
      <c r="AB63" s="39" t="s">
        <v>22</v>
      </c>
      <c r="AC63" s="39" t="s">
        <v>22</v>
      </c>
      <c r="AD63" s="39" t="s">
        <v>22</v>
      </c>
      <c r="AE63" s="39" t="s">
        <v>22</v>
      </c>
      <c r="AF63" s="19" t="s">
        <v>25</v>
      </c>
      <c r="AG63" s="17" t="s">
        <v>22</v>
      </c>
      <c r="AH63" s="3" t="s">
        <v>277</v>
      </c>
    </row>
    <row r="64" spans="1:34" s="4" customFormat="1" ht="13">
      <c r="A64" s="73"/>
      <c r="B64" s="3" t="s">
        <v>278</v>
      </c>
      <c r="C64" s="15" t="s">
        <v>279</v>
      </c>
      <c r="D64" s="63">
        <v>106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 t="s">
        <v>21</v>
      </c>
      <c r="Q64" s="16" t="s">
        <v>21</v>
      </c>
      <c r="R64" s="16"/>
      <c r="S64" s="16"/>
      <c r="T64" s="16"/>
      <c r="U64" s="16"/>
      <c r="V64" s="16"/>
      <c r="W64" s="16"/>
      <c r="X64" s="16"/>
      <c r="Y64" s="16"/>
      <c r="Z64" s="39">
        <v>324</v>
      </c>
      <c r="AA64" s="39" t="s">
        <v>22</v>
      </c>
      <c r="AB64" s="39" t="s">
        <v>75</v>
      </c>
      <c r="AC64" s="39">
        <v>324</v>
      </c>
      <c r="AD64" s="39" t="s">
        <v>280</v>
      </c>
      <c r="AE64" s="39" t="s">
        <v>22</v>
      </c>
      <c r="AF64" s="17" t="s">
        <v>22</v>
      </c>
      <c r="AG64" s="17" t="s">
        <v>22</v>
      </c>
      <c r="AH64" s="3" t="s">
        <v>91</v>
      </c>
    </row>
    <row r="65" spans="1:38" s="4" customFormat="1" ht="26">
      <c r="A65" s="73"/>
      <c r="B65" s="3" t="s">
        <v>281</v>
      </c>
      <c r="C65" s="15" t="s">
        <v>282</v>
      </c>
      <c r="D65" s="63">
        <v>541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 t="s">
        <v>21</v>
      </c>
      <c r="Q65" s="16"/>
      <c r="R65" s="16"/>
      <c r="S65" s="16"/>
      <c r="T65" s="16"/>
      <c r="U65" s="16"/>
      <c r="V65" s="16"/>
      <c r="W65" s="16"/>
      <c r="X65" s="16"/>
      <c r="Y65" s="16"/>
      <c r="Z65" s="39">
        <v>52</v>
      </c>
      <c r="AA65" s="39" t="s">
        <v>22</v>
      </c>
      <c r="AB65" s="39" t="s">
        <v>34</v>
      </c>
      <c r="AC65" s="39">
        <v>52</v>
      </c>
      <c r="AD65" s="39" t="s">
        <v>283</v>
      </c>
      <c r="AE65" s="39" t="s">
        <v>22</v>
      </c>
      <c r="AF65" s="19" t="s">
        <v>25</v>
      </c>
      <c r="AG65" s="17" t="s">
        <v>22</v>
      </c>
      <c r="AH65" s="3" t="s">
        <v>27</v>
      </c>
    </row>
    <row r="66" spans="1:38" s="4" customFormat="1" ht="26">
      <c r="A66" s="73"/>
      <c r="B66" s="3" t="s">
        <v>284</v>
      </c>
      <c r="C66" s="15" t="s">
        <v>285</v>
      </c>
      <c r="D66" s="63">
        <v>278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21</v>
      </c>
      <c r="Q66" s="16"/>
      <c r="R66" s="16"/>
      <c r="S66" s="16"/>
      <c r="T66" s="16"/>
      <c r="U66" s="16"/>
      <c r="V66" s="16"/>
      <c r="W66" s="16"/>
      <c r="X66" s="16"/>
      <c r="Y66" s="16"/>
      <c r="Z66" s="39">
        <v>64</v>
      </c>
      <c r="AA66" s="39" t="s">
        <v>22</v>
      </c>
      <c r="AB66" s="39" t="s">
        <v>23</v>
      </c>
      <c r="AC66" s="39">
        <v>64</v>
      </c>
      <c r="AD66" s="39" t="s">
        <v>286</v>
      </c>
      <c r="AE66" s="39" t="s">
        <v>22</v>
      </c>
      <c r="AF66" s="19" t="s">
        <v>25</v>
      </c>
      <c r="AG66" s="17" t="s">
        <v>22</v>
      </c>
      <c r="AH66" s="3" t="s">
        <v>287</v>
      </c>
    </row>
    <row r="67" spans="1:38" s="4" customFormat="1" ht="26">
      <c r="A67" s="73"/>
      <c r="B67" s="3" t="s">
        <v>248</v>
      </c>
      <c r="C67" s="15" t="s">
        <v>288</v>
      </c>
      <c r="D67" s="63">
        <v>134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 t="s">
        <v>21</v>
      </c>
      <c r="Q67" s="16"/>
      <c r="R67" s="16"/>
      <c r="S67" s="16"/>
      <c r="T67" s="16"/>
      <c r="U67" s="16"/>
      <c r="V67" s="16"/>
      <c r="W67" s="16"/>
      <c r="X67" s="16"/>
      <c r="Y67" s="16"/>
      <c r="Z67" s="39">
        <v>220</v>
      </c>
      <c r="AA67" s="39" t="s">
        <v>22</v>
      </c>
      <c r="AB67" s="39" t="s">
        <v>23</v>
      </c>
      <c r="AC67" s="39">
        <v>220</v>
      </c>
      <c r="AD67" s="39" t="s">
        <v>289</v>
      </c>
      <c r="AE67" s="39" t="s">
        <v>22</v>
      </c>
      <c r="AF67" s="19" t="s">
        <v>205</v>
      </c>
      <c r="AG67" s="17" t="s">
        <v>22</v>
      </c>
      <c r="AH67" s="3" t="s">
        <v>27</v>
      </c>
    </row>
    <row r="68" spans="1:38" s="4" customFormat="1" ht="13">
      <c r="A68" s="73"/>
      <c r="B68" s="3" t="s">
        <v>290</v>
      </c>
      <c r="C68" s="15" t="s">
        <v>291</v>
      </c>
      <c r="D68" s="63">
        <v>556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 t="s">
        <v>21</v>
      </c>
      <c r="Q68" s="16"/>
      <c r="R68" s="16"/>
      <c r="S68" s="16"/>
      <c r="T68" s="16"/>
      <c r="U68" s="16"/>
      <c r="V68" s="16"/>
      <c r="W68" s="16"/>
      <c r="X68" s="16"/>
      <c r="Y68" s="16"/>
      <c r="Z68" s="39">
        <v>217</v>
      </c>
      <c r="AA68" s="39" t="s">
        <v>22</v>
      </c>
      <c r="AB68" s="39" t="s">
        <v>23</v>
      </c>
      <c r="AC68" s="39">
        <v>217</v>
      </c>
      <c r="AD68" s="39" t="s">
        <v>292</v>
      </c>
      <c r="AE68" s="39" t="s">
        <v>22</v>
      </c>
      <c r="AF68" s="19" t="s">
        <v>25</v>
      </c>
      <c r="AG68" s="19" t="s">
        <v>293</v>
      </c>
      <c r="AH68" s="3" t="s">
        <v>27</v>
      </c>
    </row>
    <row r="69" spans="1:38" s="4" customFormat="1" ht="26">
      <c r="A69" s="73"/>
      <c r="B69" s="3" t="s">
        <v>294</v>
      </c>
      <c r="C69" s="15" t="s">
        <v>295</v>
      </c>
      <c r="D69" s="63">
        <v>579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 t="s">
        <v>21</v>
      </c>
      <c r="T69" s="16"/>
      <c r="U69" s="16"/>
      <c r="V69" s="16"/>
      <c r="W69" s="16"/>
      <c r="X69" s="16"/>
      <c r="Y69" s="16"/>
      <c r="Z69" s="17">
        <v>114</v>
      </c>
      <c r="AA69" s="17">
        <v>1195</v>
      </c>
      <c r="AB69" s="17" t="s">
        <v>75</v>
      </c>
      <c r="AC69" s="24">
        <v>20</v>
      </c>
      <c r="AD69" s="17" t="s">
        <v>296</v>
      </c>
      <c r="AE69" s="17" t="s">
        <v>22</v>
      </c>
      <c r="AF69" s="17" t="s">
        <v>22</v>
      </c>
      <c r="AG69" s="17" t="s">
        <v>22</v>
      </c>
      <c r="AH69" s="3" t="s">
        <v>297</v>
      </c>
    </row>
    <row r="70" spans="1:38" s="4" customFormat="1" ht="26">
      <c r="A70" s="73"/>
      <c r="B70" s="3" t="s">
        <v>298</v>
      </c>
      <c r="C70" s="15" t="s">
        <v>299</v>
      </c>
      <c r="D70" s="63">
        <v>499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 t="s">
        <v>21</v>
      </c>
      <c r="T70" s="16"/>
      <c r="U70" s="16"/>
      <c r="V70" s="16"/>
      <c r="W70" s="16"/>
      <c r="X70" s="16"/>
      <c r="Y70" s="16"/>
      <c r="Z70" s="39">
        <v>204</v>
      </c>
      <c r="AA70" s="39" t="s">
        <v>22</v>
      </c>
      <c r="AB70" s="39" t="s">
        <v>23</v>
      </c>
      <c r="AC70" s="39">
        <v>204</v>
      </c>
      <c r="AD70" s="39" t="s">
        <v>300</v>
      </c>
      <c r="AE70" s="39" t="s">
        <v>22</v>
      </c>
      <c r="AF70" s="19" t="s">
        <v>25</v>
      </c>
      <c r="AG70" s="19" t="s">
        <v>35</v>
      </c>
      <c r="AH70" s="3" t="s">
        <v>301</v>
      </c>
    </row>
    <row r="71" spans="1:38" s="4" customFormat="1" ht="26">
      <c r="A71" s="73"/>
      <c r="B71" s="3" t="s">
        <v>259</v>
      </c>
      <c r="C71" s="15" t="s">
        <v>302</v>
      </c>
      <c r="D71" s="63">
        <v>364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 t="s">
        <v>21</v>
      </c>
      <c r="U71" s="16" t="s">
        <v>21</v>
      </c>
      <c r="V71" s="16"/>
      <c r="W71" s="16"/>
      <c r="X71" s="16"/>
      <c r="Y71" s="16"/>
      <c r="Z71" s="39">
        <v>326</v>
      </c>
      <c r="AA71" s="39" t="s">
        <v>22</v>
      </c>
      <c r="AB71" s="39" t="s">
        <v>23</v>
      </c>
      <c r="AC71" s="39">
        <v>326</v>
      </c>
      <c r="AD71" s="39" t="s">
        <v>303</v>
      </c>
      <c r="AE71" s="39" t="s">
        <v>22</v>
      </c>
      <c r="AF71" s="17" t="s">
        <v>22</v>
      </c>
      <c r="AG71" s="19" t="s">
        <v>35</v>
      </c>
      <c r="AH71" s="3" t="s">
        <v>304</v>
      </c>
    </row>
    <row r="72" spans="1:38" s="4" customFormat="1" ht="26">
      <c r="A72" s="73"/>
      <c r="B72" s="3" t="s">
        <v>262</v>
      </c>
      <c r="C72" s="15" t="s">
        <v>305</v>
      </c>
      <c r="D72" s="63">
        <v>166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 t="s">
        <v>21</v>
      </c>
      <c r="V72" s="16"/>
      <c r="W72" s="16"/>
      <c r="X72" s="16"/>
      <c r="Y72" s="16"/>
      <c r="Z72" s="39">
        <v>42</v>
      </c>
      <c r="AA72" s="39" t="s">
        <v>22</v>
      </c>
      <c r="AB72" s="39" t="s">
        <v>23</v>
      </c>
      <c r="AC72" s="39">
        <v>42</v>
      </c>
      <c r="AD72" s="39" t="s">
        <v>306</v>
      </c>
      <c r="AE72" s="39" t="s">
        <v>22</v>
      </c>
      <c r="AF72" s="19" t="s">
        <v>25</v>
      </c>
      <c r="AG72" s="19" t="s">
        <v>35</v>
      </c>
      <c r="AH72" s="3" t="s">
        <v>307</v>
      </c>
    </row>
    <row r="73" spans="1:38" s="4" customFormat="1" ht="13">
      <c r="A73" s="73"/>
      <c r="B73" s="3" t="s">
        <v>308</v>
      </c>
      <c r="C73" s="15" t="s">
        <v>309</v>
      </c>
      <c r="D73" s="63">
        <v>146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 t="s">
        <v>21</v>
      </c>
      <c r="W73" s="16"/>
      <c r="X73" s="16"/>
      <c r="Y73" s="16"/>
      <c r="Z73" s="39">
        <v>282</v>
      </c>
      <c r="AA73" s="39" t="s">
        <v>22</v>
      </c>
      <c r="AB73" s="39" t="s">
        <v>75</v>
      </c>
      <c r="AC73" s="39">
        <v>282</v>
      </c>
      <c r="AD73" s="39" t="s">
        <v>310</v>
      </c>
      <c r="AE73" s="39" t="s">
        <v>22</v>
      </c>
      <c r="AF73" s="19" t="s">
        <v>25</v>
      </c>
      <c r="AG73" s="19" t="s">
        <v>35</v>
      </c>
      <c r="AH73" s="3" t="s">
        <v>311</v>
      </c>
    </row>
    <row r="74" spans="1:38" s="4" customFormat="1" ht="26">
      <c r="A74" s="73"/>
      <c r="B74" s="3" t="s">
        <v>312</v>
      </c>
      <c r="C74" s="15" t="s">
        <v>313</v>
      </c>
      <c r="D74" s="63">
        <v>270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 t="s">
        <v>21</v>
      </c>
      <c r="W74" s="16"/>
      <c r="X74" s="16"/>
      <c r="Y74" s="16"/>
      <c r="Z74" s="39">
        <v>2982</v>
      </c>
      <c r="AA74" s="39" t="s">
        <v>22</v>
      </c>
      <c r="AB74" s="39" t="s">
        <v>23</v>
      </c>
      <c r="AC74" s="39">
        <v>600</v>
      </c>
      <c r="AD74" s="39" t="s">
        <v>314</v>
      </c>
      <c r="AE74" s="39" t="s">
        <v>22</v>
      </c>
      <c r="AF74" s="19" t="s">
        <v>315</v>
      </c>
      <c r="AG74" s="19" t="s">
        <v>35</v>
      </c>
      <c r="AH74" s="3" t="s">
        <v>91</v>
      </c>
    </row>
    <row r="75" spans="1:38" s="4" customFormat="1" ht="13">
      <c r="A75" s="73"/>
      <c r="B75" s="3" t="s">
        <v>316</v>
      </c>
      <c r="C75" s="15" t="s">
        <v>317</v>
      </c>
      <c r="D75" s="63">
        <v>11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 t="s">
        <v>21</v>
      </c>
      <c r="W75" s="16" t="s">
        <v>21</v>
      </c>
      <c r="X75" s="16" t="s">
        <v>21</v>
      </c>
      <c r="Y75" s="16"/>
      <c r="Z75" s="39">
        <v>2482</v>
      </c>
      <c r="AA75" s="39" t="s">
        <v>22</v>
      </c>
      <c r="AB75" s="39" t="s">
        <v>23</v>
      </c>
      <c r="AC75" s="39">
        <v>2482</v>
      </c>
      <c r="AD75" s="39" t="s">
        <v>318</v>
      </c>
      <c r="AE75" s="39" t="s">
        <v>22</v>
      </c>
      <c r="AF75" s="19" t="s">
        <v>25</v>
      </c>
      <c r="AG75" s="17" t="s">
        <v>22</v>
      </c>
      <c r="AH75" s="3" t="s">
        <v>91</v>
      </c>
    </row>
    <row r="76" spans="1:38" s="4" customFormat="1" ht="13" customHeight="1">
      <c r="A76" s="74" t="s">
        <v>319</v>
      </c>
      <c r="B76" s="2" t="s">
        <v>320</v>
      </c>
      <c r="C76" s="10" t="s">
        <v>321</v>
      </c>
      <c r="D76" s="62">
        <v>431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8">
        <v>118</v>
      </c>
      <c r="AA76" s="8" t="s">
        <v>22</v>
      </c>
      <c r="AB76" s="8" t="s">
        <v>34</v>
      </c>
      <c r="AC76" s="38">
        <v>118</v>
      </c>
      <c r="AD76" s="8" t="s">
        <v>322</v>
      </c>
      <c r="AE76" s="8" t="s">
        <v>22</v>
      </c>
      <c r="AF76" s="8" t="s">
        <v>22</v>
      </c>
      <c r="AG76" s="8" t="s">
        <v>22</v>
      </c>
      <c r="AH76" s="72" t="s">
        <v>323</v>
      </c>
      <c r="AI76" s="53"/>
      <c r="AJ76" s="19"/>
      <c r="AK76" s="19"/>
      <c r="AL76" s="3"/>
    </row>
    <row r="77" spans="1:38" s="4" customFormat="1" ht="44.25" customHeight="1">
      <c r="A77" s="74"/>
      <c r="B77" s="7" t="s">
        <v>324</v>
      </c>
      <c r="C77" s="10" t="s">
        <v>325</v>
      </c>
      <c r="D77" s="62">
        <v>285</v>
      </c>
      <c r="E77" s="10"/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0"/>
      <c r="P77" s="1"/>
      <c r="Q77" s="1"/>
      <c r="R77" s="10"/>
      <c r="S77" s="10"/>
      <c r="T77" s="10"/>
      <c r="U77" s="10"/>
      <c r="V77" s="10"/>
      <c r="W77" s="10"/>
      <c r="X77" s="10"/>
      <c r="Y77" s="10"/>
      <c r="Z77" s="5" t="s">
        <v>22</v>
      </c>
      <c r="AA77" s="5" t="s">
        <v>22</v>
      </c>
      <c r="AB77" s="8" t="s">
        <v>23</v>
      </c>
      <c r="AC77" s="5" t="s">
        <v>22</v>
      </c>
      <c r="AD77" s="8">
        <v>135</v>
      </c>
      <c r="AE77" s="8">
        <v>10.1</v>
      </c>
      <c r="AF77" s="8" t="s">
        <v>102</v>
      </c>
      <c r="AG77" s="8" t="s">
        <v>35</v>
      </c>
      <c r="AH77" s="72" t="s">
        <v>326</v>
      </c>
      <c r="AI77" s="53"/>
      <c r="AL77" s="3"/>
    </row>
    <row r="78" spans="1:38" s="4" customFormat="1" ht="35.25" customHeight="1">
      <c r="A78" s="74"/>
      <c r="B78" s="7" t="s">
        <v>319</v>
      </c>
      <c r="C78" s="10" t="s">
        <v>327</v>
      </c>
      <c r="D78" s="62">
        <v>310</v>
      </c>
      <c r="E78" s="1"/>
      <c r="F78" s="1"/>
      <c r="G78" s="1" t="s">
        <v>21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8">
        <v>5821</v>
      </c>
      <c r="AA78" s="8" t="s">
        <v>22</v>
      </c>
      <c r="AB78" s="8" t="s">
        <v>23</v>
      </c>
      <c r="AC78" s="38">
        <v>696</v>
      </c>
      <c r="AD78" s="8" t="s">
        <v>328</v>
      </c>
      <c r="AE78" s="8" t="s">
        <v>22</v>
      </c>
      <c r="AF78" s="38" t="s">
        <v>22</v>
      </c>
      <c r="AG78" s="54" t="s">
        <v>22</v>
      </c>
      <c r="AH78" s="72" t="s">
        <v>329</v>
      </c>
      <c r="AI78" s="53"/>
      <c r="AJ78" s="19"/>
      <c r="AK78" s="19"/>
      <c r="AL78" s="3"/>
    </row>
    <row r="79" spans="1:38" s="4" customFormat="1" ht="22.75" customHeight="1">
      <c r="A79" s="74"/>
      <c r="B79" s="7" t="s">
        <v>319</v>
      </c>
      <c r="C79" s="10" t="s">
        <v>330</v>
      </c>
      <c r="D79" s="62">
        <v>81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" t="s">
        <v>21</v>
      </c>
      <c r="Q79" s="1" t="s">
        <v>21</v>
      </c>
      <c r="R79" s="10"/>
      <c r="S79" s="10"/>
      <c r="T79" s="10"/>
      <c r="U79" s="10"/>
      <c r="V79" s="10"/>
      <c r="W79" s="10"/>
      <c r="X79" s="10"/>
      <c r="Y79" s="10"/>
      <c r="Z79" s="47" t="s">
        <v>22</v>
      </c>
      <c r="AA79" s="47" t="s">
        <v>22</v>
      </c>
      <c r="AB79" s="47" t="s">
        <v>75</v>
      </c>
      <c r="AC79" s="47">
        <v>134</v>
      </c>
      <c r="AD79" s="47" t="s">
        <v>331</v>
      </c>
      <c r="AE79" s="47">
        <v>880</v>
      </c>
      <c r="AF79" s="47" t="s">
        <v>22</v>
      </c>
      <c r="AG79" s="54" t="s">
        <v>35</v>
      </c>
      <c r="AH79" s="3" t="s">
        <v>332</v>
      </c>
    </row>
    <row r="80" spans="1:38" s="4" customFormat="1" ht="26">
      <c r="A80" s="74"/>
      <c r="B80" s="7" t="s">
        <v>333</v>
      </c>
      <c r="C80" s="10" t="s">
        <v>334</v>
      </c>
      <c r="D80" s="62">
        <v>539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21</v>
      </c>
      <c r="T80" s="1"/>
      <c r="U80" s="1"/>
      <c r="V80" s="1"/>
      <c r="W80" s="1"/>
      <c r="X80" s="1"/>
      <c r="Y80" s="1"/>
      <c r="Z80" s="8">
        <v>94</v>
      </c>
      <c r="AA80" s="8">
        <v>382</v>
      </c>
      <c r="AB80" s="8" t="s">
        <v>75</v>
      </c>
      <c r="AC80" s="38">
        <v>10</v>
      </c>
      <c r="AD80" s="8" t="s">
        <v>335</v>
      </c>
      <c r="AE80" s="8" t="s">
        <v>22</v>
      </c>
      <c r="AF80" s="38" t="s">
        <v>22</v>
      </c>
      <c r="AG80" s="54" t="s">
        <v>22</v>
      </c>
      <c r="AH80" s="72" t="s">
        <v>336</v>
      </c>
      <c r="AI80" s="53"/>
      <c r="AJ80" s="19"/>
      <c r="AK80" s="19"/>
      <c r="AL80" s="3"/>
    </row>
    <row r="81" spans="1:38" s="4" customFormat="1" ht="26">
      <c r="A81" s="74"/>
      <c r="B81" s="7" t="s">
        <v>337</v>
      </c>
      <c r="C81" s="10" t="s">
        <v>338</v>
      </c>
      <c r="D81" s="62">
        <v>498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21</v>
      </c>
      <c r="U81" s="1" t="s">
        <v>21</v>
      </c>
      <c r="V81" s="1"/>
      <c r="W81" s="1"/>
      <c r="X81" s="1"/>
      <c r="Y81" s="1"/>
      <c r="Z81" s="8">
        <v>210</v>
      </c>
      <c r="AA81" s="8" t="s">
        <v>22</v>
      </c>
      <c r="AB81" s="8" t="s">
        <v>34</v>
      </c>
      <c r="AC81" s="38">
        <v>107</v>
      </c>
      <c r="AD81" s="8" t="s">
        <v>339</v>
      </c>
      <c r="AE81" s="8" t="s">
        <v>22</v>
      </c>
      <c r="AF81" s="8" t="s">
        <v>102</v>
      </c>
      <c r="AG81" s="8" t="s">
        <v>103</v>
      </c>
      <c r="AH81" s="3" t="s">
        <v>340</v>
      </c>
      <c r="AL81" s="3"/>
    </row>
    <row r="82" spans="1:38" s="4" customFormat="1" ht="26">
      <c r="A82" s="74"/>
      <c r="B82" s="7" t="s">
        <v>341</v>
      </c>
      <c r="C82" s="10" t="s">
        <v>342</v>
      </c>
      <c r="D82" s="62">
        <v>496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21</v>
      </c>
      <c r="V82" s="1" t="s">
        <v>21</v>
      </c>
      <c r="W82" s="1"/>
      <c r="X82" s="1"/>
      <c r="Y82" s="1"/>
      <c r="Z82" s="8">
        <v>96</v>
      </c>
      <c r="AA82" s="8" t="s">
        <v>22</v>
      </c>
      <c r="AB82" s="8" t="s">
        <v>23</v>
      </c>
      <c r="AC82" s="38">
        <v>15</v>
      </c>
      <c r="AD82" s="8" t="s">
        <v>343</v>
      </c>
      <c r="AE82" s="8" t="s">
        <v>22</v>
      </c>
      <c r="AF82" s="8" t="s">
        <v>102</v>
      </c>
      <c r="AG82" s="5" t="s">
        <v>22</v>
      </c>
      <c r="AH82" s="3" t="s">
        <v>344</v>
      </c>
      <c r="AK82" s="19"/>
      <c r="AL82" s="3"/>
    </row>
    <row r="83" spans="1:38" s="4" customFormat="1" ht="26">
      <c r="A83" s="3" t="s">
        <v>345</v>
      </c>
      <c r="B83" s="3" t="s">
        <v>346</v>
      </c>
      <c r="C83" s="15" t="s">
        <v>347</v>
      </c>
      <c r="D83" s="63">
        <v>543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 t="s">
        <v>21</v>
      </c>
      <c r="S83" s="16"/>
      <c r="T83" s="16"/>
      <c r="U83" s="16"/>
      <c r="V83" s="16"/>
      <c r="W83" s="16"/>
      <c r="X83" s="16"/>
      <c r="Y83" s="16"/>
      <c r="Z83" s="17">
        <v>197</v>
      </c>
      <c r="AA83" s="17">
        <v>339</v>
      </c>
      <c r="AB83" s="17" t="s">
        <v>34</v>
      </c>
      <c r="AC83" s="17">
        <v>52</v>
      </c>
      <c r="AD83" s="17" t="s">
        <v>348</v>
      </c>
      <c r="AE83" s="17" t="s">
        <v>22</v>
      </c>
      <c r="AF83" s="19" t="s">
        <v>22</v>
      </c>
      <c r="AG83" s="19" t="s">
        <v>84</v>
      </c>
      <c r="AH83" s="3" t="s">
        <v>349</v>
      </c>
    </row>
    <row r="84" spans="1:38" s="4" customFormat="1" ht="44.25" customHeight="1">
      <c r="A84" s="74" t="s">
        <v>350</v>
      </c>
      <c r="B84" s="7" t="s">
        <v>350</v>
      </c>
      <c r="C84" s="10" t="s">
        <v>351</v>
      </c>
      <c r="D84" s="62">
        <v>633</v>
      </c>
      <c r="E84" s="1"/>
      <c r="F84" s="1"/>
      <c r="G84" s="1"/>
      <c r="H84" s="1"/>
      <c r="I84" s="1"/>
      <c r="J84" s="1"/>
      <c r="K84" s="1"/>
      <c r="L84" s="1"/>
      <c r="M84" s="1"/>
      <c r="N84" s="1" t="s">
        <v>21</v>
      </c>
      <c r="O84" s="1" t="s">
        <v>21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38">
        <v>6284</v>
      </c>
      <c r="AA84" s="38" t="s">
        <v>22</v>
      </c>
      <c r="AB84" s="38" t="s">
        <v>23</v>
      </c>
      <c r="AC84" s="8">
        <v>6284</v>
      </c>
      <c r="AD84" s="38" t="s">
        <v>352</v>
      </c>
      <c r="AE84" s="38" t="s">
        <v>22</v>
      </c>
      <c r="AF84" s="8" t="s">
        <v>25</v>
      </c>
      <c r="AG84" s="8" t="s">
        <v>22</v>
      </c>
      <c r="AH84" s="3" t="s">
        <v>353</v>
      </c>
    </row>
    <row r="85" spans="1:38" s="4" customFormat="1" ht="26">
      <c r="A85" s="74"/>
      <c r="B85" s="7" t="s">
        <v>350</v>
      </c>
      <c r="C85" s="10" t="s">
        <v>330</v>
      </c>
      <c r="D85" s="62">
        <v>81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21</v>
      </c>
      <c r="Q85" s="1" t="s">
        <v>21</v>
      </c>
      <c r="R85" s="1"/>
      <c r="S85" s="1"/>
      <c r="T85" s="1"/>
      <c r="U85" s="1"/>
      <c r="V85" s="1"/>
      <c r="W85" s="1"/>
      <c r="X85" s="1"/>
      <c r="Y85" s="1"/>
      <c r="Z85" s="38" t="s">
        <v>22</v>
      </c>
      <c r="AA85" s="38" t="s">
        <v>22</v>
      </c>
      <c r="AB85" s="38" t="s">
        <v>75</v>
      </c>
      <c r="AC85" s="38">
        <v>38</v>
      </c>
      <c r="AD85" s="38" t="s">
        <v>354</v>
      </c>
      <c r="AE85" s="38">
        <v>310</v>
      </c>
      <c r="AF85" s="8" t="s">
        <v>22</v>
      </c>
      <c r="AG85" s="8" t="s">
        <v>35</v>
      </c>
      <c r="AH85" s="3" t="s">
        <v>332</v>
      </c>
    </row>
    <row r="86" spans="1:38" s="4" customFormat="1" ht="39">
      <c r="A86" s="3" t="s">
        <v>355</v>
      </c>
      <c r="B86" s="3" t="s">
        <v>355</v>
      </c>
      <c r="C86" s="15" t="s">
        <v>356</v>
      </c>
      <c r="D86" s="63">
        <v>630</v>
      </c>
      <c r="E86" s="16"/>
      <c r="F86" s="16"/>
      <c r="G86" s="16"/>
      <c r="H86" s="16"/>
      <c r="I86" s="16"/>
      <c r="J86" s="16"/>
      <c r="K86" s="16"/>
      <c r="L86" s="16" t="s">
        <v>21</v>
      </c>
      <c r="M86" s="16" t="s">
        <v>21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39">
        <v>11879</v>
      </c>
      <c r="AA86" s="39" t="s">
        <v>357</v>
      </c>
      <c r="AB86" s="39" t="s">
        <v>23</v>
      </c>
      <c r="AC86" s="50" t="s">
        <v>22</v>
      </c>
      <c r="AD86" s="39">
        <v>67</v>
      </c>
      <c r="AE86" s="39" t="s">
        <v>22</v>
      </c>
      <c r="AF86" s="19" t="s">
        <v>22</v>
      </c>
      <c r="AG86" s="19" t="s">
        <v>35</v>
      </c>
      <c r="AH86" s="3" t="s">
        <v>358</v>
      </c>
    </row>
    <row r="87" spans="1:38" s="4" customFormat="1" ht="26">
      <c r="A87" s="7" t="s">
        <v>359</v>
      </c>
      <c r="B87" s="7" t="s">
        <v>360</v>
      </c>
      <c r="C87" s="10" t="s">
        <v>361</v>
      </c>
      <c r="D87" s="62" t="s">
        <v>362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21</v>
      </c>
      <c r="T87" s="1" t="s">
        <v>21</v>
      </c>
      <c r="U87" s="1" t="s">
        <v>21</v>
      </c>
      <c r="V87" s="1"/>
      <c r="W87" s="1"/>
      <c r="X87" s="1"/>
      <c r="Y87" s="1"/>
      <c r="Z87" s="38" t="s">
        <v>22</v>
      </c>
      <c r="AA87" s="38" t="s">
        <v>22</v>
      </c>
      <c r="AB87" s="38" t="s">
        <v>75</v>
      </c>
      <c r="AC87" s="8">
        <v>388</v>
      </c>
      <c r="AD87" s="38" t="s">
        <v>363</v>
      </c>
      <c r="AE87" s="38" t="s">
        <v>22</v>
      </c>
      <c r="AF87" s="8" t="s">
        <v>22</v>
      </c>
      <c r="AG87" s="8" t="s">
        <v>35</v>
      </c>
      <c r="AH87" s="3" t="s">
        <v>91</v>
      </c>
    </row>
    <row r="88" spans="1:38" s="4" customFormat="1" ht="26">
      <c r="A88" s="3" t="s">
        <v>364</v>
      </c>
      <c r="B88" s="3" t="s">
        <v>364</v>
      </c>
      <c r="C88" s="15" t="s">
        <v>365</v>
      </c>
      <c r="D88" s="63" t="s">
        <v>366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 t="s">
        <v>21</v>
      </c>
      <c r="W88" s="16" t="s">
        <v>21</v>
      </c>
      <c r="X88" s="16"/>
      <c r="Y88" s="16"/>
      <c r="Z88" s="39" t="s">
        <v>22</v>
      </c>
      <c r="AA88" s="39" t="s">
        <v>22</v>
      </c>
      <c r="AB88" s="39" t="s">
        <v>23</v>
      </c>
      <c r="AC88" s="19">
        <v>710</v>
      </c>
      <c r="AD88" s="39" t="s">
        <v>367</v>
      </c>
      <c r="AE88" s="39" t="s">
        <v>22</v>
      </c>
      <c r="AF88" s="19" t="s">
        <v>205</v>
      </c>
      <c r="AG88" s="19" t="s">
        <v>22</v>
      </c>
      <c r="AH88" s="3" t="s">
        <v>368</v>
      </c>
    </row>
    <row r="89" spans="1:38" s="4" customFormat="1" ht="26">
      <c r="A89" s="74" t="s">
        <v>369</v>
      </c>
      <c r="B89" s="7" t="s">
        <v>369</v>
      </c>
      <c r="C89" s="10" t="s">
        <v>330</v>
      </c>
      <c r="D89" s="62">
        <v>81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21</v>
      </c>
      <c r="Q89" s="1" t="s">
        <v>21</v>
      </c>
      <c r="R89" s="1"/>
      <c r="S89" s="1"/>
      <c r="T89" s="1"/>
      <c r="U89" s="1"/>
      <c r="V89" s="1"/>
      <c r="W89" s="1"/>
      <c r="X89" s="1"/>
      <c r="Y89" s="1"/>
      <c r="Z89" s="38" t="s">
        <v>22</v>
      </c>
      <c r="AA89" s="38" t="s">
        <v>22</v>
      </c>
      <c r="AB89" s="38" t="s">
        <v>75</v>
      </c>
      <c r="AC89" s="38">
        <v>85</v>
      </c>
      <c r="AD89" s="38" t="s">
        <v>370</v>
      </c>
      <c r="AE89" s="38">
        <v>2130</v>
      </c>
      <c r="AF89" s="8" t="s">
        <v>22</v>
      </c>
      <c r="AG89" s="8" t="s">
        <v>35</v>
      </c>
      <c r="AH89" s="3" t="s">
        <v>332</v>
      </c>
    </row>
    <row r="90" spans="1:38" s="4" customFormat="1" ht="52">
      <c r="A90" s="74"/>
      <c r="B90" s="7" t="s">
        <v>369</v>
      </c>
      <c r="C90" s="10" t="s">
        <v>371</v>
      </c>
      <c r="D90" s="62">
        <v>561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21</v>
      </c>
      <c r="R90" s="1" t="s">
        <v>21</v>
      </c>
      <c r="S90" s="1" t="s">
        <v>21</v>
      </c>
      <c r="T90" s="1"/>
      <c r="U90" s="1"/>
      <c r="V90" s="1"/>
      <c r="W90" s="1"/>
      <c r="X90" s="1"/>
      <c r="Y90" s="1"/>
      <c r="Z90" s="38">
        <v>5729</v>
      </c>
      <c r="AA90" s="38" t="s">
        <v>22</v>
      </c>
      <c r="AB90" s="38" t="s">
        <v>75</v>
      </c>
      <c r="AC90" s="8">
        <v>5729</v>
      </c>
      <c r="AD90" s="38" t="s">
        <v>372</v>
      </c>
      <c r="AE90" s="38" t="s">
        <v>22</v>
      </c>
      <c r="AF90" s="8" t="s">
        <v>373</v>
      </c>
      <c r="AG90" s="8" t="s">
        <v>22</v>
      </c>
      <c r="AH90" s="3" t="s">
        <v>374</v>
      </c>
    </row>
    <row r="91" spans="1:38" s="4" customFormat="1" ht="26">
      <c r="A91" s="74"/>
      <c r="B91" s="7" t="s">
        <v>375</v>
      </c>
      <c r="C91" s="10" t="s">
        <v>376</v>
      </c>
      <c r="D91" s="62">
        <v>50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21</v>
      </c>
      <c r="S91" s="1"/>
      <c r="T91" s="1"/>
      <c r="U91" s="1"/>
      <c r="V91" s="1"/>
      <c r="W91" s="1"/>
      <c r="X91" s="1"/>
      <c r="Y91" s="1"/>
      <c r="Z91" s="38">
        <v>91</v>
      </c>
      <c r="AA91" s="38">
        <v>120</v>
      </c>
      <c r="AB91" s="38" t="s">
        <v>75</v>
      </c>
      <c r="AC91" s="8">
        <v>84</v>
      </c>
      <c r="AD91" s="38" t="s">
        <v>377</v>
      </c>
      <c r="AE91" s="38" t="s">
        <v>22</v>
      </c>
      <c r="AF91" s="8" t="s">
        <v>22</v>
      </c>
      <c r="AG91" s="8" t="s">
        <v>22</v>
      </c>
      <c r="AH91" s="3" t="s">
        <v>378</v>
      </c>
    </row>
    <row r="92" spans="1:38" s="4" customFormat="1" ht="37.5" customHeight="1">
      <c r="A92" s="74"/>
      <c r="B92" s="7" t="s">
        <v>379</v>
      </c>
      <c r="C92" s="10" t="s">
        <v>380</v>
      </c>
      <c r="D92" s="62">
        <v>551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21</v>
      </c>
      <c r="S92" s="1" t="s">
        <v>21</v>
      </c>
      <c r="T92" s="1" t="s">
        <v>21</v>
      </c>
      <c r="U92" s="1"/>
      <c r="V92" s="1"/>
      <c r="W92" s="1"/>
      <c r="X92" s="1"/>
      <c r="Y92" s="1"/>
      <c r="Z92" s="38" t="s">
        <v>22</v>
      </c>
      <c r="AA92" s="38" t="s">
        <v>22</v>
      </c>
      <c r="AB92" s="38" t="s">
        <v>75</v>
      </c>
      <c r="AC92" s="49" t="s">
        <v>22</v>
      </c>
      <c r="AD92" s="38">
        <v>128</v>
      </c>
      <c r="AE92" s="38" t="s">
        <v>381</v>
      </c>
      <c r="AF92" s="8" t="s">
        <v>102</v>
      </c>
      <c r="AG92" s="8" t="s">
        <v>22</v>
      </c>
      <c r="AH92" s="3" t="s">
        <v>382</v>
      </c>
    </row>
    <row r="93" spans="1:38" s="4" customFormat="1" ht="52">
      <c r="A93" s="73" t="s">
        <v>383</v>
      </c>
      <c r="B93" s="3" t="s">
        <v>384</v>
      </c>
      <c r="C93" s="15" t="s">
        <v>385</v>
      </c>
      <c r="D93" s="63" t="s">
        <v>386</v>
      </c>
      <c r="E93" s="16"/>
      <c r="F93" s="16"/>
      <c r="G93" s="16"/>
      <c r="H93" s="16"/>
      <c r="I93" s="16"/>
      <c r="J93" s="16"/>
      <c r="K93" s="16"/>
      <c r="L93" s="16"/>
      <c r="M93" s="16"/>
      <c r="N93" s="16" t="s">
        <v>21</v>
      </c>
      <c r="O93" s="16" t="s">
        <v>21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39" t="s">
        <v>22</v>
      </c>
      <c r="AA93" s="39" t="s">
        <v>22</v>
      </c>
      <c r="AB93" s="39" t="s">
        <v>23</v>
      </c>
      <c r="AC93" s="19">
        <v>379</v>
      </c>
      <c r="AD93" s="39" t="s">
        <v>387</v>
      </c>
      <c r="AE93" s="39" t="s">
        <v>22</v>
      </c>
      <c r="AF93" s="19" t="s">
        <v>22</v>
      </c>
      <c r="AG93" s="19" t="s">
        <v>35</v>
      </c>
      <c r="AH93" s="3" t="s">
        <v>388</v>
      </c>
    </row>
    <row r="94" spans="1:38" s="4" customFormat="1" ht="26">
      <c r="A94" s="73"/>
      <c r="B94" s="3" t="s">
        <v>152</v>
      </c>
      <c r="C94" s="15" t="s">
        <v>330</v>
      </c>
      <c r="D94" s="63">
        <v>81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 t="s">
        <v>21</v>
      </c>
      <c r="Q94" s="16" t="s">
        <v>21</v>
      </c>
      <c r="R94" s="16"/>
      <c r="S94" s="16"/>
      <c r="T94" s="16"/>
      <c r="U94" s="16"/>
      <c r="V94" s="16"/>
      <c r="W94" s="16"/>
      <c r="X94" s="16"/>
      <c r="Y94" s="16"/>
      <c r="Z94" s="39" t="s">
        <v>22</v>
      </c>
      <c r="AA94" s="39" t="s">
        <v>22</v>
      </c>
      <c r="AB94" s="39" t="s">
        <v>75</v>
      </c>
      <c r="AC94" s="39">
        <v>67</v>
      </c>
      <c r="AD94" s="39" t="s">
        <v>389</v>
      </c>
      <c r="AE94" s="39">
        <v>850</v>
      </c>
      <c r="AF94" s="19" t="s">
        <v>22</v>
      </c>
      <c r="AG94" s="19" t="s">
        <v>35</v>
      </c>
      <c r="AH94" s="3" t="s">
        <v>332</v>
      </c>
    </row>
    <row r="95" spans="1:38" s="4" customFormat="1" ht="26">
      <c r="A95" s="73"/>
      <c r="B95" s="3" t="s">
        <v>390</v>
      </c>
      <c r="C95" s="15" t="s">
        <v>391</v>
      </c>
      <c r="D95" s="63">
        <v>596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 t="s">
        <v>21</v>
      </c>
      <c r="T95" s="16"/>
      <c r="U95" s="16"/>
      <c r="V95" s="16"/>
      <c r="W95" s="16"/>
      <c r="X95" s="16"/>
      <c r="Y95" s="16"/>
      <c r="Z95" s="39" t="s">
        <v>22</v>
      </c>
      <c r="AA95" s="39" t="s">
        <v>22</v>
      </c>
      <c r="AB95" s="39" t="s">
        <v>23</v>
      </c>
      <c r="AC95" s="19">
        <v>109</v>
      </c>
      <c r="AD95" s="39" t="s">
        <v>392</v>
      </c>
      <c r="AE95" s="39" t="s">
        <v>22</v>
      </c>
      <c r="AF95" s="19" t="s">
        <v>205</v>
      </c>
      <c r="AG95" s="19" t="s">
        <v>22</v>
      </c>
      <c r="AH95" s="3" t="s">
        <v>27</v>
      </c>
    </row>
    <row r="96" spans="1:38" s="4" customFormat="1" ht="26">
      <c r="A96" s="7" t="s">
        <v>393</v>
      </c>
      <c r="B96" s="7" t="s">
        <v>393</v>
      </c>
      <c r="C96" s="10" t="s">
        <v>330</v>
      </c>
      <c r="D96" s="62">
        <v>81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21</v>
      </c>
      <c r="Q96" s="1" t="s">
        <v>21</v>
      </c>
      <c r="R96" s="1"/>
      <c r="S96" s="1"/>
      <c r="T96" s="1"/>
      <c r="U96" s="1"/>
      <c r="V96" s="1"/>
      <c r="W96" s="1"/>
      <c r="X96" s="1"/>
      <c r="Y96" s="1"/>
      <c r="Z96" s="38" t="s">
        <v>22</v>
      </c>
      <c r="AA96" s="38" t="s">
        <v>22</v>
      </c>
      <c r="AB96" s="38" t="s">
        <v>75</v>
      </c>
      <c r="AC96" s="38">
        <v>34</v>
      </c>
      <c r="AD96" s="38" t="s">
        <v>394</v>
      </c>
      <c r="AE96" s="38">
        <v>1850</v>
      </c>
      <c r="AF96" s="8" t="s">
        <v>22</v>
      </c>
      <c r="AG96" s="8" t="s">
        <v>35</v>
      </c>
      <c r="AH96" s="3" t="s">
        <v>332</v>
      </c>
    </row>
    <row r="97" spans="1:34" s="4" customFormat="1" ht="76.75" customHeight="1">
      <c r="A97" s="3" t="s">
        <v>395</v>
      </c>
      <c r="B97" s="3" t="s">
        <v>396</v>
      </c>
      <c r="C97" s="15" t="s">
        <v>397</v>
      </c>
      <c r="D97" s="63">
        <v>461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 t="s">
        <v>21</v>
      </c>
      <c r="Q97" s="16" t="s">
        <v>21</v>
      </c>
      <c r="R97" s="16" t="s">
        <v>21</v>
      </c>
      <c r="S97" s="16"/>
      <c r="T97" s="16"/>
      <c r="U97" s="16"/>
      <c r="V97" s="16"/>
      <c r="W97" s="16"/>
      <c r="X97" s="16"/>
      <c r="Y97" s="16"/>
      <c r="Z97" s="39">
        <v>10715</v>
      </c>
      <c r="AA97" s="39">
        <v>70</v>
      </c>
      <c r="AB97" s="39" t="s">
        <v>23</v>
      </c>
      <c r="AC97" s="19">
        <v>136</v>
      </c>
      <c r="AD97" s="39" t="s">
        <v>22</v>
      </c>
      <c r="AE97" s="39" t="s">
        <v>22</v>
      </c>
      <c r="AF97" s="19" t="s">
        <v>205</v>
      </c>
      <c r="AG97" s="19" t="s">
        <v>35</v>
      </c>
      <c r="AH97" s="3" t="s">
        <v>398</v>
      </c>
    </row>
    <row r="98" spans="1:34" s="4" customFormat="1" ht="13">
      <c r="A98" s="67" t="s">
        <v>399</v>
      </c>
      <c r="B98" s="12"/>
      <c r="C98" s="43"/>
      <c r="D98" s="65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/>
      <c r="AA98" s="44"/>
      <c r="AB98" s="44"/>
      <c r="AC98" s="45"/>
      <c r="AD98" s="44"/>
      <c r="AE98" s="44"/>
      <c r="AF98" s="46"/>
      <c r="AG98" s="46"/>
      <c r="AH98" s="12"/>
    </row>
    <row r="99" spans="1:34" s="4" customFormat="1" ht="39">
      <c r="A99" s="73" t="s">
        <v>400</v>
      </c>
      <c r="B99" s="3" t="s">
        <v>401</v>
      </c>
      <c r="C99" s="15" t="s">
        <v>402</v>
      </c>
      <c r="D99" s="63">
        <v>462</v>
      </c>
      <c r="E99" s="16"/>
      <c r="F99" s="16"/>
      <c r="G99" s="16"/>
      <c r="H99" s="16"/>
      <c r="I99" s="16"/>
      <c r="J99" s="16"/>
      <c r="K99" s="16"/>
      <c r="L99" s="16"/>
      <c r="M99" s="16" t="s">
        <v>21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7">
        <v>205</v>
      </c>
      <c r="AA99" s="17">
        <v>406</v>
      </c>
      <c r="AB99" s="17" t="s">
        <v>23</v>
      </c>
      <c r="AC99" s="17">
        <v>205</v>
      </c>
      <c r="AD99" s="17" t="s">
        <v>403</v>
      </c>
      <c r="AE99" s="17" t="s">
        <v>22</v>
      </c>
      <c r="AF99" s="19" t="s">
        <v>205</v>
      </c>
      <c r="AG99" s="19" t="s">
        <v>22</v>
      </c>
      <c r="AH99" s="3" t="s">
        <v>404</v>
      </c>
    </row>
    <row r="100" spans="1:34" s="4" customFormat="1" ht="26">
      <c r="A100" s="73"/>
      <c r="B100" s="3" t="s">
        <v>405</v>
      </c>
      <c r="C100" s="15" t="s">
        <v>406</v>
      </c>
      <c r="D100" s="63">
        <v>580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 t="s">
        <v>21</v>
      </c>
      <c r="X100" s="16"/>
      <c r="Y100" s="16"/>
      <c r="Z100" s="19">
        <v>699</v>
      </c>
      <c r="AA100" s="19">
        <v>1.2</v>
      </c>
      <c r="AB100" s="19" t="s">
        <v>23</v>
      </c>
      <c r="AC100" s="19">
        <v>699</v>
      </c>
      <c r="AD100" s="19" t="s">
        <v>407</v>
      </c>
      <c r="AE100" s="19">
        <v>0.7</v>
      </c>
      <c r="AF100" s="19" t="s">
        <v>205</v>
      </c>
      <c r="AG100" s="19" t="s">
        <v>22</v>
      </c>
      <c r="AH100" s="3" t="s">
        <v>408</v>
      </c>
    </row>
    <row r="101" spans="1:34" s="4" customFormat="1" ht="21.75" customHeight="1">
      <c r="A101" s="76" t="s">
        <v>409</v>
      </c>
      <c r="B101" s="3" t="s">
        <v>410</v>
      </c>
      <c r="C101" s="15" t="s">
        <v>411</v>
      </c>
      <c r="D101" s="63">
        <v>612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 t="s">
        <v>21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9" t="s">
        <v>22</v>
      </c>
      <c r="AA101" s="19" t="s">
        <v>22</v>
      </c>
      <c r="AB101" s="19" t="s">
        <v>22</v>
      </c>
      <c r="AC101" s="19" t="s">
        <v>22</v>
      </c>
      <c r="AD101" s="19">
        <v>2</v>
      </c>
      <c r="AE101" s="19" t="s">
        <v>22</v>
      </c>
      <c r="AF101" s="19" t="s">
        <v>22</v>
      </c>
      <c r="AG101" s="19" t="s">
        <v>22</v>
      </c>
      <c r="AH101" s="3" t="s">
        <v>412</v>
      </c>
    </row>
    <row r="102" spans="1:34" s="4" customFormat="1" ht="39">
      <c r="A102" s="76"/>
      <c r="B102" s="3" t="s">
        <v>413</v>
      </c>
      <c r="C102" s="15" t="s">
        <v>414</v>
      </c>
      <c r="D102" s="63">
        <v>141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21</v>
      </c>
      <c r="U102" s="16"/>
      <c r="V102" s="16"/>
      <c r="W102" s="16"/>
      <c r="X102" s="16"/>
      <c r="Y102" s="16"/>
      <c r="Z102" s="19" t="s">
        <v>22</v>
      </c>
      <c r="AA102" s="19" t="s">
        <v>22</v>
      </c>
      <c r="AB102" s="19" t="s">
        <v>23</v>
      </c>
      <c r="AC102" s="19" t="s">
        <v>22</v>
      </c>
      <c r="AD102" s="19">
        <v>11</v>
      </c>
      <c r="AE102" s="19" t="s">
        <v>22</v>
      </c>
      <c r="AF102" s="19" t="s">
        <v>25</v>
      </c>
      <c r="AG102" s="19" t="s">
        <v>22</v>
      </c>
      <c r="AH102" s="3" t="s">
        <v>415</v>
      </c>
    </row>
    <row r="103" spans="1:34" s="4" customFormat="1" ht="21" customHeight="1">
      <c r="A103" s="77"/>
      <c r="B103" s="3" t="s">
        <v>410</v>
      </c>
      <c r="C103" s="15" t="s">
        <v>416</v>
      </c>
      <c r="D103" s="63">
        <v>77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 t="s">
        <v>21</v>
      </c>
      <c r="X103" s="16"/>
      <c r="Y103" s="16"/>
      <c r="Z103" s="19" t="s">
        <v>22</v>
      </c>
      <c r="AA103" s="19" t="s">
        <v>22</v>
      </c>
      <c r="AB103" s="19" t="s">
        <v>23</v>
      </c>
      <c r="AC103" s="19" t="s">
        <v>22</v>
      </c>
      <c r="AD103" s="19">
        <v>9</v>
      </c>
      <c r="AE103" s="19" t="s">
        <v>22</v>
      </c>
      <c r="AF103" s="19" t="s">
        <v>25</v>
      </c>
      <c r="AG103" s="19" t="s">
        <v>22</v>
      </c>
      <c r="AH103" s="71" t="s">
        <v>417</v>
      </c>
    </row>
    <row r="104" spans="1:34" s="69" customFormat="1" ht="13">
      <c r="A104" s="68" t="s">
        <v>418</v>
      </c>
      <c r="B104" s="20"/>
      <c r="C104" s="55"/>
      <c r="D104" s="66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6"/>
      <c r="AA104" s="56"/>
      <c r="AB104" s="56"/>
      <c r="AC104" s="57"/>
      <c r="AD104" s="56"/>
      <c r="AE104" s="56"/>
      <c r="AF104" s="58"/>
      <c r="AG104" s="58"/>
      <c r="AH104" s="7"/>
    </row>
    <row r="105" spans="1:34" s="69" customFormat="1" ht="26">
      <c r="A105" s="23" t="s">
        <v>419</v>
      </c>
      <c r="B105" s="23" t="s">
        <v>420</v>
      </c>
      <c r="C105" s="41" t="s">
        <v>421</v>
      </c>
      <c r="D105" s="64">
        <v>414</v>
      </c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 t="s">
        <v>21</v>
      </c>
      <c r="T105" s="70" t="s">
        <v>21</v>
      </c>
      <c r="U105" s="70"/>
      <c r="V105" s="70"/>
      <c r="W105" s="70"/>
      <c r="X105" s="70"/>
      <c r="Y105" s="70"/>
      <c r="Z105" s="5">
        <v>1761</v>
      </c>
      <c r="AA105" s="5">
        <v>1550</v>
      </c>
      <c r="AB105" s="5" t="s">
        <v>23</v>
      </c>
      <c r="AC105" s="47">
        <v>171</v>
      </c>
      <c r="AD105" s="5" t="s">
        <v>422</v>
      </c>
      <c r="AE105" s="5" t="s">
        <v>22</v>
      </c>
      <c r="AF105" s="42" t="s">
        <v>22</v>
      </c>
      <c r="AG105" s="42" t="s">
        <v>22</v>
      </c>
      <c r="AH105" s="23" t="s">
        <v>423</v>
      </c>
    </row>
    <row r="106" spans="1:34" ht="12" customHeight="1">
      <c r="A106" s="75" t="s">
        <v>424</v>
      </c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</row>
    <row r="107" spans="1:34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</row>
  </sheetData>
  <mergeCells count="18">
    <mergeCell ref="AB2:AE2"/>
    <mergeCell ref="A36:A37"/>
    <mergeCell ref="C2:D2"/>
    <mergeCell ref="A99:A100"/>
    <mergeCell ref="A93:A95"/>
    <mergeCell ref="E2:Y2"/>
    <mergeCell ref="Z2:AA2"/>
    <mergeCell ref="A13:A14"/>
    <mergeCell ref="A20:A26"/>
    <mergeCell ref="A8:A9"/>
    <mergeCell ref="A27:A29"/>
    <mergeCell ref="A45:A46"/>
    <mergeCell ref="A50:A75"/>
    <mergeCell ref="A76:A82"/>
    <mergeCell ref="A84:A85"/>
    <mergeCell ref="A89:A92"/>
    <mergeCell ref="A106:AH107"/>
    <mergeCell ref="A101:A103"/>
  </mergeCells>
  <pageMargins left="0.25" right="0.25" top="0.75" bottom="0.75" header="0.3" footer="0.3"/>
  <pageSetup scale="84" fitToHeight="0" orientation="landscape" horizontalDpi="4294967293" r:id="rId1"/>
  <headerFooter>
    <oddFooter>&amp;L&amp;1#&amp;"Calibri"&amp;10&amp;K000000Sensitivity: CEPI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49D-E299-D241-95DD-A2C41537595B}">
  <dimension ref="A1:AH16"/>
  <sheetViews>
    <sheetView tabSelected="1" zoomScale="150" zoomScaleNormal="150" workbookViewId="0">
      <selection activeCell="AE18" sqref="AE18"/>
    </sheetView>
  </sheetViews>
  <sheetFormatPr baseColWidth="10" defaultRowHeight="15"/>
  <cols>
    <col min="1" max="1" width="13.1640625" customWidth="1"/>
    <col min="2" max="2" width="21.5" customWidth="1"/>
    <col min="3" max="3" width="12.5" customWidth="1"/>
    <col min="4" max="4" width="5" customWidth="1"/>
    <col min="5" max="19" width="1.5" customWidth="1"/>
    <col min="20" max="21" width="1.6640625" customWidth="1"/>
    <col min="22" max="25" width="1.5" customWidth="1"/>
    <col min="26" max="26" width="8.33203125" customWidth="1"/>
    <col min="27" max="27" width="8.5" customWidth="1"/>
    <col min="29" max="29" width="8.1640625" bestFit="1" customWidth="1"/>
    <col min="30" max="30" width="11.83203125" customWidth="1"/>
    <col min="31" max="31" width="8.5" customWidth="1"/>
    <col min="32" max="32" width="5.5" customWidth="1"/>
    <col min="33" max="33" width="14.1640625" customWidth="1"/>
    <col min="34" max="34" width="41.5" customWidth="1"/>
  </cols>
  <sheetData>
    <row r="1" spans="1:34" ht="35" customHeight="1">
      <c r="A1" s="26" t="s">
        <v>1</v>
      </c>
      <c r="B1" s="27" t="s">
        <v>2</v>
      </c>
      <c r="C1" s="79" t="s">
        <v>3</v>
      </c>
      <c r="D1" s="80"/>
      <c r="E1" s="79" t="s">
        <v>4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4" t="s">
        <v>5</v>
      </c>
      <c r="AA1" s="85"/>
      <c r="AB1" s="78" t="s">
        <v>6</v>
      </c>
      <c r="AC1" s="78"/>
      <c r="AD1" s="78"/>
      <c r="AE1" s="78"/>
      <c r="AF1" s="28" t="s">
        <v>7</v>
      </c>
      <c r="AG1" s="29" t="s">
        <v>8</v>
      </c>
      <c r="AH1" s="26" t="s">
        <v>9</v>
      </c>
    </row>
    <row r="2" spans="1:34" ht="29" customHeight="1">
      <c r="A2" s="30"/>
      <c r="B2" s="31"/>
      <c r="C2" s="32" t="s">
        <v>10</v>
      </c>
      <c r="D2" s="32" t="s">
        <v>11</v>
      </c>
      <c r="E2" s="83">
        <v>1999</v>
      </c>
      <c r="F2" s="83">
        <v>2000</v>
      </c>
      <c r="G2" s="83">
        <v>2001</v>
      </c>
      <c r="H2" s="83">
        <v>2002</v>
      </c>
      <c r="I2" s="83">
        <v>2003</v>
      </c>
      <c r="J2" s="83">
        <v>2004</v>
      </c>
      <c r="K2" s="83">
        <v>2005</v>
      </c>
      <c r="L2" s="83">
        <v>2006</v>
      </c>
      <c r="M2" s="83">
        <v>2007</v>
      </c>
      <c r="N2" s="83">
        <v>2008</v>
      </c>
      <c r="O2" s="83">
        <v>2009</v>
      </c>
      <c r="P2" s="83">
        <v>2010</v>
      </c>
      <c r="Q2" s="83">
        <v>2011</v>
      </c>
      <c r="R2" s="83">
        <v>2012</v>
      </c>
      <c r="S2" s="83">
        <v>2013</v>
      </c>
      <c r="T2" s="83">
        <v>2014</v>
      </c>
      <c r="U2" s="83">
        <v>2015</v>
      </c>
      <c r="V2" s="83">
        <v>2016</v>
      </c>
      <c r="W2" s="83">
        <v>2017</v>
      </c>
      <c r="X2" s="83">
        <v>2018</v>
      </c>
      <c r="Y2" s="83">
        <v>2019</v>
      </c>
      <c r="Z2" s="86" t="s">
        <v>12</v>
      </c>
      <c r="AA2" s="86" t="s">
        <v>13</v>
      </c>
      <c r="AB2" s="32" t="s">
        <v>14</v>
      </c>
      <c r="AC2" s="34" t="s">
        <v>15</v>
      </c>
      <c r="AD2" s="32" t="s">
        <v>16</v>
      </c>
      <c r="AE2" s="32" t="s">
        <v>13</v>
      </c>
      <c r="AF2" s="32"/>
      <c r="AG2" s="31"/>
      <c r="AH2" s="59"/>
    </row>
    <row r="3" spans="1:34">
      <c r="A3" s="60" t="s">
        <v>17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87"/>
      <c r="AA3" s="87"/>
      <c r="AB3" s="36"/>
      <c r="AC3" s="37"/>
      <c r="AD3" s="36"/>
      <c r="AE3" s="36"/>
      <c r="AF3" s="35"/>
      <c r="AG3" s="35"/>
      <c r="AH3" s="22"/>
    </row>
    <row r="4" spans="1:34">
      <c r="A4" s="7" t="s">
        <v>18</v>
      </c>
      <c r="B4" s="7" t="s">
        <v>19</v>
      </c>
      <c r="C4" s="10" t="s">
        <v>20</v>
      </c>
      <c r="D4" s="62">
        <v>423</v>
      </c>
      <c r="E4" s="1"/>
      <c r="F4" s="1"/>
      <c r="G4" s="1"/>
      <c r="H4" s="1"/>
      <c r="I4" s="1"/>
      <c r="J4" s="1"/>
      <c r="K4" s="1"/>
      <c r="L4" s="1" t="s">
        <v>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8">
        <v>33</v>
      </c>
      <c r="AA4" s="88" t="s">
        <v>22</v>
      </c>
      <c r="AB4" s="38" t="s">
        <v>23</v>
      </c>
      <c r="AC4" s="8">
        <v>33</v>
      </c>
      <c r="AD4" s="38" t="s">
        <v>24</v>
      </c>
      <c r="AE4" s="38" t="s">
        <v>22</v>
      </c>
      <c r="AF4" s="8" t="s">
        <v>25</v>
      </c>
      <c r="AG4" s="8" t="s">
        <v>26</v>
      </c>
      <c r="AH4" s="7" t="s">
        <v>27</v>
      </c>
    </row>
    <row r="5" spans="1:34" ht="26">
      <c r="A5" s="3" t="s">
        <v>28</v>
      </c>
      <c r="B5" s="3" t="s">
        <v>29</v>
      </c>
      <c r="C5" s="15" t="s">
        <v>30</v>
      </c>
      <c r="D5" s="63">
        <v>413</v>
      </c>
      <c r="E5" s="16" t="s">
        <v>21</v>
      </c>
      <c r="F5" s="16" t="s">
        <v>21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88">
        <v>76</v>
      </c>
      <c r="AA5" s="88" t="s">
        <v>22</v>
      </c>
      <c r="AB5" s="39" t="s">
        <v>23</v>
      </c>
      <c r="AC5" s="19">
        <v>76</v>
      </c>
      <c r="AD5" s="39">
        <v>44</v>
      </c>
      <c r="AE5" s="39" t="s">
        <v>22</v>
      </c>
      <c r="AF5" s="19" t="s">
        <v>25</v>
      </c>
      <c r="AG5" s="19" t="s">
        <v>22</v>
      </c>
      <c r="AH5" s="3" t="s">
        <v>27</v>
      </c>
    </row>
    <row r="6" spans="1:34">
      <c r="A6" s="7" t="s">
        <v>31</v>
      </c>
      <c r="B6" s="7" t="s">
        <v>32</v>
      </c>
      <c r="C6" s="10" t="s">
        <v>33</v>
      </c>
      <c r="D6" s="62">
        <v>620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21</v>
      </c>
      <c r="Z6" s="89">
        <v>40340</v>
      </c>
      <c r="AA6" s="89">
        <v>1205</v>
      </c>
      <c r="AB6" s="5" t="s">
        <v>34</v>
      </c>
      <c r="AC6" s="9" t="s">
        <v>22</v>
      </c>
      <c r="AD6" s="5">
        <v>16</v>
      </c>
      <c r="AE6" s="5" t="s">
        <v>22</v>
      </c>
      <c r="AF6" s="8" t="s">
        <v>22</v>
      </c>
      <c r="AG6" s="8" t="s">
        <v>35</v>
      </c>
      <c r="AH6" s="7" t="s">
        <v>36</v>
      </c>
    </row>
    <row r="7" spans="1:34" ht="39">
      <c r="A7" s="73" t="s">
        <v>37</v>
      </c>
      <c r="B7" s="3" t="s">
        <v>38</v>
      </c>
      <c r="C7" s="15" t="s">
        <v>39</v>
      </c>
      <c r="D7" s="63" t="s">
        <v>40</v>
      </c>
      <c r="E7" s="16"/>
      <c r="F7" s="16"/>
      <c r="G7" s="16"/>
      <c r="H7" s="16"/>
      <c r="I7" s="16"/>
      <c r="J7" s="16"/>
      <c r="K7" s="16"/>
      <c r="L7" s="16" t="s">
        <v>21</v>
      </c>
      <c r="M7" s="16" t="s">
        <v>21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88">
        <f>1057+773+35</f>
        <v>1865</v>
      </c>
      <c r="AA7" s="88" t="s">
        <v>22</v>
      </c>
      <c r="AB7" s="39" t="s">
        <v>23</v>
      </c>
      <c r="AC7" s="19">
        <v>1865</v>
      </c>
      <c r="AD7" s="39" t="s">
        <v>41</v>
      </c>
      <c r="AE7" s="39" t="s">
        <v>22</v>
      </c>
      <c r="AF7" s="19" t="s">
        <v>25</v>
      </c>
      <c r="AG7" s="19" t="s">
        <v>42</v>
      </c>
      <c r="AH7" s="3" t="s">
        <v>43</v>
      </c>
    </row>
    <row r="8" spans="1:34" ht="26">
      <c r="A8" s="73"/>
      <c r="B8" s="3" t="s">
        <v>44</v>
      </c>
      <c r="C8" s="15" t="s">
        <v>45</v>
      </c>
      <c r="D8" s="63">
        <v>91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21</v>
      </c>
      <c r="Q8" s="16"/>
      <c r="R8" s="16"/>
      <c r="S8" s="16"/>
      <c r="T8" s="16"/>
      <c r="U8" s="16"/>
      <c r="V8" s="16"/>
      <c r="W8" s="16"/>
      <c r="X8" s="16"/>
      <c r="Y8" s="16"/>
      <c r="Z8" s="90">
        <v>2826</v>
      </c>
      <c r="AA8" s="90" t="s">
        <v>22</v>
      </c>
      <c r="AB8" s="19" t="s">
        <v>34</v>
      </c>
      <c r="AC8" s="19">
        <v>2826</v>
      </c>
      <c r="AD8" s="19" t="s">
        <v>46</v>
      </c>
      <c r="AE8" s="19" t="s">
        <v>22</v>
      </c>
      <c r="AF8" s="19" t="s">
        <v>25</v>
      </c>
      <c r="AG8" s="19" t="s">
        <v>35</v>
      </c>
      <c r="AH8" s="3" t="s">
        <v>47</v>
      </c>
    </row>
    <row r="9" spans="1:34" ht="52">
      <c r="A9" s="7" t="s">
        <v>48</v>
      </c>
      <c r="B9" s="7" t="s">
        <v>48</v>
      </c>
      <c r="C9" s="10" t="s">
        <v>49</v>
      </c>
      <c r="D9" s="62" t="s">
        <v>50</v>
      </c>
      <c r="E9" s="1"/>
      <c r="F9" s="1"/>
      <c r="G9" s="1"/>
      <c r="H9" s="1"/>
      <c r="I9" s="1"/>
      <c r="J9" s="1"/>
      <c r="K9" s="1" t="s">
        <v>21</v>
      </c>
      <c r="L9" s="1" t="s">
        <v>21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91">
        <v>266000</v>
      </c>
      <c r="AA9" s="88">
        <v>3400</v>
      </c>
      <c r="AB9" s="5" t="s">
        <v>23</v>
      </c>
      <c r="AC9" s="5" t="s">
        <v>22</v>
      </c>
      <c r="AD9" s="5">
        <v>16050</v>
      </c>
      <c r="AE9" s="5" t="s">
        <v>22</v>
      </c>
      <c r="AF9" s="8" t="s">
        <v>25</v>
      </c>
      <c r="AG9" s="8" t="s">
        <v>22</v>
      </c>
      <c r="AH9" s="7" t="s">
        <v>51</v>
      </c>
    </row>
    <row r="10" spans="1:34" ht="26">
      <c r="A10" s="3" t="s">
        <v>52</v>
      </c>
      <c r="B10" s="3" t="s">
        <v>53</v>
      </c>
      <c r="C10" s="15" t="s">
        <v>54</v>
      </c>
      <c r="D10" s="63">
        <v>450</v>
      </c>
      <c r="E10" s="16"/>
      <c r="F10" s="16"/>
      <c r="G10" s="16"/>
      <c r="H10" s="16"/>
      <c r="I10" s="16"/>
      <c r="J10" s="16"/>
      <c r="K10" s="16"/>
      <c r="L10" s="16" t="s">
        <v>21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88">
        <v>2863</v>
      </c>
      <c r="AA10" s="88" t="s">
        <v>22</v>
      </c>
      <c r="AB10" s="39" t="s">
        <v>23</v>
      </c>
      <c r="AC10" s="19">
        <v>55</v>
      </c>
      <c r="AD10" s="39" t="s">
        <v>55</v>
      </c>
      <c r="AE10" s="39" t="s">
        <v>22</v>
      </c>
      <c r="AF10" s="19" t="s">
        <v>22</v>
      </c>
      <c r="AG10" s="19" t="s">
        <v>35</v>
      </c>
      <c r="AH10" s="3" t="s">
        <v>56</v>
      </c>
    </row>
    <row r="11" spans="1:34">
      <c r="A11" s="7" t="s">
        <v>57</v>
      </c>
      <c r="B11" s="7" t="s">
        <v>57</v>
      </c>
      <c r="C11" s="10" t="s">
        <v>58</v>
      </c>
      <c r="D11" s="62">
        <v>456</v>
      </c>
      <c r="E11" s="1"/>
      <c r="F11" s="1"/>
      <c r="G11" s="1"/>
      <c r="H11" s="1"/>
      <c r="I11" s="1"/>
      <c r="J11" s="1"/>
      <c r="K11" s="1" t="s">
        <v>21</v>
      </c>
      <c r="L11" s="1" t="s">
        <v>21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89">
        <v>6443</v>
      </c>
      <c r="AA11" s="89">
        <v>400</v>
      </c>
      <c r="AB11" s="5" t="s">
        <v>22</v>
      </c>
      <c r="AC11" s="9" t="s">
        <v>22</v>
      </c>
      <c r="AD11" s="5" t="s">
        <v>22</v>
      </c>
      <c r="AE11" s="5" t="s">
        <v>22</v>
      </c>
      <c r="AF11" s="8" t="s">
        <v>22</v>
      </c>
      <c r="AG11" s="8" t="s">
        <v>22</v>
      </c>
      <c r="AH11" s="7" t="s">
        <v>59</v>
      </c>
    </row>
    <row r="12" spans="1:34" ht="26">
      <c r="A12" s="73" t="s">
        <v>60</v>
      </c>
      <c r="B12" s="3" t="s">
        <v>61</v>
      </c>
      <c r="C12" s="15" t="s">
        <v>62</v>
      </c>
      <c r="D12" s="63" t="s">
        <v>63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 t="s">
        <v>21</v>
      </c>
      <c r="R12" s="16"/>
      <c r="S12" s="16"/>
      <c r="T12" s="16"/>
      <c r="U12" s="16"/>
      <c r="V12" s="16"/>
      <c r="W12" s="16"/>
      <c r="X12" s="16"/>
      <c r="Y12" s="16"/>
      <c r="Z12" s="88">
        <v>340</v>
      </c>
      <c r="AA12" s="88" t="s">
        <v>22</v>
      </c>
      <c r="AB12" s="39" t="s">
        <v>34</v>
      </c>
      <c r="AC12" s="19">
        <v>340</v>
      </c>
      <c r="AD12" s="39" t="s">
        <v>64</v>
      </c>
      <c r="AE12" s="39" t="s">
        <v>22</v>
      </c>
      <c r="AF12" s="19" t="s">
        <v>25</v>
      </c>
      <c r="AG12" s="19" t="s">
        <v>65</v>
      </c>
      <c r="AH12" s="3" t="s">
        <v>66</v>
      </c>
    </row>
    <row r="13" spans="1:34">
      <c r="A13" s="73"/>
      <c r="B13" s="3" t="s">
        <v>67</v>
      </c>
      <c r="C13" s="15" t="s">
        <v>68</v>
      </c>
      <c r="D13" s="63">
        <v>196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 t="s">
        <v>21</v>
      </c>
      <c r="Z13" s="89">
        <v>1141</v>
      </c>
      <c r="AA13" s="89" t="s">
        <v>22</v>
      </c>
      <c r="AB13" s="17" t="s">
        <v>34</v>
      </c>
      <c r="AC13" s="24">
        <v>51</v>
      </c>
      <c r="AD13" s="17" t="s">
        <v>69</v>
      </c>
      <c r="AE13" s="17" t="s">
        <v>22</v>
      </c>
      <c r="AF13" s="19" t="s">
        <v>25</v>
      </c>
      <c r="AG13" s="19" t="s">
        <v>70</v>
      </c>
      <c r="AH13" s="3" t="s">
        <v>71</v>
      </c>
    </row>
    <row r="14" spans="1:34" ht="26">
      <c r="A14" s="7" t="s">
        <v>72</v>
      </c>
      <c r="B14" s="7" t="s">
        <v>73</v>
      </c>
      <c r="C14" s="10" t="s">
        <v>74</v>
      </c>
      <c r="D14" s="62">
        <v>546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88">
        <v>1409</v>
      </c>
      <c r="AA14" s="88">
        <v>567</v>
      </c>
      <c r="AB14" s="38" t="s">
        <v>75</v>
      </c>
      <c r="AC14" s="8">
        <v>1049</v>
      </c>
      <c r="AD14" s="38" t="s">
        <v>76</v>
      </c>
      <c r="AE14" s="38">
        <v>8</v>
      </c>
      <c r="AF14" s="8" t="s">
        <v>77</v>
      </c>
      <c r="AG14" s="8" t="s">
        <v>78</v>
      </c>
      <c r="AH14" s="7" t="s">
        <v>79</v>
      </c>
    </row>
    <row r="15" spans="1:34">
      <c r="A15" s="3" t="s">
        <v>80</v>
      </c>
      <c r="B15" s="3" t="s">
        <v>81</v>
      </c>
      <c r="C15" s="15" t="s">
        <v>82</v>
      </c>
      <c r="D15" s="63">
        <v>26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 t="s">
        <v>21</v>
      </c>
      <c r="S15" s="16" t="s">
        <v>21</v>
      </c>
      <c r="T15" s="16"/>
      <c r="U15" s="16"/>
      <c r="V15" s="16"/>
      <c r="W15" s="16"/>
      <c r="X15" s="16"/>
      <c r="Y15" s="16"/>
      <c r="Z15" s="88">
        <v>932</v>
      </c>
      <c r="AA15" s="88" t="s">
        <v>22</v>
      </c>
      <c r="AB15" s="39" t="s">
        <v>75</v>
      </c>
      <c r="AC15" s="19">
        <v>932</v>
      </c>
      <c r="AD15" s="39" t="s">
        <v>83</v>
      </c>
      <c r="AE15" s="39" t="s">
        <v>22</v>
      </c>
      <c r="AF15" s="19" t="s">
        <v>22</v>
      </c>
      <c r="AG15" s="19" t="s">
        <v>84</v>
      </c>
      <c r="AH15" s="3" t="s">
        <v>85</v>
      </c>
    </row>
    <row r="16" spans="1:34" ht="26">
      <c r="A16" s="23" t="s">
        <v>86</v>
      </c>
      <c r="B16" s="23" t="s">
        <v>87</v>
      </c>
      <c r="C16" s="41" t="s">
        <v>88</v>
      </c>
      <c r="D16" s="64">
        <v>351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21</v>
      </c>
      <c r="V16" s="1"/>
      <c r="W16" s="1"/>
      <c r="X16" s="1"/>
      <c r="Y16" s="1"/>
      <c r="Z16" s="89">
        <v>119</v>
      </c>
      <c r="AA16" s="89" t="s">
        <v>22</v>
      </c>
      <c r="AB16" s="5" t="s">
        <v>34</v>
      </c>
      <c r="AC16" s="5">
        <v>119</v>
      </c>
      <c r="AD16" s="5" t="s">
        <v>89</v>
      </c>
      <c r="AE16" s="5" t="s">
        <v>22</v>
      </c>
      <c r="AF16" s="42" t="s">
        <v>22</v>
      </c>
      <c r="AG16" s="42" t="s">
        <v>90</v>
      </c>
      <c r="AH16" s="7" t="s">
        <v>91</v>
      </c>
    </row>
  </sheetData>
  <mergeCells count="6">
    <mergeCell ref="C1:D1"/>
    <mergeCell ref="E1:Y1"/>
    <mergeCell ref="Z1:AA1"/>
    <mergeCell ref="AB1:AE1"/>
    <mergeCell ref="A7:A8"/>
    <mergeCell ref="A12:A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BCBC616B1CC43B5F17C9691857587" ma:contentTypeVersion="10" ma:contentTypeDescription="Create a new document." ma:contentTypeScope="" ma:versionID="f111881a7c7485bbdae0e125c7e55e34">
  <xsd:schema xmlns:xsd="http://www.w3.org/2001/XMLSchema" xmlns:xs="http://www.w3.org/2001/XMLSchema" xmlns:p="http://schemas.microsoft.com/office/2006/metadata/properties" xmlns:ns2="5ced5ece-ba82-4ffc-8f24-4f88ca1ac533" xmlns:ns3="7db71f08-0ef8-40df-bc4a-fc6a0e5bb85f" targetNamespace="http://schemas.microsoft.com/office/2006/metadata/properties" ma:root="true" ma:fieldsID="6980c0f20801f55eeae0d10380811ba1" ns2:_="" ns3:_="">
    <xsd:import namespace="5ced5ece-ba82-4ffc-8f24-4f88ca1ac533"/>
    <xsd:import namespace="7db71f08-0ef8-40df-bc4a-fc6a0e5bb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d5ece-ba82-4ffc-8f24-4f88ca1ac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71f08-0ef8-40df-bc4a-fc6a0e5bb8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70BC8D-C59A-45D9-9C64-5F699C770B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043722-6867-4103-9F2A-9BE02A6B36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99A555-C43D-460C-B742-8AFD57EDC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ed5ece-ba82-4ffc-8f24-4f88ca1ac533"/>
    <ds:schemaRef ds:uri="7db71f08-0ef8-40df-bc4a-fc6a0e5bb8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Outbreaks</vt:lpstr>
      <vt:lpstr>Sheet1</vt:lpstr>
      <vt:lpstr>Outbreaks!Print_Area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Sylvia Taylor</dc:creator>
  <cp:keywords/>
  <dc:description/>
  <cp:lastModifiedBy>Microsoft Office User</cp:lastModifiedBy>
  <cp:revision/>
  <cp:lastPrinted>2021-06-09T10:37:51Z</cp:lastPrinted>
  <dcterms:created xsi:type="dcterms:W3CDTF">2020-09-18T11:12:45Z</dcterms:created>
  <dcterms:modified xsi:type="dcterms:W3CDTF">2022-12-06T05:26:18Z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0x010100078BCBC616B1CC43B5F17C9691857587</vt:lpwstr>
  </property>
  <property fmtid="{D5CDD505-2E9C-101B-9397-08002B2CF9AE}" pid="3" name="MSIP_Label_85917025-a8ec-4cda-875c-cb94c48daac9_Enabled">
    <vt:lpwstr>true</vt:lpwstr>
  </property>
  <property fmtid="{D5CDD505-2E9C-101B-9397-08002B2CF9AE}" pid="4" name="MSIP_Label_85917025-a8ec-4cda-875c-cb94c48daac9_SetDate">
    <vt:lpwstr>2021-03-22T16:33:11Z</vt:lpwstr>
  </property>
  <property fmtid="{D5CDD505-2E9C-101B-9397-08002B2CF9AE}" pid="5" name="MSIP_Label_85917025-a8ec-4cda-875c-cb94c48daac9_Method">
    <vt:lpwstr>Standard</vt:lpwstr>
  </property>
  <property fmtid="{D5CDD505-2E9C-101B-9397-08002B2CF9AE}" pid="6" name="MSIP_Label_85917025-a8ec-4cda-875c-cb94c48daac9_Name">
    <vt:lpwstr>Internal</vt:lpwstr>
  </property>
  <property fmtid="{D5CDD505-2E9C-101B-9397-08002B2CF9AE}" pid="7" name="MSIP_Label_85917025-a8ec-4cda-875c-cb94c48daac9_SiteId">
    <vt:lpwstr>80bdb1d3-debd-4f2d-9316-510b9ecdab02</vt:lpwstr>
  </property>
  <property fmtid="{D5CDD505-2E9C-101B-9397-08002B2CF9AE}" pid="8" name="MSIP_Label_85917025-a8ec-4cda-875c-cb94c48daac9_ActionId">
    <vt:lpwstr>3b5d37c3-a20e-4aaf-a641-5f2068b78098</vt:lpwstr>
  </property>
  <property fmtid="{D5CDD505-2E9C-101B-9397-08002B2CF9AE}" pid="9" name="MSIP_Label_85917025-a8ec-4cda-875c-cb94c48daac9_ContentBits">
    <vt:lpwstr>2</vt:lpwstr>
  </property>
</Properties>
</file>