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uriiyahtegally/Documents/KRISP/2020_Manuscripts/Africa_SA_KZN_SARS-CoV-2/final_analysis/"/>
    </mc:Choice>
  </mc:AlternateContent>
  <xr:revisionPtr revIDLastSave="0" documentId="13_ncr:1_{E517DC17-53B4-3448-9980-D78AE276821F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A_final_dataset_n=1365_v2_clu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1366" i="1" l="1"/>
  <c r="AM1365" i="1"/>
  <c r="AM1364" i="1"/>
  <c r="AM1363" i="1"/>
  <c r="AM1362" i="1"/>
  <c r="AM1361" i="1"/>
  <c r="AM1360" i="1"/>
  <c r="AM1359" i="1"/>
  <c r="AM1358" i="1"/>
  <c r="AM1357" i="1"/>
  <c r="AM1356" i="1"/>
  <c r="AM1355" i="1"/>
  <c r="AM1354" i="1"/>
  <c r="AM1353" i="1"/>
  <c r="AM1352" i="1"/>
  <c r="AM1351" i="1"/>
  <c r="AM1350" i="1"/>
  <c r="AM1349" i="1"/>
  <c r="AM1348" i="1"/>
  <c r="AM1347" i="1"/>
  <c r="AM1346" i="1"/>
  <c r="AM1345" i="1"/>
  <c r="AM1344" i="1"/>
  <c r="AM1343" i="1"/>
  <c r="AM1342" i="1"/>
  <c r="AM1341" i="1"/>
  <c r="AM1340" i="1"/>
  <c r="AM1339" i="1"/>
  <c r="AM1338" i="1"/>
  <c r="AM1337" i="1"/>
  <c r="AM1336" i="1"/>
  <c r="AM1335" i="1"/>
  <c r="AM1334" i="1"/>
  <c r="AM1333" i="1"/>
  <c r="AM1332" i="1"/>
  <c r="AM1331" i="1"/>
  <c r="AM1330" i="1"/>
  <c r="AM1329" i="1"/>
  <c r="AM1328" i="1"/>
  <c r="AM1327" i="1"/>
  <c r="AM1326" i="1"/>
  <c r="AM1325" i="1"/>
  <c r="AM1324" i="1"/>
  <c r="AM1323" i="1"/>
  <c r="AM1322" i="1"/>
  <c r="AM1321" i="1"/>
  <c r="AM1320" i="1"/>
  <c r="AM1319" i="1"/>
  <c r="AM1318" i="1"/>
  <c r="AM1317" i="1"/>
  <c r="AM1316" i="1"/>
  <c r="AM1315" i="1"/>
  <c r="AM1314" i="1"/>
  <c r="AM1313" i="1"/>
  <c r="AM1312" i="1"/>
  <c r="AM1311" i="1"/>
  <c r="AM1310" i="1"/>
  <c r="AM1309" i="1"/>
  <c r="AM1308" i="1"/>
  <c r="AM1307" i="1"/>
  <c r="AM1306" i="1"/>
  <c r="AM1305" i="1"/>
  <c r="AM1304" i="1"/>
  <c r="AM1303" i="1"/>
  <c r="AM1302" i="1"/>
  <c r="AM1301" i="1"/>
  <c r="AM1300" i="1"/>
  <c r="AM1299" i="1"/>
  <c r="AM1298" i="1"/>
  <c r="AM1297" i="1"/>
  <c r="AM1296" i="1"/>
  <c r="AM1295" i="1"/>
  <c r="AM1294" i="1"/>
  <c r="AM1293" i="1"/>
  <c r="AM1292" i="1"/>
  <c r="AM1291" i="1"/>
  <c r="AM1290" i="1"/>
  <c r="AM1289" i="1"/>
  <c r="AM1288" i="1"/>
  <c r="AM1287" i="1"/>
  <c r="AM1286" i="1"/>
  <c r="AM1285" i="1"/>
  <c r="AM1284" i="1"/>
  <c r="AM1283" i="1"/>
  <c r="AM1282" i="1"/>
  <c r="AM1281" i="1"/>
  <c r="AM1280" i="1"/>
  <c r="AM1279" i="1"/>
  <c r="AM1278" i="1"/>
  <c r="AM1277" i="1"/>
  <c r="AM1276" i="1"/>
  <c r="AM1275" i="1"/>
  <c r="AM1274" i="1"/>
  <c r="AM1273" i="1"/>
  <c r="AM1272" i="1"/>
  <c r="AM1271" i="1"/>
  <c r="AM1270" i="1"/>
  <c r="AM1269" i="1"/>
  <c r="AM1268" i="1"/>
  <c r="AM1267" i="1"/>
  <c r="AM1266" i="1"/>
  <c r="AM1265" i="1"/>
  <c r="AM1264" i="1"/>
  <c r="AM1263" i="1"/>
  <c r="AM1262" i="1"/>
  <c r="AM1261" i="1"/>
  <c r="AM1260" i="1"/>
  <c r="AM1259" i="1"/>
  <c r="AM1258" i="1"/>
  <c r="AM1257" i="1"/>
  <c r="AM1256" i="1"/>
  <c r="AM1255" i="1"/>
  <c r="AM1254" i="1"/>
  <c r="AM1253" i="1"/>
  <c r="AM1252" i="1"/>
  <c r="AM1251" i="1"/>
  <c r="AM1250" i="1"/>
  <c r="AM1249" i="1"/>
  <c r="AM1248" i="1"/>
  <c r="AM1247" i="1"/>
  <c r="AM1246" i="1"/>
  <c r="AM1245" i="1"/>
  <c r="AM1244" i="1"/>
  <c r="AM1243" i="1"/>
  <c r="AM1242" i="1"/>
  <c r="AM1241" i="1"/>
  <c r="AM1240" i="1"/>
  <c r="AM1239" i="1"/>
  <c r="AM1238" i="1"/>
  <c r="AM1237" i="1"/>
  <c r="AM1236" i="1"/>
  <c r="AM1235" i="1"/>
  <c r="AM1234" i="1"/>
  <c r="AM1233" i="1"/>
  <c r="AM1232" i="1"/>
  <c r="AM1231" i="1"/>
  <c r="AM1230" i="1"/>
  <c r="AM1229" i="1"/>
  <c r="AM1228" i="1"/>
  <c r="AM1227" i="1"/>
  <c r="AM1226" i="1"/>
  <c r="AM1225" i="1"/>
  <c r="AM1224" i="1"/>
  <c r="AM1223" i="1"/>
  <c r="AM1222" i="1"/>
  <c r="AM1221" i="1"/>
  <c r="AM1220" i="1"/>
  <c r="AM1219" i="1"/>
  <c r="AM1218" i="1"/>
  <c r="AM1217" i="1"/>
  <c r="AM1216" i="1"/>
  <c r="AM1215" i="1"/>
  <c r="AM1214" i="1"/>
  <c r="AM1213" i="1"/>
  <c r="AM1212" i="1"/>
  <c r="AM1211" i="1"/>
  <c r="AM1210" i="1"/>
  <c r="AM1209" i="1"/>
  <c r="AM1208" i="1"/>
  <c r="AM1207" i="1"/>
  <c r="AM1206" i="1"/>
  <c r="AM1205" i="1"/>
  <c r="AM1204" i="1"/>
  <c r="AM1203" i="1"/>
  <c r="AM1202" i="1"/>
  <c r="AM1201" i="1"/>
  <c r="AM1200" i="1"/>
  <c r="AM1199" i="1"/>
  <c r="AM1198" i="1"/>
  <c r="AM1197" i="1"/>
  <c r="AM1196" i="1"/>
  <c r="AM1195" i="1"/>
  <c r="AM1194" i="1"/>
  <c r="AM1193" i="1"/>
  <c r="AM1192" i="1"/>
  <c r="AM1191" i="1"/>
  <c r="AM1190" i="1"/>
  <c r="AM1189" i="1"/>
  <c r="AM1188" i="1"/>
  <c r="AM1187" i="1"/>
  <c r="AM1186" i="1"/>
  <c r="AM1185" i="1"/>
  <c r="AM1184" i="1"/>
  <c r="AM1183" i="1"/>
  <c r="AM1182" i="1"/>
  <c r="AM1181" i="1"/>
  <c r="AM1180" i="1"/>
  <c r="AM1179" i="1"/>
  <c r="AM1178" i="1"/>
  <c r="AM1177" i="1"/>
  <c r="AM1176" i="1"/>
  <c r="AM1175" i="1"/>
  <c r="AM1174" i="1"/>
  <c r="AM1173" i="1"/>
  <c r="AM1172" i="1"/>
  <c r="AM1171" i="1"/>
  <c r="AM1170" i="1"/>
  <c r="AM1169" i="1"/>
  <c r="AM1168" i="1"/>
  <c r="AM1167" i="1"/>
  <c r="AM1166" i="1"/>
  <c r="AM1165" i="1"/>
  <c r="AM1164" i="1"/>
  <c r="AM1163" i="1"/>
  <c r="AM1162" i="1"/>
  <c r="AM1161" i="1"/>
  <c r="AM1160" i="1"/>
  <c r="AM1159" i="1"/>
  <c r="AM1158" i="1"/>
  <c r="AM1157" i="1"/>
  <c r="AM1156" i="1"/>
  <c r="AM1155" i="1"/>
  <c r="AM1154" i="1"/>
  <c r="AM1153" i="1"/>
  <c r="AM1152" i="1"/>
  <c r="AM1151" i="1"/>
  <c r="AM1150" i="1"/>
  <c r="AM1149" i="1"/>
  <c r="AM1148" i="1"/>
  <c r="AM1147" i="1"/>
  <c r="AM1146" i="1"/>
  <c r="AM1145" i="1"/>
  <c r="AM1144" i="1"/>
  <c r="AM1143" i="1"/>
  <c r="AM1142" i="1"/>
  <c r="AM1141" i="1"/>
  <c r="AM1140" i="1"/>
  <c r="AM1139" i="1"/>
  <c r="AM1138" i="1"/>
  <c r="AM1137" i="1"/>
  <c r="AM1136" i="1"/>
  <c r="AM1135" i="1"/>
  <c r="AM1134" i="1"/>
  <c r="AM1133" i="1"/>
  <c r="AM1132" i="1"/>
  <c r="AM1131" i="1"/>
  <c r="AM1130" i="1"/>
  <c r="AM1129" i="1"/>
  <c r="AM1128" i="1"/>
  <c r="AM1127" i="1"/>
  <c r="AM1126" i="1"/>
  <c r="AM1125" i="1"/>
  <c r="AM1124" i="1"/>
  <c r="AM1123" i="1"/>
  <c r="AM1122" i="1"/>
  <c r="AM1121" i="1"/>
  <c r="AM1120" i="1"/>
  <c r="AM1119" i="1"/>
  <c r="AM1118" i="1"/>
  <c r="AM1117" i="1"/>
  <c r="AM1116" i="1"/>
  <c r="AM1115" i="1"/>
  <c r="AM1114" i="1"/>
  <c r="AM1113" i="1"/>
  <c r="AM1112" i="1"/>
  <c r="AM1111" i="1"/>
  <c r="AM1110" i="1"/>
  <c r="AM1109" i="1"/>
  <c r="AM1108" i="1"/>
  <c r="AM1107" i="1"/>
  <c r="AM1106" i="1"/>
  <c r="AM1105" i="1"/>
  <c r="AM1104" i="1"/>
  <c r="AM1103" i="1"/>
  <c r="AM1102" i="1"/>
  <c r="AM1101" i="1"/>
  <c r="AM1100" i="1"/>
  <c r="AM1099" i="1"/>
  <c r="AM1098" i="1"/>
  <c r="AM1097" i="1"/>
  <c r="AM1096" i="1"/>
  <c r="AM1095" i="1"/>
  <c r="AM1094" i="1"/>
  <c r="AM1093" i="1"/>
  <c r="AM1092" i="1"/>
  <c r="AM1091" i="1"/>
  <c r="AM1090" i="1"/>
  <c r="AM1089" i="1"/>
  <c r="AM1088" i="1"/>
  <c r="AM1087" i="1"/>
  <c r="AM1086" i="1"/>
  <c r="AM1085" i="1"/>
  <c r="AM1084" i="1"/>
  <c r="AM1083" i="1"/>
  <c r="AM1082" i="1"/>
  <c r="AM1081" i="1"/>
  <c r="AM1080" i="1"/>
  <c r="AM1079" i="1"/>
  <c r="AM1078" i="1"/>
  <c r="AM1077" i="1"/>
  <c r="AM1076" i="1"/>
  <c r="AM1075" i="1"/>
  <c r="AM1074" i="1"/>
  <c r="AM1073" i="1"/>
  <c r="AM1072" i="1"/>
  <c r="AM1071" i="1"/>
  <c r="AM1070" i="1"/>
  <c r="AM1069" i="1"/>
  <c r="AM1068" i="1"/>
  <c r="AM1067" i="1"/>
  <c r="AM1066" i="1"/>
  <c r="AM1065" i="1"/>
  <c r="AM1064" i="1"/>
  <c r="AM1063" i="1"/>
  <c r="AM1062" i="1"/>
  <c r="AM1061" i="1"/>
  <c r="AM1060" i="1"/>
  <c r="AM1059" i="1"/>
  <c r="AM1058" i="1"/>
  <c r="AM1057" i="1"/>
  <c r="AM1056" i="1"/>
  <c r="AM1055" i="1"/>
  <c r="AM1054" i="1"/>
  <c r="AM1053" i="1"/>
  <c r="AM1052" i="1"/>
  <c r="AM1051" i="1"/>
  <c r="AM1050" i="1"/>
  <c r="AM1049" i="1"/>
  <c r="AM1048" i="1"/>
  <c r="AM1047" i="1"/>
  <c r="AM1046" i="1"/>
  <c r="AM1045" i="1"/>
  <c r="AM1044" i="1"/>
  <c r="AM1043" i="1"/>
  <c r="AM1042" i="1"/>
  <c r="AM1041" i="1"/>
  <c r="AM1040" i="1"/>
  <c r="AM1039" i="1"/>
  <c r="AM1038" i="1"/>
  <c r="AM1037" i="1"/>
  <c r="AM1036" i="1"/>
  <c r="AM1035" i="1"/>
  <c r="AM1034" i="1"/>
  <c r="AM1033" i="1"/>
  <c r="AM1032" i="1"/>
  <c r="AM1031" i="1"/>
  <c r="AM1030" i="1"/>
  <c r="AM1029" i="1"/>
  <c r="AM1028" i="1"/>
  <c r="AM1027" i="1"/>
  <c r="AM1026" i="1"/>
  <c r="AM1025" i="1"/>
  <c r="AM1024" i="1"/>
  <c r="AM1023" i="1"/>
  <c r="AM1022" i="1"/>
  <c r="AM1021" i="1"/>
  <c r="AM1020" i="1"/>
  <c r="AM1019" i="1"/>
  <c r="AM1018" i="1"/>
  <c r="AM1017" i="1"/>
  <c r="AM1016" i="1"/>
  <c r="AM1015" i="1"/>
  <c r="AM1014" i="1"/>
  <c r="AM1013" i="1"/>
  <c r="AM1012" i="1"/>
  <c r="AM1011" i="1"/>
  <c r="AM1010" i="1"/>
  <c r="AM1009" i="1"/>
  <c r="AM1008" i="1"/>
  <c r="AM1007" i="1"/>
  <c r="AM1006" i="1"/>
  <c r="AM1005" i="1"/>
  <c r="AM1004" i="1"/>
  <c r="AM1003" i="1"/>
  <c r="AM1002" i="1"/>
  <c r="AM1001" i="1"/>
  <c r="AM1000" i="1"/>
  <c r="AM999" i="1"/>
  <c r="AM998" i="1"/>
  <c r="AM997" i="1"/>
  <c r="AM996" i="1"/>
  <c r="AM995" i="1"/>
  <c r="AM994" i="1"/>
  <c r="AM993" i="1"/>
  <c r="AM992" i="1"/>
  <c r="AM991" i="1"/>
  <c r="AM990" i="1"/>
  <c r="AM989" i="1"/>
  <c r="AM988" i="1"/>
  <c r="AM987" i="1"/>
  <c r="AM986" i="1"/>
  <c r="AM985" i="1"/>
  <c r="AM984" i="1"/>
  <c r="AM983" i="1"/>
  <c r="AM982" i="1"/>
  <c r="AM981" i="1"/>
  <c r="AM980" i="1"/>
  <c r="AM979" i="1"/>
  <c r="AM978" i="1"/>
  <c r="AM977" i="1"/>
  <c r="AM976" i="1"/>
  <c r="AM975" i="1"/>
  <c r="AM974" i="1"/>
  <c r="AM973" i="1"/>
  <c r="AM972" i="1"/>
  <c r="AM971" i="1"/>
  <c r="AM970" i="1"/>
  <c r="AM969" i="1"/>
  <c r="AM968" i="1"/>
  <c r="AM967" i="1"/>
  <c r="AM966" i="1"/>
  <c r="AM965" i="1"/>
  <c r="AM964" i="1"/>
  <c r="AM963" i="1"/>
  <c r="AM962" i="1"/>
  <c r="AM961" i="1"/>
  <c r="AM960" i="1"/>
  <c r="AM959" i="1"/>
  <c r="AM958" i="1"/>
  <c r="AM957" i="1"/>
  <c r="AM956" i="1"/>
  <c r="AM955" i="1"/>
  <c r="AM954" i="1"/>
  <c r="AM953" i="1"/>
  <c r="AM952" i="1"/>
  <c r="AM951" i="1"/>
  <c r="AM950" i="1"/>
  <c r="AM949" i="1"/>
  <c r="AM948" i="1"/>
  <c r="AM947" i="1"/>
  <c r="AM946" i="1"/>
  <c r="AM945" i="1"/>
  <c r="AM944" i="1"/>
  <c r="AM943" i="1"/>
  <c r="AM942" i="1"/>
  <c r="AM941" i="1"/>
  <c r="AM940" i="1"/>
  <c r="AM939" i="1"/>
  <c r="AM938" i="1"/>
  <c r="AM937" i="1"/>
  <c r="AM936" i="1"/>
  <c r="AM935" i="1"/>
  <c r="AM934" i="1"/>
  <c r="AM933" i="1"/>
  <c r="AM932" i="1"/>
  <c r="AM931" i="1"/>
  <c r="AM930" i="1"/>
  <c r="AM929" i="1"/>
  <c r="AM928" i="1"/>
  <c r="AM927" i="1"/>
  <c r="AM926" i="1"/>
  <c r="AM925" i="1"/>
  <c r="AM924" i="1"/>
  <c r="AM923" i="1"/>
  <c r="AM922" i="1"/>
  <c r="AM921" i="1"/>
  <c r="AM920" i="1"/>
  <c r="AM919" i="1"/>
  <c r="AM918" i="1"/>
  <c r="AM917" i="1"/>
  <c r="AM916" i="1"/>
  <c r="AM915" i="1"/>
  <c r="AM914" i="1"/>
  <c r="AM913" i="1"/>
  <c r="AM912" i="1"/>
  <c r="AM911" i="1"/>
  <c r="AM910" i="1"/>
  <c r="AM909" i="1"/>
  <c r="AM908" i="1"/>
  <c r="AM907" i="1"/>
  <c r="AM906" i="1"/>
  <c r="AM905" i="1"/>
  <c r="AM904" i="1"/>
  <c r="AM903" i="1"/>
  <c r="AM902" i="1"/>
  <c r="AM901" i="1"/>
  <c r="AM900" i="1"/>
  <c r="AM899" i="1"/>
  <c r="AM898" i="1"/>
  <c r="AM897" i="1"/>
  <c r="AM896" i="1"/>
  <c r="AM895" i="1"/>
  <c r="AM894" i="1"/>
  <c r="AM893" i="1"/>
  <c r="AM892" i="1"/>
  <c r="AM891" i="1"/>
  <c r="AM890" i="1"/>
  <c r="AM889" i="1"/>
  <c r="AM888" i="1"/>
  <c r="AM887" i="1"/>
  <c r="AM886" i="1"/>
  <c r="AM885" i="1"/>
  <c r="AM884" i="1"/>
  <c r="AM883" i="1"/>
  <c r="AM882" i="1"/>
  <c r="AM881" i="1"/>
  <c r="AM880" i="1"/>
  <c r="AM879" i="1"/>
  <c r="AM878" i="1"/>
  <c r="AM877" i="1"/>
  <c r="AM876" i="1"/>
  <c r="AM875" i="1"/>
  <c r="AM874" i="1"/>
  <c r="AM873" i="1"/>
  <c r="AM872" i="1"/>
  <c r="AM871" i="1"/>
  <c r="AM870" i="1"/>
  <c r="AM869" i="1"/>
  <c r="AM868" i="1"/>
  <c r="AM867" i="1"/>
  <c r="AM866" i="1"/>
  <c r="AM865" i="1"/>
  <c r="AM864" i="1"/>
  <c r="AM863" i="1"/>
  <c r="AM862" i="1"/>
  <c r="AM861" i="1"/>
  <c r="AM860" i="1"/>
  <c r="AM859" i="1"/>
  <c r="AM858" i="1"/>
  <c r="AM857" i="1"/>
  <c r="AM856" i="1"/>
  <c r="AM855" i="1"/>
  <c r="AM854" i="1"/>
  <c r="AM853" i="1"/>
  <c r="AM852" i="1"/>
  <c r="AM851" i="1"/>
  <c r="AM850" i="1"/>
  <c r="AM849" i="1"/>
  <c r="AM848" i="1"/>
  <c r="AM847" i="1"/>
  <c r="AM846" i="1"/>
  <c r="AM845" i="1"/>
  <c r="AM844" i="1"/>
  <c r="AM843" i="1"/>
  <c r="AM842" i="1"/>
  <c r="AM841" i="1"/>
  <c r="AM840" i="1"/>
  <c r="AM839" i="1"/>
  <c r="AM838" i="1"/>
  <c r="AM837" i="1"/>
  <c r="AM836" i="1"/>
  <c r="AM835" i="1"/>
  <c r="AM834" i="1"/>
  <c r="AM833" i="1"/>
  <c r="AM832" i="1"/>
  <c r="AM831" i="1"/>
  <c r="AM830" i="1"/>
  <c r="AM829" i="1"/>
  <c r="AM828" i="1"/>
  <c r="AM827" i="1"/>
  <c r="AM826" i="1"/>
  <c r="AM825" i="1"/>
  <c r="AM824" i="1"/>
  <c r="AM823" i="1"/>
  <c r="AM822" i="1"/>
  <c r="AM821" i="1"/>
  <c r="AM820" i="1"/>
  <c r="AM819" i="1"/>
  <c r="AM818" i="1"/>
  <c r="AM817" i="1"/>
  <c r="AM816" i="1"/>
  <c r="AM815" i="1"/>
  <c r="AM814" i="1"/>
  <c r="AM813" i="1"/>
  <c r="AM812" i="1"/>
  <c r="AM811" i="1"/>
  <c r="AM810" i="1"/>
  <c r="AM809" i="1"/>
  <c r="AM808" i="1"/>
  <c r="AM807" i="1"/>
  <c r="AM806" i="1"/>
  <c r="AM805" i="1"/>
  <c r="AM804" i="1"/>
  <c r="AM803" i="1"/>
  <c r="AM802" i="1"/>
  <c r="AM801" i="1"/>
  <c r="AM800" i="1"/>
  <c r="AM799" i="1"/>
  <c r="AM798" i="1"/>
  <c r="AM797" i="1"/>
  <c r="AM796" i="1"/>
  <c r="AM795" i="1"/>
  <c r="AM794" i="1"/>
  <c r="AM793" i="1"/>
  <c r="AM792" i="1"/>
  <c r="AM791" i="1"/>
  <c r="AM790" i="1"/>
  <c r="AM789" i="1"/>
  <c r="AM788" i="1"/>
  <c r="AM787" i="1"/>
  <c r="AM786" i="1"/>
  <c r="AM785" i="1"/>
  <c r="AM784" i="1"/>
  <c r="AM783" i="1"/>
  <c r="AM782" i="1"/>
  <c r="AM781" i="1"/>
  <c r="AM780" i="1"/>
  <c r="AM779" i="1"/>
  <c r="AM778" i="1"/>
  <c r="AM777" i="1"/>
  <c r="AM776" i="1"/>
  <c r="AM775" i="1"/>
  <c r="AM774" i="1"/>
  <c r="AM773" i="1"/>
  <c r="AM772" i="1"/>
  <c r="AM771" i="1"/>
  <c r="AM770" i="1"/>
  <c r="AM769" i="1"/>
  <c r="AM768" i="1"/>
  <c r="AM767" i="1"/>
  <c r="AM766" i="1"/>
  <c r="AM765" i="1"/>
  <c r="AM764" i="1"/>
  <c r="AM763" i="1"/>
  <c r="AM762" i="1"/>
  <c r="AM761" i="1"/>
  <c r="AM760" i="1"/>
  <c r="AM759" i="1"/>
  <c r="AM758" i="1"/>
  <c r="AM757" i="1"/>
  <c r="AM756" i="1"/>
  <c r="AM755" i="1"/>
  <c r="AM754" i="1"/>
  <c r="AM753" i="1"/>
  <c r="AM752" i="1"/>
  <c r="AM751" i="1"/>
  <c r="AM750" i="1"/>
  <c r="AM749" i="1"/>
  <c r="AM748" i="1"/>
  <c r="AM747" i="1"/>
  <c r="AM746" i="1"/>
  <c r="AM745" i="1"/>
  <c r="AM744" i="1"/>
  <c r="AM743" i="1"/>
  <c r="AM742" i="1"/>
  <c r="AM741" i="1"/>
  <c r="AM740" i="1"/>
  <c r="AM739" i="1"/>
  <c r="AM738" i="1"/>
  <c r="AM737" i="1"/>
  <c r="AM736" i="1"/>
  <c r="AM735" i="1"/>
  <c r="AM734" i="1"/>
  <c r="AM733" i="1"/>
  <c r="AM732" i="1"/>
  <c r="AM731" i="1"/>
  <c r="AM730" i="1"/>
  <c r="AM729" i="1"/>
  <c r="AM728" i="1"/>
  <c r="AM727" i="1"/>
  <c r="AM726" i="1"/>
  <c r="AM725" i="1"/>
  <c r="AM724" i="1"/>
  <c r="AM723" i="1"/>
  <c r="AM722" i="1"/>
  <c r="AM721" i="1"/>
  <c r="AM720" i="1"/>
  <c r="AM719" i="1"/>
  <c r="AM718" i="1"/>
  <c r="AM717" i="1"/>
  <c r="AM716" i="1"/>
  <c r="AM715" i="1"/>
  <c r="AM714" i="1"/>
  <c r="AM713" i="1"/>
  <c r="AM712" i="1"/>
  <c r="AM711" i="1"/>
  <c r="AM710" i="1"/>
  <c r="AM709" i="1"/>
  <c r="AM708" i="1"/>
  <c r="AM707" i="1"/>
  <c r="AM706" i="1"/>
  <c r="AM705" i="1"/>
  <c r="AM704" i="1"/>
  <c r="AM703" i="1"/>
  <c r="AM702" i="1"/>
  <c r="AM701" i="1"/>
  <c r="AM700" i="1"/>
  <c r="AM699" i="1"/>
  <c r="AM698" i="1"/>
  <c r="AM697" i="1"/>
  <c r="AM696" i="1"/>
  <c r="AM695" i="1"/>
  <c r="AM694" i="1"/>
  <c r="AM693" i="1"/>
  <c r="AM692" i="1"/>
  <c r="AM691" i="1"/>
  <c r="AM690" i="1"/>
  <c r="AM689" i="1"/>
  <c r="AM688" i="1"/>
  <c r="AM687" i="1"/>
  <c r="AM686" i="1"/>
  <c r="AM685" i="1"/>
  <c r="AM684" i="1"/>
  <c r="AM683" i="1"/>
  <c r="AM682" i="1"/>
  <c r="AM681" i="1"/>
  <c r="AM680" i="1"/>
  <c r="AM679" i="1"/>
  <c r="AM678" i="1"/>
  <c r="AM677" i="1"/>
  <c r="AM676" i="1"/>
  <c r="AM675" i="1"/>
  <c r="AM674" i="1"/>
  <c r="AM673" i="1"/>
  <c r="AM672" i="1"/>
  <c r="AM671" i="1"/>
  <c r="AM670" i="1"/>
  <c r="AM669" i="1"/>
  <c r="AM668" i="1"/>
  <c r="AM667" i="1"/>
  <c r="AM666" i="1"/>
  <c r="AM665" i="1"/>
  <c r="AM664" i="1"/>
  <c r="AM663" i="1"/>
  <c r="AM662" i="1"/>
  <c r="AM661" i="1"/>
  <c r="AM660" i="1"/>
  <c r="AM659" i="1"/>
  <c r="AM658" i="1"/>
  <c r="AM657" i="1"/>
  <c r="AM656" i="1"/>
  <c r="AM655" i="1"/>
  <c r="AM654" i="1"/>
  <c r="AM653" i="1"/>
  <c r="AM652" i="1"/>
  <c r="AM651" i="1"/>
  <c r="AM650" i="1"/>
  <c r="AM649" i="1"/>
  <c r="AM648" i="1"/>
  <c r="AM647" i="1"/>
  <c r="AM646" i="1"/>
  <c r="AM645" i="1"/>
  <c r="AM644" i="1"/>
  <c r="AM643" i="1"/>
  <c r="AM642" i="1"/>
  <c r="AM641" i="1"/>
  <c r="AM640" i="1"/>
  <c r="AM639" i="1"/>
  <c r="AM638" i="1"/>
  <c r="AM637" i="1"/>
  <c r="AM636" i="1"/>
  <c r="AM635" i="1"/>
  <c r="AM634" i="1"/>
  <c r="AM633" i="1"/>
  <c r="AM632" i="1"/>
  <c r="AM631" i="1"/>
  <c r="AM630" i="1"/>
  <c r="AM629" i="1"/>
  <c r="AM628" i="1"/>
  <c r="AM627" i="1"/>
  <c r="AM626" i="1"/>
  <c r="AM625" i="1"/>
  <c r="AM624" i="1"/>
  <c r="AM623" i="1"/>
  <c r="AM622" i="1"/>
  <c r="AM621" i="1"/>
  <c r="AM620" i="1"/>
  <c r="AM619" i="1"/>
  <c r="AM618" i="1"/>
  <c r="AM617" i="1"/>
  <c r="AM616" i="1"/>
  <c r="AM615" i="1"/>
  <c r="AM614" i="1"/>
  <c r="AM613" i="1"/>
  <c r="AM612" i="1"/>
  <c r="AM611" i="1"/>
  <c r="AM610" i="1"/>
  <c r="AM609" i="1"/>
  <c r="AM608" i="1"/>
  <c r="AM607" i="1"/>
  <c r="AM606" i="1"/>
  <c r="AM605" i="1"/>
  <c r="AM604" i="1"/>
  <c r="AM603" i="1"/>
  <c r="AM602" i="1"/>
  <c r="AM601" i="1"/>
  <c r="AM600" i="1"/>
  <c r="AM599" i="1"/>
  <c r="AM598" i="1"/>
  <c r="AM597" i="1"/>
  <c r="AM596" i="1"/>
  <c r="AM595" i="1"/>
  <c r="AM594" i="1"/>
  <c r="AM593" i="1"/>
  <c r="AM592" i="1"/>
  <c r="AM591" i="1"/>
  <c r="AM590" i="1"/>
  <c r="AM589" i="1"/>
  <c r="AM588" i="1"/>
  <c r="AM587" i="1"/>
  <c r="AM586" i="1"/>
  <c r="AM585" i="1"/>
  <c r="AM584" i="1"/>
  <c r="AM583" i="1"/>
  <c r="AM582" i="1"/>
  <c r="AM581" i="1"/>
  <c r="AM580" i="1"/>
  <c r="AM579" i="1"/>
  <c r="AM578" i="1"/>
  <c r="AM577" i="1"/>
  <c r="AM576" i="1"/>
  <c r="AM575" i="1"/>
  <c r="AM574" i="1"/>
  <c r="AM573" i="1"/>
  <c r="AM572" i="1"/>
  <c r="AM571" i="1"/>
  <c r="AM570" i="1"/>
  <c r="AM569" i="1"/>
  <c r="AM568" i="1"/>
  <c r="AM567" i="1"/>
  <c r="AM566" i="1"/>
  <c r="AM565" i="1"/>
  <c r="AM564" i="1"/>
  <c r="AM563" i="1"/>
  <c r="AM562" i="1"/>
  <c r="AM561" i="1"/>
  <c r="AM560" i="1"/>
  <c r="AM559" i="1"/>
  <c r="AM558" i="1"/>
  <c r="AM557" i="1"/>
  <c r="AM556" i="1"/>
  <c r="AM555" i="1"/>
  <c r="AM554" i="1"/>
  <c r="AM553" i="1"/>
  <c r="AM552" i="1"/>
  <c r="AM551" i="1"/>
  <c r="AM550" i="1"/>
  <c r="AM549" i="1"/>
  <c r="AM548" i="1"/>
  <c r="AM547" i="1"/>
  <c r="AM546" i="1"/>
  <c r="AM545" i="1"/>
  <c r="AM544" i="1"/>
  <c r="AM543" i="1"/>
  <c r="AM542" i="1"/>
  <c r="AM541" i="1"/>
  <c r="AM540" i="1"/>
  <c r="AM539" i="1"/>
  <c r="AM538" i="1"/>
  <c r="AM537" i="1"/>
  <c r="AM536" i="1"/>
  <c r="AM535" i="1"/>
  <c r="AM534" i="1"/>
  <c r="AM533" i="1"/>
  <c r="AM532" i="1"/>
  <c r="AM531" i="1"/>
  <c r="AM530" i="1"/>
  <c r="AM529" i="1"/>
  <c r="AM528" i="1"/>
  <c r="AM527" i="1"/>
  <c r="AM526" i="1"/>
  <c r="AM525" i="1"/>
  <c r="AM524" i="1"/>
  <c r="AM523" i="1"/>
  <c r="AM522" i="1"/>
  <c r="AM521" i="1"/>
  <c r="AM520" i="1"/>
  <c r="AM519" i="1"/>
  <c r="AM518" i="1"/>
  <c r="AM517" i="1"/>
  <c r="AM516" i="1"/>
  <c r="AM515" i="1"/>
  <c r="AM514" i="1"/>
  <c r="AM513" i="1"/>
  <c r="AM512" i="1"/>
  <c r="AM511" i="1"/>
  <c r="AM510" i="1"/>
  <c r="AM509" i="1"/>
  <c r="AM508" i="1"/>
  <c r="AM507" i="1"/>
  <c r="AM506" i="1"/>
  <c r="AM505" i="1"/>
  <c r="AM504" i="1"/>
  <c r="AM503" i="1"/>
  <c r="AM502" i="1"/>
  <c r="AM501" i="1"/>
  <c r="AM500" i="1"/>
  <c r="AM499" i="1"/>
  <c r="AM498" i="1"/>
  <c r="AM497" i="1"/>
  <c r="AM496" i="1"/>
  <c r="AM495" i="1"/>
  <c r="AM494" i="1"/>
  <c r="AM493" i="1"/>
  <c r="AM492" i="1"/>
  <c r="AM491" i="1"/>
  <c r="AM490" i="1"/>
  <c r="AM489" i="1"/>
  <c r="AM488" i="1"/>
  <c r="AM487" i="1"/>
  <c r="AM486" i="1"/>
  <c r="AM485" i="1"/>
  <c r="AM484" i="1"/>
  <c r="AM483" i="1"/>
  <c r="AM482" i="1"/>
  <c r="AM481" i="1"/>
  <c r="AM480" i="1"/>
  <c r="AM479" i="1"/>
  <c r="AM478" i="1"/>
  <c r="AM477" i="1"/>
  <c r="AM476" i="1"/>
  <c r="AM475" i="1"/>
  <c r="AM474" i="1"/>
  <c r="AM473" i="1"/>
  <c r="AM472" i="1"/>
  <c r="AM471" i="1"/>
  <c r="AM470" i="1"/>
  <c r="AM469" i="1"/>
  <c r="AM468" i="1"/>
  <c r="AM467" i="1"/>
  <c r="AM466" i="1"/>
  <c r="AM465" i="1"/>
  <c r="AM464" i="1"/>
  <c r="AM463" i="1"/>
  <c r="AM462" i="1"/>
  <c r="AM461" i="1"/>
  <c r="AM460" i="1"/>
  <c r="AM459" i="1"/>
  <c r="AM458" i="1"/>
  <c r="AM457" i="1"/>
  <c r="AM456" i="1"/>
  <c r="AM455" i="1"/>
  <c r="AM454" i="1"/>
  <c r="AM453" i="1"/>
  <c r="AM452" i="1"/>
  <c r="AM451" i="1"/>
  <c r="AM450" i="1"/>
  <c r="AM449" i="1"/>
  <c r="AM448" i="1"/>
  <c r="AM447" i="1"/>
  <c r="AM446" i="1"/>
  <c r="AM445" i="1"/>
  <c r="AM444" i="1"/>
  <c r="AM443" i="1"/>
  <c r="AM442" i="1"/>
  <c r="AM441" i="1"/>
  <c r="AM440" i="1"/>
  <c r="AM439" i="1"/>
  <c r="AM438" i="1"/>
  <c r="AM437" i="1"/>
  <c r="AM436" i="1"/>
  <c r="AM435" i="1"/>
  <c r="AM434" i="1"/>
  <c r="AM433" i="1"/>
  <c r="AM432" i="1"/>
  <c r="AM431" i="1"/>
  <c r="AM430" i="1"/>
  <c r="AM429" i="1"/>
  <c r="AM428" i="1"/>
  <c r="AM427" i="1"/>
  <c r="AM426" i="1"/>
  <c r="AM425" i="1"/>
  <c r="AM424" i="1"/>
  <c r="AM423" i="1"/>
  <c r="AM422" i="1"/>
  <c r="AM421" i="1"/>
  <c r="AM420" i="1"/>
  <c r="AM419" i="1"/>
  <c r="AM418" i="1"/>
  <c r="AM417" i="1"/>
  <c r="AM416" i="1"/>
  <c r="AM415" i="1"/>
  <c r="AM414" i="1"/>
  <c r="AM413" i="1"/>
  <c r="AM412" i="1"/>
  <c r="AM411" i="1"/>
  <c r="AM410" i="1"/>
  <c r="AM409" i="1"/>
  <c r="AM408" i="1"/>
  <c r="AM407" i="1"/>
  <c r="AM406" i="1"/>
  <c r="AM405" i="1"/>
  <c r="AM404" i="1"/>
  <c r="AM403" i="1"/>
  <c r="AM402" i="1"/>
  <c r="AM401" i="1"/>
  <c r="AM400" i="1"/>
  <c r="AM399" i="1"/>
  <c r="AM398" i="1"/>
  <c r="AM397" i="1"/>
  <c r="AM396" i="1"/>
  <c r="AM395" i="1"/>
  <c r="AM394" i="1"/>
  <c r="AM393" i="1"/>
  <c r="AM392" i="1"/>
  <c r="AM391" i="1"/>
  <c r="AM390" i="1"/>
  <c r="AM389" i="1"/>
  <c r="AM388" i="1"/>
  <c r="AM387" i="1"/>
  <c r="AM386" i="1"/>
  <c r="AM385" i="1"/>
  <c r="AM384" i="1"/>
  <c r="AM383" i="1"/>
  <c r="AM382" i="1"/>
  <c r="AM381" i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50" i="1"/>
  <c r="AM349" i="1"/>
  <c r="AM348" i="1"/>
  <c r="AM347" i="1"/>
  <c r="AM346" i="1"/>
  <c r="AM345" i="1"/>
  <c r="AM344" i="1"/>
  <c r="AM343" i="1"/>
  <c r="AM342" i="1"/>
  <c r="AM341" i="1"/>
  <c r="AM340" i="1"/>
  <c r="AM339" i="1"/>
  <c r="AM338" i="1"/>
  <c r="AM337" i="1"/>
  <c r="AM336" i="1"/>
  <c r="AM335" i="1"/>
  <c r="AM334" i="1"/>
  <c r="AM333" i="1"/>
  <c r="AM332" i="1"/>
  <c r="AM331" i="1"/>
  <c r="AM330" i="1"/>
  <c r="AM329" i="1"/>
  <c r="AM328" i="1"/>
  <c r="AM327" i="1"/>
  <c r="AM326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2" i="1"/>
  <c r="F468" i="1" l="1"/>
  <c r="E468" i="1"/>
  <c r="D468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D621" i="1"/>
  <c r="D620" i="1"/>
  <c r="D619" i="1"/>
  <c r="D618" i="1"/>
  <c r="D617" i="1"/>
  <c r="D616" i="1"/>
  <c r="D615" i="1"/>
  <c r="D614" i="1"/>
  <c r="D613" i="1"/>
  <c r="G613" i="1" s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G574" i="1" s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05" i="1"/>
  <c r="D504" i="1"/>
  <c r="D503" i="1"/>
  <c r="D502" i="1"/>
  <c r="D501" i="1"/>
  <c r="D500" i="1"/>
  <c r="D499" i="1"/>
  <c r="G499" i="1" s="1"/>
  <c r="D498" i="1"/>
  <c r="D497" i="1"/>
  <c r="D496" i="1"/>
  <c r="D495" i="1"/>
  <c r="D494" i="1"/>
  <c r="D493" i="1"/>
  <c r="D492" i="1"/>
  <c r="D491" i="1"/>
  <c r="G491" i="1" s="1"/>
  <c r="D490" i="1"/>
  <c r="D489" i="1"/>
  <c r="D488" i="1"/>
  <c r="D487" i="1"/>
  <c r="D486" i="1"/>
  <c r="D485" i="1"/>
  <c r="D484" i="1"/>
  <c r="D483" i="1"/>
  <c r="G483" i="1" s="1"/>
  <c r="D482" i="1"/>
  <c r="D481" i="1"/>
  <c r="D480" i="1"/>
  <c r="D479" i="1"/>
  <c r="D478" i="1"/>
  <c r="D477" i="1"/>
  <c r="D476" i="1"/>
  <c r="D475" i="1"/>
  <c r="G475" i="1" s="1"/>
  <c r="D474" i="1"/>
  <c r="D473" i="1"/>
  <c r="D472" i="1"/>
  <c r="D471" i="1"/>
  <c r="D470" i="1"/>
  <c r="D469" i="1"/>
  <c r="D467" i="1"/>
  <c r="D466" i="1"/>
  <c r="G466" i="1" s="1"/>
  <c r="D465" i="1"/>
  <c r="D464" i="1"/>
  <c r="D463" i="1"/>
  <c r="D462" i="1"/>
  <c r="D461" i="1"/>
  <c r="D460" i="1"/>
  <c r="D459" i="1"/>
  <c r="D458" i="1"/>
  <c r="G458" i="1" s="1"/>
  <c r="D457" i="1"/>
  <c r="D456" i="1"/>
  <c r="D455" i="1"/>
  <c r="D454" i="1"/>
  <c r="D453" i="1"/>
  <c r="D452" i="1"/>
  <c r="D451" i="1"/>
  <c r="D450" i="1"/>
  <c r="G450" i="1" s="1"/>
  <c r="D449" i="1"/>
  <c r="D448" i="1"/>
  <c r="D447" i="1"/>
  <c r="D446" i="1"/>
  <c r="D445" i="1"/>
  <c r="D444" i="1"/>
  <c r="D443" i="1"/>
  <c r="D442" i="1"/>
  <c r="G442" i="1" s="1"/>
  <c r="D441" i="1"/>
  <c r="G441" i="1" s="1"/>
  <c r="D440" i="1"/>
  <c r="D439" i="1"/>
  <c r="D438" i="1"/>
  <c r="D437" i="1"/>
  <c r="D436" i="1"/>
  <c r="D435" i="1"/>
  <c r="D434" i="1"/>
  <c r="G434" i="1" s="1"/>
  <c r="D433" i="1"/>
  <c r="D432" i="1"/>
  <c r="D431" i="1"/>
  <c r="D430" i="1"/>
  <c r="D429" i="1"/>
  <c r="D428" i="1"/>
  <c r="D427" i="1"/>
  <c r="D426" i="1"/>
  <c r="G426" i="1" s="1"/>
  <c r="D425" i="1"/>
  <c r="D424" i="1"/>
  <c r="D423" i="1"/>
  <c r="D422" i="1"/>
  <c r="D421" i="1"/>
  <c r="D420" i="1"/>
  <c r="D419" i="1"/>
  <c r="D418" i="1"/>
  <c r="G418" i="1" s="1"/>
  <c r="D417" i="1"/>
  <c r="D416" i="1"/>
  <c r="D415" i="1"/>
  <c r="D414" i="1"/>
  <c r="D413" i="1"/>
  <c r="D412" i="1"/>
  <c r="D411" i="1"/>
  <c r="D410" i="1"/>
  <c r="G410" i="1" s="1"/>
  <c r="D409" i="1"/>
  <c r="D408" i="1"/>
  <c r="D407" i="1"/>
  <c r="D406" i="1"/>
  <c r="D405" i="1"/>
  <c r="D404" i="1"/>
  <c r="D403" i="1"/>
  <c r="D402" i="1"/>
  <c r="G402" i="1" s="1"/>
  <c r="D401" i="1"/>
  <c r="D400" i="1"/>
  <c r="D399" i="1"/>
  <c r="D398" i="1"/>
  <c r="D397" i="1"/>
  <c r="D396" i="1"/>
  <c r="D395" i="1"/>
  <c r="D394" i="1"/>
  <c r="G394" i="1" s="1"/>
  <c r="D393" i="1"/>
  <c r="D392" i="1"/>
  <c r="D391" i="1"/>
  <c r="D390" i="1"/>
  <c r="D389" i="1"/>
  <c r="D388" i="1"/>
  <c r="D387" i="1"/>
  <c r="D386" i="1"/>
  <c r="G386" i="1" s="1"/>
  <c r="D385" i="1"/>
  <c r="D384" i="1"/>
  <c r="G384" i="1" s="1"/>
  <c r="D383" i="1"/>
  <c r="D382" i="1"/>
  <c r="D381" i="1"/>
  <c r="D380" i="1"/>
  <c r="D379" i="1"/>
  <c r="D378" i="1"/>
  <c r="G378" i="1" s="1"/>
  <c r="D377" i="1"/>
  <c r="D376" i="1"/>
  <c r="G376" i="1" s="1"/>
  <c r="D375" i="1"/>
  <c r="D374" i="1"/>
  <c r="D339" i="1"/>
  <c r="D338" i="1"/>
  <c r="D337" i="1"/>
  <c r="D336" i="1"/>
  <c r="D335" i="1"/>
  <c r="D334" i="1"/>
  <c r="G334" i="1" s="1"/>
  <c r="D333" i="1"/>
  <c r="D332" i="1"/>
  <c r="D331" i="1"/>
  <c r="D330" i="1"/>
  <c r="D329" i="1"/>
  <c r="D328" i="1"/>
  <c r="D327" i="1"/>
  <c r="D326" i="1"/>
  <c r="G326" i="1" s="1"/>
  <c r="D325" i="1"/>
  <c r="D324" i="1"/>
  <c r="D323" i="1"/>
  <c r="D322" i="1"/>
  <c r="D321" i="1"/>
  <c r="D320" i="1"/>
  <c r="D319" i="1"/>
  <c r="D318" i="1"/>
  <c r="G318" i="1" s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25" i="1"/>
  <c r="E14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G200" i="1" s="1"/>
  <c r="F199" i="1"/>
  <c r="F198" i="1"/>
  <c r="F197" i="1"/>
  <c r="F196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15" i="1"/>
  <c r="F114" i="1"/>
  <c r="F113" i="1"/>
  <c r="F112" i="1"/>
  <c r="F111" i="1"/>
  <c r="F110" i="1"/>
  <c r="F109" i="1"/>
  <c r="F108" i="1"/>
  <c r="F107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1" i="1"/>
  <c r="F10" i="1"/>
  <c r="F9" i="1"/>
  <c r="F8" i="1"/>
  <c r="F7" i="1"/>
  <c r="F6" i="1"/>
  <c r="F5" i="1"/>
  <c r="F3" i="1"/>
  <c r="F2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15" i="1"/>
  <c r="E114" i="1"/>
  <c r="E113" i="1"/>
  <c r="E112" i="1"/>
  <c r="E111" i="1"/>
  <c r="E110" i="1"/>
  <c r="E109" i="1"/>
  <c r="E108" i="1"/>
  <c r="E107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1" i="1"/>
  <c r="E10" i="1"/>
  <c r="E9" i="1"/>
  <c r="E8" i="1"/>
  <c r="E7" i="1"/>
  <c r="E6" i="1"/>
  <c r="E5" i="1"/>
  <c r="E3" i="1"/>
  <c r="E2" i="1"/>
  <c r="D1106" i="1"/>
  <c r="D1105" i="1"/>
  <c r="D1104" i="1"/>
  <c r="D1103" i="1"/>
  <c r="G1103" i="1" s="1"/>
  <c r="D1102" i="1"/>
  <c r="G1102" i="1" s="1"/>
  <c r="D1101" i="1"/>
  <c r="G1101" i="1" s="1"/>
  <c r="D1100" i="1"/>
  <c r="D1099" i="1"/>
  <c r="D1098" i="1"/>
  <c r="D1097" i="1"/>
  <c r="D1096" i="1"/>
  <c r="D1095" i="1"/>
  <c r="G1095" i="1" s="1"/>
  <c r="D1094" i="1"/>
  <c r="G1094" i="1" s="1"/>
  <c r="D1093" i="1"/>
  <c r="D1092" i="1"/>
  <c r="D1091" i="1"/>
  <c r="D1090" i="1"/>
  <c r="D1089" i="1"/>
  <c r="D1088" i="1"/>
  <c r="D1087" i="1"/>
  <c r="G1087" i="1" s="1"/>
  <c r="D1086" i="1"/>
  <c r="G1086" i="1" s="1"/>
  <c r="D1085" i="1"/>
  <c r="G1085" i="1" s="1"/>
  <c r="D1084" i="1"/>
  <c r="D1083" i="1"/>
  <c r="D1082" i="1"/>
  <c r="D1081" i="1"/>
  <c r="D1080" i="1"/>
  <c r="D1079" i="1"/>
  <c r="G1079" i="1" s="1"/>
  <c r="D1078" i="1"/>
  <c r="G1078" i="1" s="1"/>
  <c r="D1077" i="1"/>
  <c r="G1077" i="1" s="1"/>
  <c r="D1076" i="1"/>
  <c r="D1075" i="1"/>
  <c r="D1074" i="1"/>
  <c r="D1073" i="1"/>
  <c r="D1072" i="1"/>
  <c r="D1071" i="1"/>
  <c r="G1071" i="1" s="1"/>
  <c r="D1070" i="1"/>
  <c r="G1070" i="1" s="1"/>
  <c r="D1069" i="1"/>
  <c r="G1069" i="1" s="1"/>
  <c r="D1068" i="1"/>
  <c r="D1067" i="1"/>
  <c r="D1066" i="1"/>
  <c r="D1065" i="1"/>
  <c r="D1064" i="1"/>
  <c r="D1063" i="1"/>
  <c r="G1063" i="1" s="1"/>
  <c r="D1062" i="1"/>
  <c r="G1062" i="1" s="1"/>
  <c r="D1061" i="1"/>
  <c r="G1061" i="1" s="1"/>
  <c r="D1060" i="1"/>
  <c r="D1059" i="1"/>
  <c r="D1058" i="1"/>
  <c r="D1057" i="1"/>
  <c r="D1056" i="1"/>
  <c r="D1055" i="1"/>
  <c r="G1055" i="1" s="1"/>
  <c r="D1054" i="1"/>
  <c r="G1054" i="1" s="1"/>
  <c r="D1053" i="1"/>
  <c r="G1053" i="1" s="1"/>
  <c r="D1052" i="1"/>
  <c r="D1051" i="1"/>
  <c r="D1050" i="1"/>
  <c r="D1049" i="1"/>
  <c r="D1048" i="1"/>
  <c r="D1047" i="1"/>
  <c r="G1047" i="1" s="1"/>
  <c r="D1046" i="1"/>
  <c r="G1046" i="1" s="1"/>
  <c r="D1045" i="1"/>
  <c r="G1045" i="1" s="1"/>
  <c r="D1044" i="1"/>
  <c r="D1043" i="1"/>
  <c r="D1042" i="1"/>
  <c r="D1041" i="1"/>
  <c r="D1040" i="1"/>
  <c r="D1039" i="1"/>
  <c r="G1039" i="1" s="1"/>
  <c r="D1038" i="1"/>
  <c r="G1038" i="1" s="1"/>
  <c r="D1037" i="1"/>
  <c r="G1037" i="1" s="1"/>
  <c r="D1036" i="1"/>
  <c r="D1035" i="1"/>
  <c r="D1034" i="1"/>
  <c r="D1033" i="1"/>
  <c r="D1032" i="1"/>
  <c r="D1031" i="1"/>
  <c r="G1031" i="1" s="1"/>
  <c r="D1030" i="1"/>
  <c r="G1030" i="1" s="1"/>
  <c r="D1029" i="1"/>
  <c r="G1029" i="1" s="1"/>
  <c r="D1028" i="1"/>
  <c r="D1027" i="1"/>
  <c r="D1026" i="1"/>
  <c r="D1025" i="1"/>
  <c r="D1024" i="1"/>
  <c r="D1023" i="1"/>
  <c r="D863" i="1"/>
  <c r="D862" i="1"/>
  <c r="G862" i="1" s="1"/>
  <c r="D861" i="1"/>
  <c r="D860" i="1"/>
  <c r="D859" i="1"/>
  <c r="D858" i="1"/>
  <c r="G858" i="1" s="1"/>
  <c r="D857" i="1"/>
  <c r="D856" i="1"/>
  <c r="G856" i="1" s="1"/>
  <c r="D855" i="1"/>
  <c r="G855" i="1" s="1"/>
  <c r="D854" i="1"/>
  <c r="G854" i="1" s="1"/>
  <c r="D853" i="1"/>
  <c r="D852" i="1"/>
  <c r="D851" i="1"/>
  <c r="D850" i="1"/>
  <c r="D849" i="1"/>
  <c r="D848" i="1"/>
  <c r="G848" i="1" s="1"/>
  <c r="D847" i="1"/>
  <c r="G847" i="1" s="1"/>
  <c r="D846" i="1"/>
  <c r="G846" i="1" s="1"/>
  <c r="D845" i="1"/>
  <c r="D844" i="1"/>
  <c r="D843" i="1"/>
  <c r="D842" i="1"/>
  <c r="D841" i="1"/>
  <c r="D840" i="1"/>
  <c r="G840" i="1" s="1"/>
  <c r="D839" i="1"/>
  <c r="G839" i="1" s="1"/>
  <c r="D838" i="1"/>
  <c r="G838" i="1" s="1"/>
  <c r="D837" i="1"/>
  <c r="D836" i="1"/>
  <c r="D835" i="1"/>
  <c r="D834" i="1"/>
  <c r="D833" i="1"/>
  <c r="D832" i="1"/>
  <c r="G832" i="1" s="1"/>
  <c r="D831" i="1"/>
  <c r="G831" i="1" s="1"/>
  <c r="D830" i="1"/>
  <c r="G830" i="1" s="1"/>
  <c r="D829" i="1"/>
  <c r="D828" i="1"/>
  <c r="D827" i="1"/>
  <c r="D826" i="1"/>
  <c r="G826" i="1" s="1"/>
  <c r="D825" i="1"/>
  <c r="D824" i="1"/>
  <c r="G824" i="1" s="1"/>
  <c r="D823" i="1"/>
  <c r="G823" i="1" s="1"/>
  <c r="D822" i="1"/>
  <c r="G822" i="1" s="1"/>
  <c r="D821" i="1"/>
  <c r="D820" i="1"/>
  <c r="D819" i="1"/>
  <c r="D818" i="1"/>
  <c r="D817" i="1"/>
  <c r="D816" i="1"/>
  <c r="G816" i="1" s="1"/>
  <c r="D815" i="1"/>
  <c r="G815" i="1" s="1"/>
  <c r="D814" i="1"/>
  <c r="G814" i="1" s="1"/>
  <c r="D813" i="1"/>
  <c r="D812" i="1"/>
  <c r="D811" i="1"/>
  <c r="D810" i="1"/>
  <c r="D809" i="1"/>
  <c r="D808" i="1"/>
  <c r="G808" i="1" s="1"/>
  <c r="D807" i="1"/>
  <c r="G807" i="1" s="1"/>
  <c r="D806" i="1"/>
  <c r="G806" i="1" s="1"/>
  <c r="D805" i="1"/>
  <c r="D804" i="1"/>
  <c r="D803" i="1"/>
  <c r="D802" i="1"/>
  <c r="G802" i="1" s="1"/>
  <c r="D801" i="1"/>
  <c r="D800" i="1"/>
  <c r="G800" i="1" s="1"/>
  <c r="D799" i="1"/>
  <c r="G799" i="1" s="1"/>
  <c r="D798" i="1"/>
  <c r="G798" i="1" s="1"/>
  <c r="D797" i="1"/>
  <c r="D796" i="1"/>
  <c r="D795" i="1"/>
  <c r="D794" i="1"/>
  <c r="G794" i="1" s="1"/>
  <c r="D793" i="1"/>
  <c r="D792" i="1"/>
  <c r="G792" i="1" s="1"/>
  <c r="D791" i="1"/>
  <c r="G791" i="1" s="1"/>
  <c r="D790" i="1"/>
  <c r="G790" i="1" s="1"/>
  <c r="D789" i="1"/>
  <c r="D788" i="1"/>
  <c r="D787" i="1"/>
  <c r="D786" i="1"/>
  <c r="D785" i="1"/>
  <c r="D784" i="1"/>
  <c r="G784" i="1" s="1"/>
  <c r="D783" i="1"/>
  <c r="G783" i="1" s="1"/>
  <c r="D782" i="1"/>
  <c r="G782" i="1" s="1"/>
  <c r="D781" i="1"/>
  <c r="D780" i="1"/>
  <c r="D779" i="1"/>
  <c r="D778" i="1"/>
  <c r="D777" i="1"/>
  <c r="D776" i="1"/>
  <c r="G776" i="1" s="1"/>
  <c r="D775" i="1"/>
  <c r="G775" i="1" s="1"/>
  <c r="D774" i="1"/>
  <c r="G774" i="1" s="1"/>
  <c r="D773" i="1"/>
  <c r="D772" i="1"/>
  <c r="D771" i="1"/>
  <c r="D770" i="1"/>
  <c r="G770" i="1" s="1"/>
  <c r="D769" i="1"/>
  <c r="D768" i="1"/>
  <c r="G768" i="1" s="1"/>
  <c r="D767" i="1"/>
  <c r="G767" i="1" s="1"/>
  <c r="D766" i="1"/>
  <c r="G766" i="1" s="1"/>
  <c r="D765" i="1"/>
  <c r="D764" i="1"/>
  <c r="D763" i="1"/>
  <c r="D762" i="1"/>
  <c r="D761" i="1"/>
  <c r="D760" i="1"/>
  <c r="G760" i="1" s="1"/>
  <c r="D759" i="1"/>
  <c r="G759" i="1" s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G746" i="1" s="1"/>
  <c r="D745" i="1"/>
  <c r="D744" i="1"/>
  <c r="G744" i="1" s="1"/>
  <c r="D743" i="1"/>
  <c r="G743" i="1" s="1"/>
  <c r="D742" i="1"/>
  <c r="G742" i="1" s="1"/>
  <c r="D741" i="1"/>
  <c r="D740" i="1"/>
  <c r="D739" i="1"/>
  <c r="D738" i="1"/>
  <c r="D737" i="1"/>
  <c r="D736" i="1"/>
  <c r="G736" i="1" s="1"/>
  <c r="D735" i="1"/>
  <c r="G735" i="1" s="1"/>
  <c r="D734" i="1"/>
  <c r="G734" i="1" s="1"/>
  <c r="D733" i="1"/>
  <c r="D732" i="1"/>
  <c r="D731" i="1"/>
  <c r="D730" i="1"/>
  <c r="D729" i="1"/>
  <c r="D728" i="1"/>
  <c r="D727" i="1"/>
  <c r="G727" i="1" s="1"/>
  <c r="D726" i="1"/>
  <c r="G726" i="1" s="1"/>
  <c r="D725" i="1"/>
  <c r="D724" i="1"/>
  <c r="D723" i="1"/>
  <c r="D722" i="1"/>
  <c r="D721" i="1"/>
  <c r="D720" i="1"/>
  <c r="G720" i="1" s="1"/>
  <c r="D719" i="1"/>
  <c r="G719" i="1" s="1"/>
  <c r="D718" i="1"/>
  <c r="G718" i="1" s="1"/>
  <c r="D717" i="1"/>
  <c r="D716" i="1"/>
  <c r="D715" i="1"/>
  <c r="D714" i="1"/>
  <c r="D713" i="1"/>
  <c r="D712" i="1"/>
  <c r="G712" i="1" s="1"/>
  <c r="D711" i="1"/>
  <c r="G711" i="1" s="1"/>
  <c r="D710" i="1"/>
  <c r="G710" i="1" s="1"/>
  <c r="D709" i="1"/>
  <c r="D708" i="1"/>
  <c r="D707" i="1"/>
  <c r="D706" i="1"/>
  <c r="D705" i="1"/>
  <c r="D704" i="1"/>
  <c r="G704" i="1" s="1"/>
  <c r="D703" i="1"/>
  <c r="G703" i="1" s="1"/>
  <c r="D702" i="1"/>
  <c r="G702" i="1" s="1"/>
  <c r="D701" i="1"/>
  <c r="D700" i="1"/>
  <c r="D699" i="1"/>
  <c r="D698" i="1"/>
  <c r="G698" i="1" s="1"/>
  <c r="D697" i="1"/>
  <c r="D696" i="1"/>
  <c r="G696" i="1" s="1"/>
  <c r="D695" i="1"/>
  <c r="G695" i="1" s="1"/>
  <c r="D694" i="1"/>
  <c r="G694" i="1" s="1"/>
  <c r="D277" i="1"/>
  <c r="D276" i="1"/>
  <c r="D275" i="1"/>
  <c r="D274" i="1"/>
  <c r="G274" i="1" s="1"/>
  <c r="D273" i="1"/>
  <c r="D272" i="1"/>
  <c r="G272" i="1" s="1"/>
  <c r="D271" i="1"/>
  <c r="G271" i="1" s="1"/>
  <c r="D270" i="1"/>
  <c r="G270" i="1" s="1"/>
  <c r="D269" i="1"/>
  <c r="D268" i="1"/>
  <c r="D267" i="1"/>
  <c r="D266" i="1"/>
  <c r="G266" i="1" s="1"/>
  <c r="D265" i="1"/>
  <c r="D264" i="1"/>
  <c r="G264" i="1" s="1"/>
  <c r="D263" i="1"/>
  <c r="G263" i="1" s="1"/>
  <c r="D262" i="1"/>
  <c r="G262" i="1" s="1"/>
  <c r="D261" i="1"/>
  <c r="D260" i="1"/>
  <c r="D230" i="1"/>
  <c r="D229" i="1"/>
  <c r="D228" i="1"/>
  <c r="D227" i="1"/>
  <c r="G227" i="1" s="1"/>
  <c r="D226" i="1"/>
  <c r="D224" i="1"/>
  <c r="D223" i="1"/>
  <c r="D222" i="1"/>
  <c r="D221" i="1"/>
  <c r="G221" i="1" s="1"/>
  <c r="D220" i="1"/>
  <c r="D219" i="1"/>
  <c r="D218" i="1"/>
  <c r="D217" i="1"/>
  <c r="G217" i="1" s="1"/>
  <c r="D216" i="1"/>
  <c r="G216" i="1" s="1"/>
  <c r="D215" i="1"/>
  <c r="D214" i="1"/>
  <c r="D213" i="1"/>
  <c r="G213" i="1" s="1"/>
  <c r="D212" i="1"/>
  <c r="D211" i="1"/>
  <c r="D210" i="1"/>
  <c r="D209" i="1"/>
  <c r="G209" i="1" s="1"/>
  <c r="D208" i="1"/>
  <c r="D207" i="1"/>
  <c r="D206" i="1"/>
  <c r="D205" i="1"/>
  <c r="D204" i="1"/>
  <c r="D203" i="1"/>
  <c r="D202" i="1"/>
  <c r="D201" i="1"/>
  <c r="G201" i="1" s="1"/>
  <c r="D199" i="1"/>
  <c r="G199" i="1" s="1"/>
  <c r="D198" i="1"/>
  <c r="D197" i="1"/>
  <c r="D196" i="1"/>
  <c r="D195" i="1"/>
  <c r="G195" i="1" s="1"/>
  <c r="D194" i="1"/>
  <c r="D193" i="1"/>
  <c r="D192" i="1"/>
  <c r="D191" i="1"/>
  <c r="G191" i="1" s="1"/>
  <c r="D190" i="1"/>
  <c r="G190" i="1" s="1"/>
  <c r="D189" i="1"/>
  <c r="D188" i="1"/>
  <c r="D187" i="1"/>
  <c r="G187" i="1" s="1"/>
  <c r="D186" i="1"/>
  <c r="D185" i="1"/>
  <c r="D184" i="1"/>
  <c r="D183" i="1"/>
  <c r="G183" i="1" s="1"/>
  <c r="D182" i="1"/>
  <c r="D181" i="1"/>
  <c r="D180" i="1"/>
  <c r="D179" i="1"/>
  <c r="G179" i="1" s="1"/>
  <c r="D178" i="1"/>
  <c r="D177" i="1"/>
  <c r="D176" i="1"/>
  <c r="D175" i="1"/>
  <c r="G175" i="1" s="1"/>
  <c r="D174" i="1"/>
  <c r="D173" i="1"/>
  <c r="D172" i="1"/>
  <c r="D171" i="1"/>
  <c r="G171" i="1" s="1"/>
  <c r="D170" i="1"/>
  <c r="D169" i="1"/>
  <c r="D168" i="1"/>
  <c r="D167" i="1"/>
  <c r="G167" i="1" s="1"/>
  <c r="D3" i="1"/>
  <c r="D115" i="1"/>
  <c r="D114" i="1"/>
  <c r="D113" i="1"/>
  <c r="D112" i="1"/>
  <c r="G112" i="1" s="1"/>
  <c r="D111" i="1"/>
  <c r="D110" i="1"/>
  <c r="G110" i="1" s="1"/>
  <c r="D109" i="1"/>
  <c r="G109" i="1" s="1"/>
  <c r="D108" i="1"/>
  <c r="D107" i="1"/>
  <c r="D105" i="1"/>
  <c r="D104" i="1"/>
  <c r="D103" i="1"/>
  <c r="G103" i="1" s="1"/>
  <c r="D102" i="1"/>
  <c r="D101" i="1"/>
  <c r="G101" i="1" s="1"/>
  <c r="D100" i="1"/>
  <c r="G100" i="1" s="1"/>
  <c r="D99" i="1"/>
  <c r="D98" i="1"/>
  <c r="D97" i="1"/>
  <c r="D96" i="1"/>
  <c r="D95" i="1"/>
  <c r="G95" i="1" s="1"/>
  <c r="D94" i="1"/>
  <c r="D93" i="1"/>
  <c r="G93" i="1" s="1"/>
  <c r="D92" i="1"/>
  <c r="G92" i="1" s="1"/>
  <c r="D91" i="1"/>
  <c r="D90" i="1"/>
  <c r="D89" i="1"/>
  <c r="D88" i="1"/>
  <c r="D87" i="1"/>
  <c r="G87" i="1" s="1"/>
  <c r="D86" i="1"/>
  <c r="D85" i="1"/>
  <c r="G85" i="1" s="1"/>
  <c r="D84" i="1"/>
  <c r="G84" i="1" s="1"/>
  <c r="D83" i="1"/>
  <c r="D82" i="1"/>
  <c r="D81" i="1"/>
  <c r="D80" i="1"/>
  <c r="D79" i="1"/>
  <c r="G79" i="1" s="1"/>
  <c r="D78" i="1"/>
  <c r="D77" i="1"/>
  <c r="G77" i="1" s="1"/>
  <c r="D76" i="1"/>
  <c r="G76" i="1" s="1"/>
  <c r="D75" i="1"/>
  <c r="D74" i="1"/>
  <c r="D73" i="1"/>
  <c r="D72" i="1"/>
  <c r="D71" i="1"/>
  <c r="G71" i="1" s="1"/>
  <c r="D70" i="1"/>
  <c r="D69" i="1"/>
  <c r="G69" i="1" s="1"/>
  <c r="D68" i="1"/>
  <c r="G68" i="1" s="1"/>
  <c r="D67" i="1"/>
  <c r="D66" i="1"/>
  <c r="D65" i="1"/>
  <c r="D64" i="1"/>
  <c r="D63" i="1"/>
  <c r="G63" i="1" s="1"/>
  <c r="D62" i="1"/>
  <c r="D61" i="1"/>
  <c r="G61" i="1" s="1"/>
  <c r="D60" i="1"/>
  <c r="G60" i="1" s="1"/>
  <c r="D59" i="1"/>
  <c r="D58" i="1"/>
  <c r="D57" i="1"/>
  <c r="D56" i="1"/>
  <c r="D55" i="1"/>
  <c r="G55" i="1" s="1"/>
  <c r="D54" i="1"/>
  <c r="D53" i="1"/>
  <c r="G53" i="1" s="1"/>
  <c r="D52" i="1"/>
  <c r="G52" i="1" s="1"/>
  <c r="D51" i="1"/>
  <c r="D50" i="1"/>
  <c r="D49" i="1"/>
  <c r="D48" i="1"/>
  <c r="D47" i="1"/>
  <c r="G47" i="1" s="1"/>
  <c r="D46" i="1"/>
  <c r="D45" i="1"/>
  <c r="G45" i="1" s="1"/>
  <c r="D44" i="1"/>
  <c r="G44" i="1" s="1"/>
  <c r="D43" i="1"/>
  <c r="D42" i="1"/>
  <c r="D41" i="1"/>
  <c r="D40" i="1"/>
  <c r="D39" i="1"/>
  <c r="G39" i="1" s="1"/>
  <c r="D38" i="1"/>
  <c r="D37" i="1"/>
  <c r="G37" i="1" s="1"/>
  <c r="D36" i="1"/>
  <c r="G36" i="1" s="1"/>
  <c r="D35" i="1"/>
  <c r="D34" i="1"/>
  <c r="D33" i="1"/>
  <c r="D32" i="1"/>
  <c r="D31" i="1"/>
  <c r="G31" i="1" s="1"/>
  <c r="D30" i="1"/>
  <c r="D29" i="1"/>
  <c r="G29" i="1" s="1"/>
  <c r="D28" i="1"/>
  <c r="G28" i="1" s="1"/>
  <c r="D27" i="1"/>
  <c r="D26" i="1"/>
  <c r="D25" i="1"/>
  <c r="D24" i="1"/>
  <c r="D23" i="1"/>
  <c r="G23" i="1" s="1"/>
  <c r="D22" i="1"/>
  <c r="D21" i="1"/>
  <c r="G21" i="1" s="1"/>
  <c r="D20" i="1"/>
  <c r="G20" i="1" s="1"/>
  <c r="D19" i="1"/>
  <c r="D18" i="1"/>
  <c r="D17" i="1"/>
  <c r="D16" i="1"/>
  <c r="D15" i="1"/>
  <c r="G15" i="1" s="1"/>
  <c r="D14" i="1"/>
  <c r="D11" i="1"/>
  <c r="D10" i="1"/>
  <c r="G10" i="1" s="1"/>
  <c r="D9" i="1"/>
  <c r="G9" i="1" s="1"/>
  <c r="D8" i="1"/>
  <c r="D7" i="1"/>
  <c r="D6" i="1"/>
  <c r="D5" i="1"/>
  <c r="D2" i="1"/>
  <c r="G178" i="1" l="1"/>
  <c r="G186" i="1"/>
  <c r="G228" i="1"/>
  <c r="G697" i="1"/>
  <c r="G220" i="1"/>
  <c r="G212" i="1"/>
  <c r="G177" i="1"/>
  <c r="G169" i="1"/>
  <c r="G185" i="1"/>
  <c r="G412" i="1"/>
  <c r="G428" i="1"/>
  <c r="G219" i="1"/>
  <c r="G14" i="1"/>
  <c r="G193" i="1"/>
  <c r="G211" i="1"/>
  <c r="G203" i="1"/>
  <c r="G842" i="1"/>
  <c r="G17" i="1"/>
  <c r="G25" i="1"/>
  <c r="G33" i="1"/>
  <c r="G41" i="1"/>
  <c r="G49" i="1"/>
  <c r="G57" i="1"/>
  <c r="G65" i="1"/>
  <c r="G73" i="1"/>
  <c r="G81" i="1"/>
  <c r="G89" i="1"/>
  <c r="G97" i="1"/>
  <c r="G586" i="1"/>
  <c r="G6" i="1"/>
  <c r="G8" i="1"/>
  <c r="G18" i="1"/>
  <c r="G26" i="1"/>
  <c r="G34" i="1"/>
  <c r="G42" i="1"/>
  <c r="G50" i="1"/>
  <c r="G58" i="1"/>
  <c r="G66" i="1"/>
  <c r="G74" i="1"/>
  <c r="G107" i="1"/>
  <c r="G173" i="1"/>
  <c r="G181" i="1"/>
  <c r="G189" i="1"/>
  <c r="G197" i="1"/>
  <c r="G431" i="1"/>
  <c r="G555" i="1"/>
  <c r="G619" i="1"/>
  <c r="G207" i="1"/>
  <c r="G215" i="1"/>
  <c r="G223" i="1"/>
  <c r="G184" i="1"/>
  <c r="G176" i="1"/>
  <c r="G202" i="1"/>
  <c r="G210" i="1"/>
  <c r="G218" i="1"/>
  <c r="G192" i="1"/>
  <c r="G168" i="1"/>
  <c r="G226" i="1"/>
  <c r="G172" i="1"/>
  <c r="G188" i="1"/>
  <c r="G843" i="1"/>
  <c r="G206" i="1"/>
  <c r="G214" i="1"/>
  <c r="G222" i="1"/>
  <c r="G19" i="1"/>
  <c r="G27" i="1"/>
  <c r="G35" i="1"/>
  <c r="G43" i="1"/>
  <c r="G51" i="1"/>
  <c r="G59" i="1"/>
  <c r="G67" i="1"/>
  <c r="G75" i="1"/>
  <c r="G83" i="1"/>
  <c r="G91" i="1"/>
  <c r="G99" i="1"/>
  <c r="G108" i="1"/>
  <c r="G612" i="1"/>
  <c r="G310" i="1"/>
  <c r="G577" i="1"/>
  <c r="G224" i="1"/>
  <c r="G225" i="1"/>
  <c r="G3" i="1"/>
  <c r="G174" i="1"/>
  <c r="G182" i="1"/>
  <c r="G198" i="1"/>
  <c r="G261" i="1"/>
  <c r="G269" i="1"/>
  <c r="G277" i="1"/>
  <c r="G701" i="1"/>
  <c r="G709" i="1"/>
  <c r="G717" i="1"/>
  <c r="G725" i="1"/>
  <c r="G733" i="1"/>
  <c r="G741" i="1"/>
  <c r="G765" i="1"/>
  <c r="G773" i="1"/>
  <c r="G781" i="1"/>
  <c r="G789" i="1"/>
  <c r="G797" i="1"/>
  <c r="G805" i="1"/>
  <c r="G813" i="1"/>
  <c r="G821" i="1"/>
  <c r="G829" i="1"/>
  <c r="G837" i="1"/>
  <c r="G845" i="1"/>
  <c r="G853" i="1"/>
  <c r="G861" i="1"/>
  <c r="G1028" i="1"/>
  <c r="G1036" i="1"/>
  <c r="G1044" i="1"/>
  <c r="G1052" i="1"/>
  <c r="G1060" i="1"/>
  <c r="G208" i="1"/>
  <c r="G303" i="1"/>
  <c r="G311" i="1"/>
  <c r="G319" i="1"/>
  <c r="G335" i="1"/>
  <c r="G377" i="1"/>
  <c r="G385" i="1"/>
  <c r="G393" i="1"/>
  <c r="G401" i="1"/>
  <c r="G409" i="1"/>
  <c r="G417" i="1"/>
  <c r="G425" i="1"/>
  <c r="G433" i="1"/>
  <c r="G449" i="1"/>
  <c r="G457" i="1"/>
  <c r="G465" i="1"/>
  <c r="G474" i="1"/>
  <c r="G482" i="1"/>
  <c r="G490" i="1"/>
  <c r="G498" i="1"/>
  <c r="G549" i="1"/>
  <c r="G557" i="1"/>
  <c r="G565" i="1"/>
  <c r="G573" i="1"/>
  <c r="G581" i="1"/>
  <c r="G589" i="1"/>
  <c r="G621" i="1"/>
  <c r="G11" i="1"/>
  <c r="G22" i="1"/>
  <c r="G54" i="1"/>
  <c r="G94" i="1"/>
  <c r="G337" i="1"/>
  <c r="G379" i="1"/>
  <c r="G387" i="1"/>
  <c r="G395" i="1"/>
  <c r="G403" i="1"/>
  <c r="G411" i="1"/>
  <c r="G419" i="1"/>
  <c r="G427" i="1"/>
  <c r="G435" i="1"/>
  <c r="G443" i="1"/>
  <c r="G451" i="1"/>
  <c r="G459" i="1"/>
  <c r="G500" i="1"/>
  <c r="G543" i="1"/>
  <c r="G559" i="1"/>
  <c r="G591" i="1"/>
  <c r="G547" i="1"/>
  <c r="G579" i="1"/>
  <c r="G611" i="1"/>
  <c r="G30" i="1"/>
  <c r="G70" i="1"/>
  <c r="G467" i="1"/>
  <c r="G170" i="1"/>
  <c r="G265" i="1"/>
  <c r="G273" i="1"/>
  <c r="G705" i="1"/>
  <c r="G713" i="1"/>
  <c r="G721" i="1"/>
  <c r="G729" i="1"/>
  <c r="G737" i="1"/>
  <c r="G745" i="1"/>
  <c r="G761" i="1"/>
  <c r="G769" i="1"/>
  <c r="G777" i="1"/>
  <c r="G785" i="1"/>
  <c r="G793" i="1"/>
  <c r="G801" i="1"/>
  <c r="G809" i="1"/>
  <c r="G817" i="1"/>
  <c r="G825" i="1"/>
  <c r="G833" i="1"/>
  <c r="G841" i="1"/>
  <c r="G849" i="1"/>
  <c r="G857" i="1"/>
  <c r="G1024" i="1"/>
  <c r="G1032" i="1"/>
  <c r="G1040" i="1"/>
  <c r="G1048" i="1"/>
  <c r="G1056" i="1"/>
  <c r="G1064" i="1"/>
  <c r="G1072" i="1"/>
  <c r="G1080" i="1"/>
  <c r="G1088" i="1"/>
  <c r="G1096" i="1"/>
  <c r="G1104" i="1"/>
  <c r="G46" i="1"/>
  <c r="G62" i="1"/>
  <c r="G78" i="1"/>
  <c r="G102" i="1"/>
  <c r="G476" i="1"/>
  <c r="G5" i="1"/>
  <c r="G194" i="1"/>
  <c r="G16" i="1"/>
  <c r="G24" i="1"/>
  <c r="G32" i="1"/>
  <c r="G40" i="1"/>
  <c r="G204" i="1"/>
  <c r="G617" i="1"/>
  <c r="G2" i="1"/>
  <c r="G38" i="1"/>
  <c r="G86" i="1"/>
  <c r="G111" i="1"/>
  <c r="G7" i="1"/>
  <c r="G267" i="1"/>
  <c r="G723" i="1"/>
  <c r="G811" i="1"/>
  <c r="G1093" i="1"/>
  <c r="G323" i="1"/>
  <c r="G331" i="1"/>
  <c r="G389" i="1"/>
  <c r="G397" i="1"/>
  <c r="G405" i="1"/>
  <c r="G421" i="1"/>
  <c r="G502" i="1"/>
  <c r="G561" i="1"/>
  <c r="G406" i="1"/>
  <c r="G325" i="1"/>
  <c r="G333" i="1"/>
  <c r="G407" i="1"/>
  <c r="G472" i="1"/>
  <c r="G1068" i="1"/>
  <c r="G1076" i="1"/>
  <c r="G1084" i="1"/>
  <c r="G1092" i="1"/>
  <c r="G1100" i="1"/>
  <c r="G392" i="1"/>
  <c r="G400" i="1"/>
  <c r="G408" i="1"/>
  <c r="G416" i="1"/>
  <c r="G424" i="1"/>
  <c r="G432" i="1"/>
  <c r="G440" i="1"/>
  <c r="G448" i="1"/>
  <c r="G456" i="1"/>
  <c r="G464" i="1"/>
  <c r="G473" i="1"/>
  <c r="G481" i="1"/>
  <c r="G489" i="1"/>
  <c r="G497" i="1"/>
  <c r="G548" i="1"/>
  <c r="G556" i="1"/>
  <c r="G564" i="1"/>
  <c r="G572" i="1"/>
  <c r="G580" i="1"/>
  <c r="G588" i="1"/>
  <c r="G620" i="1"/>
  <c r="G503" i="1"/>
  <c r="G298" i="1"/>
  <c r="G306" i="1"/>
  <c r="G314" i="1"/>
  <c r="G706" i="1"/>
  <c r="G714" i="1"/>
  <c r="G722" i="1"/>
  <c r="G730" i="1"/>
  <c r="G738" i="1"/>
  <c r="G762" i="1"/>
  <c r="G778" i="1"/>
  <c r="G786" i="1"/>
  <c r="G810" i="1"/>
  <c r="G818" i="1"/>
  <c r="G834" i="1"/>
  <c r="G850" i="1"/>
  <c r="G299" i="1"/>
  <c r="G307" i="1"/>
  <c r="G339" i="1"/>
  <c r="G381" i="1"/>
  <c r="G413" i="1"/>
  <c r="G429" i="1"/>
  <c r="G105" i="1"/>
  <c r="G114" i="1"/>
  <c r="G275" i="1"/>
  <c r="G699" i="1"/>
  <c r="G707" i="1"/>
  <c r="G715" i="1"/>
  <c r="G731" i="1"/>
  <c r="G739" i="1"/>
  <c r="G747" i="1"/>
  <c r="G763" i="1"/>
  <c r="G771" i="1"/>
  <c r="G779" i="1"/>
  <c r="G787" i="1"/>
  <c r="G795" i="1"/>
  <c r="G803" i="1"/>
  <c r="G819" i="1"/>
  <c r="G827" i="1"/>
  <c r="G835" i="1"/>
  <c r="G851" i="1"/>
  <c r="G859" i="1"/>
  <c r="G1026" i="1"/>
  <c r="G1034" i="1"/>
  <c r="G1042" i="1"/>
  <c r="G1050" i="1"/>
  <c r="G1058" i="1"/>
  <c r="G1066" i="1"/>
  <c r="G1074" i="1"/>
  <c r="G1082" i="1"/>
  <c r="G1090" i="1"/>
  <c r="G300" i="1"/>
  <c r="G316" i="1"/>
  <c r="G332" i="1"/>
  <c r="G374" i="1"/>
  <c r="G382" i="1"/>
  <c r="G390" i="1"/>
  <c r="G398" i="1"/>
  <c r="G414" i="1"/>
  <c r="G422" i="1"/>
  <c r="G430" i="1"/>
  <c r="G438" i="1"/>
  <c r="G446" i="1"/>
  <c r="G454" i="1"/>
  <c r="G462" i="1"/>
  <c r="G471" i="1"/>
  <c r="G479" i="1"/>
  <c r="G487" i="1"/>
  <c r="G495" i="1"/>
  <c r="G546" i="1"/>
  <c r="G554" i="1"/>
  <c r="G562" i="1"/>
  <c r="G570" i="1"/>
  <c r="G578" i="1"/>
  <c r="G594" i="1"/>
  <c r="G610" i="1"/>
  <c r="G618" i="1"/>
  <c r="G82" i="1"/>
  <c r="G90" i="1"/>
  <c r="G98" i="1"/>
  <c r="G115" i="1"/>
  <c r="G260" i="1"/>
  <c r="G268" i="1"/>
  <c r="G276" i="1"/>
  <c r="G700" i="1"/>
  <c r="G708" i="1"/>
  <c r="G716" i="1"/>
  <c r="G724" i="1"/>
  <c r="G732" i="1"/>
  <c r="G740" i="1"/>
  <c r="G764" i="1"/>
  <c r="G772" i="1"/>
  <c r="G780" i="1"/>
  <c r="G788" i="1"/>
  <c r="G796" i="1"/>
  <c r="G804" i="1"/>
  <c r="G812" i="1"/>
  <c r="G820" i="1"/>
  <c r="G828" i="1"/>
  <c r="G836" i="1"/>
  <c r="G844" i="1"/>
  <c r="G852" i="1"/>
  <c r="G860" i="1"/>
  <c r="G1027" i="1"/>
  <c r="G1035" i="1"/>
  <c r="G1043" i="1"/>
  <c r="G1051" i="1"/>
  <c r="G1059" i="1"/>
  <c r="G1067" i="1"/>
  <c r="G1075" i="1"/>
  <c r="G1083" i="1"/>
  <c r="G1091" i="1"/>
  <c r="G1099" i="1"/>
  <c r="G375" i="1"/>
  <c r="G383" i="1"/>
  <c r="G391" i="1"/>
  <c r="G399" i="1"/>
  <c r="G415" i="1"/>
  <c r="G423" i="1"/>
  <c r="G439" i="1"/>
  <c r="G447" i="1"/>
  <c r="G455" i="1"/>
  <c r="G463" i="1"/>
  <c r="G480" i="1"/>
  <c r="G488" i="1"/>
  <c r="G563" i="1"/>
  <c r="G571" i="1"/>
  <c r="G587" i="1"/>
  <c r="G312" i="1"/>
  <c r="G320" i="1"/>
  <c r="G336" i="1"/>
  <c r="G542" i="1"/>
  <c r="G550" i="1"/>
  <c r="G558" i="1"/>
  <c r="G566" i="1"/>
  <c r="G582" i="1"/>
  <c r="G590" i="1"/>
  <c r="G614" i="1"/>
  <c r="G313" i="1"/>
  <c r="G321" i="1"/>
  <c r="G484" i="1"/>
  <c r="G492" i="1"/>
  <c r="G551" i="1"/>
  <c r="G567" i="1"/>
  <c r="G575" i="1"/>
  <c r="G583" i="1"/>
  <c r="G615" i="1"/>
  <c r="G380" i="1"/>
  <c r="G388" i="1"/>
  <c r="G396" i="1"/>
  <c r="G404" i="1"/>
  <c r="G420" i="1"/>
  <c r="G436" i="1"/>
  <c r="G444" i="1"/>
  <c r="G452" i="1"/>
  <c r="G460" i="1"/>
  <c r="G469" i="1"/>
  <c r="G477" i="1"/>
  <c r="G485" i="1"/>
  <c r="G493" i="1"/>
  <c r="G501" i="1"/>
  <c r="G544" i="1"/>
  <c r="G552" i="1"/>
  <c r="G560" i="1"/>
  <c r="G568" i="1"/>
  <c r="G576" i="1"/>
  <c r="G584" i="1"/>
  <c r="G592" i="1"/>
  <c r="G616" i="1"/>
  <c r="G48" i="1"/>
  <c r="G56" i="1"/>
  <c r="G64" i="1"/>
  <c r="G72" i="1"/>
  <c r="G80" i="1"/>
  <c r="G88" i="1"/>
  <c r="G96" i="1"/>
  <c r="G104" i="1"/>
  <c r="G113" i="1"/>
  <c r="G229" i="1"/>
  <c r="G1025" i="1"/>
  <c r="G1033" i="1"/>
  <c r="G1041" i="1"/>
  <c r="G1049" i="1"/>
  <c r="G1057" i="1"/>
  <c r="G1073" i="1"/>
  <c r="G1081" i="1"/>
  <c r="G1089" i="1"/>
  <c r="G1097" i="1"/>
  <c r="G1105" i="1"/>
  <c r="G437" i="1"/>
  <c r="G445" i="1"/>
  <c r="G453" i="1"/>
  <c r="G461" i="1"/>
  <c r="G470" i="1"/>
  <c r="G478" i="1"/>
  <c r="G486" i="1"/>
  <c r="G494" i="1"/>
  <c r="G545" i="1"/>
  <c r="G553" i="1"/>
  <c r="G569" i="1"/>
  <c r="G585" i="1"/>
  <c r="G593" i="1"/>
  <c r="G609" i="1"/>
  <c r="G180" i="1"/>
  <c r="G196" i="1"/>
  <c r="G205" i="1"/>
  <c r="G230" i="1"/>
  <c r="G1106" i="1"/>
  <c r="G468" i="1"/>
  <c r="G496" i="1"/>
</calcChain>
</file>

<file path=xl/sharedStrings.xml><?xml version="1.0" encoding="utf-8"?>
<sst xmlns="http://schemas.openxmlformats.org/spreadsheetml/2006/main" count="38255" uniqueCount="4790">
  <si>
    <t>Unnamed: 0</t>
  </si>
  <si>
    <t>strain</t>
  </si>
  <si>
    <t>virus</t>
  </si>
  <si>
    <t>gisaid_epi_isl</t>
  </si>
  <si>
    <t>genbank_accession</t>
  </si>
  <si>
    <t>date</t>
  </si>
  <si>
    <t>region</t>
  </si>
  <si>
    <t>country</t>
  </si>
  <si>
    <t>first_case</t>
  </si>
  <si>
    <t>first_cluster</t>
  </si>
  <si>
    <t>division</t>
  </si>
  <si>
    <t>location</t>
  </si>
  <si>
    <t>region_exposure</t>
  </si>
  <si>
    <t>country_exposure</t>
  </si>
  <si>
    <t>division_exposure</t>
  </si>
  <si>
    <t>segment</t>
  </si>
  <si>
    <t>length</t>
  </si>
  <si>
    <t>host</t>
  </si>
  <si>
    <t>age</t>
  </si>
  <si>
    <t>sex</t>
  </si>
  <si>
    <t>pangolin_lineage</t>
  </si>
  <si>
    <t>GISAID_clade</t>
  </si>
  <si>
    <t>originating_lab</t>
  </si>
  <si>
    <t>submitting_lab</t>
  </si>
  <si>
    <t>authors</t>
  </si>
  <si>
    <t>url</t>
  </si>
  <si>
    <t>title</t>
  </si>
  <si>
    <t>paper_url</t>
  </si>
  <si>
    <t>date_submitted</t>
  </si>
  <si>
    <t>substitutions</t>
  </si>
  <si>
    <t>totalMutations</t>
  </si>
  <si>
    <t>aminoacidChanges</t>
  </si>
  <si>
    <t>totalAminoacidChanges</t>
  </si>
  <si>
    <t>Nextclade</t>
  </si>
  <si>
    <t>Pangolin</t>
  </si>
  <si>
    <t>cluster</t>
  </si>
  <si>
    <t>SouthAfrica/KRISP-0001/KZN-ETH/No-KRISP_001/778235/2020</t>
  </si>
  <si>
    <t>ncov</t>
  </si>
  <si>
    <t>EPI_ISL_467431</t>
  </si>
  <si>
    <t>?</t>
  </si>
  <si>
    <t>Africa</t>
  </si>
  <si>
    <t>South Africa</t>
  </si>
  <si>
    <t>KwaZulu-Natal</t>
  </si>
  <si>
    <t>eThekwini</t>
  </si>
  <si>
    <t>genome</t>
  </si>
  <si>
    <t>Human</t>
  </si>
  <si>
    <t>Female</t>
  </si>
  <si>
    <t>B</t>
  </si>
  <si>
    <t>O</t>
  </si>
  <si>
    <t>Molecular Diagnostics Services (MDS)</t>
  </si>
  <si>
    <t>KRISP	 KZN Research Innovation and Sequencing Platform</t>
  </si>
  <si>
    <t>Giandhari J et al</t>
  </si>
  <si>
    <t>https://www.gisaid.org</t>
  </si>
  <si>
    <t>C241T,C3037T,C13536T,C14805T</t>
  </si>
  <si>
    <t>19A</t>
  </si>
  <si>
    <t>B.2</t>
  </si>
  <si>
    <t>SouthAfrica/KRISP-0002/KZN-ETH/No-KRISP_002/778268/2020</t>
  </si>
  <si>
    <t>EPI_ISL_421572</t>
  </si>
  <si>
    <t>V</t>
  </si>
  <si>
    <t>Molecular Diagnostic Services and FLowpath</t>
  </si>
  <si>
    <t>Early transmission of SARS-CoV-2 in South Africa: An epidemiological and phylogenetic report</t>
  </si>
  <si>
    <t>https://dx.doi.org/10.1101/2020.05.29.20116376</t>
  </si>
  <si>
    <t>C4002T,C9223T,G11083T,T17247C,G26144T,A27927G</t>
  </si>
  <si>
    <t>ORF1a:T1246I,ORF1a:L3606F,ORF3a:G251V,ORF8:T12A</t>
  </si>
  <si>
    <t>SouthAfrica/KRISP-0003/KZN-ETH/No-ND/780820/2020</t>
  </si>
  <si>
    <t>EPI_ISL_455629</t>
  </si>
  <si>
    <t>B.1</t>
  </si>
  <si>
    <t>G</t>
  </si>
  <si>
    <t>C241T,T1877A,C3037T,C14408T,A23403G,C24863A</t>
  </si>
  <si>
    <t>ORF1a:S538T,ORF1b:P314L,S:D614G,S:H1101N</t>
  </si>
  <si>
    <t>20A</t>
  </si>
  <si>
    <t>SouthAfrica/KRISP-0004/KZN-ETH/No-KRISP_004/780855/2020</t>
  </si>
  <si>
    <t>EPI_ISL_436684</t>
  </si>
  <si>
    <t>B.1.1</t>
  </si>
  <si>
    <t>GR</t>
  </si>
  <si>
    <t>C241T,C3037T,C14408T,T18003C,C22675T,A23403G,G28881A,G28882A,G28883C</t>
  </si>
  <si>
    <t>ORF1b:P314L,S:D614G,N:R203K,ORF14:G50R,ORF14:G50E,N:G204R</t>
  </si>
  <si>
    <t>20B</t>
  </si>
  <si>
    <t>B.1.1.56</t>
  </si>
  <si>
    <t>cluster1</t>
  </si>
  <si>
    <t>SouthAfrica/KRISP-0005/KZN-ETH/No-KRISP_005/780862/2020</t>
  </si>
  <si>
    <t>EPI_ISL_455630</t>
  </si>
  <si>
    <t>Male</t>
  </si>
  <si>
    <t>C241T,C3037T,C14408T,A23403G,G26063T</t>
  </si>
  <si>
    <t>ORF1b:P314L,S:D614G,ORF3a:G224V</t>
  </si>
  <si>
    <t>SouthAfrica/KRISP-0006/KZN-ETH/No-KRISP_006/780901/2020</t>
  </si>
  <si>
    <t>EPI_ISL_421573</t>
  </si>
  <si>
    <t>B.6</t>
  </si>
  <si>
    <t>Molecular Diagnostic Services</t>
  </si>
  <si>
    <t>C6312A,G11083T,C13730T,C28311T</t>
  </si>
  <si>
    <t>ORF1a:T2016K,ORF1a:L3606F,ORF1b:A88V,N:P13L,ORF9b:P10S</t>
  </si>
  <si>
    <t>SouthAfrica/KRISP-0007/KZN-ETH/CH1-HW5/781021/2020</t>
  </si>
  <si>
    <t>EPI_ISL_421574</t>
  </si>
  <si>
    <t>B.1.106</t>
  </si>
  <si>
    <t>C241T,C3037T,C14408T,C16376T,A23403G</t>
  </si>
  <si>
    <t>ORF1b:P314L,ORF1b:P970L,S:D614G</t>
  </si>
  <si>
    <t>cluster3</t>
  </si>
  <si>
    <t>SouthAfrica/KRISP-0010/KZN-ETH/CH1-HW9/781063/2020</t>
  </si>
  <si>
    <t>EPI_ISL_436685</t>
  </si>
  <si>
    <t>SouthAfrica/KRISP-0011/KZN-ETH/CH1-HW11/781064/2020</t>
  </si>
  <si>
    <t>EPI_ISL_421575</t>
  </si>
  <si>
    <t>SouthAfrica/KRISP-0012/KZN-ETH/No-KRISP_012/781075/2020</t>
  </si>
  <si>
    <t>EPI_ISL_421576</t>
  </si>
  <si>
    <t>B.1.1.10</t>
  </si>
  <si>
    <t>C241T,C3037T,A5220T,C14408T,C19170T,G19509A,A23403G,T25461C,G28881A,G28882A,G28883C</t>
  </si>
  <si>
    <t>ORF1a:H1652L,ORF1b:P314L,S:D614G,N:R203K,ORF14:G50R,ORF14:G50E,N:G204R</t>
  </si>
  <si>
    <t>SouthAfrica/KRISP-0016/KZN-ETH/CH1-P5/H779958/2020</t>
  </si>
  <si>
    <t>EPI_ISL_467432</t>
  </si>
  <si>
    <t>AMPATH-DBN</t>
  </si>
  <si>
    <t>SouthAfrica/KRISP-0017/KZN-ETH/CH1-P7/H781551/2020</t>
  </si>
  <si>
    <t>EPI_ISL_467433</t>
  </si>
  <si>
    <t>C241T,C3037T,C14408T,A23403G</t>
  </si>
  <si>
    <t>ORF1b:P314L,S:D614G</t>
  </si>
  <si>
    <t>SouthAfrica/KRISP-0019/KZN-ETH/CH1-P6/781299/2020</t>
  </si>
  <si>
    <t>EPI_ISL_467434</t>
  </si>
  <si>
    <t>SouthAfrica/KRISP-0021/KZN-ETH/CH1-X1/1583/2020</t>
  </si>
  <si>
    <t>EPI_ISL_467435</t>
  </si>
  <si>
    <t>C241T,C2997T,C3037T,C14408T,A23403G</t>
  </si>
  <si>
    <t>ORF1a:S911F,ORF1b:P314L,S:D614G</t>
  </si>
  <si>
    <t>SouthAfrica/KRISP-0024/KZN-ETH/CH1-HW15/CA03192042/2020</t>
  </si>
  <si>
    <t>EPI_ISL_467436</t>
  </si>
  <si>
    <t>NHLS-IALCH</t>
  </si>
  <si>
    <t>SouthAfrica/KRISP-0026/KZN-ETH/CH1-HW13/CA03191173/2020</t>
  </si>
  <si>
    <t>EPI_ISL_467437</t>
  </si>
  <si>
    <t>SouthAfrica/KRISP-0028/KZN-ETH/CH1-HW33/CA03192061/2020</t>
  </si>
  <si>
    <t>EPI_ISL_467438</t>
  </si>
  <si>
    <t>C241T,C3037T,C14408T,C16376T,C19524T,A23403G</t>
  </si>
  <si>
    <t>SouthAfrica/KRISP-0029/KZN-ETH/CH1-HW30/CA03192054/2020</t>
  </si>
  <si>
    <t>EPI_ISL_467439</t>
  </si>
  <si>
    <t>C241T,C2388T,C3037T,C14408T,A23403G</t>
  </si>
  <si>
    <t>ORF1a:T708I,ORF1b:P314L,S:D614G</t>
  </si>
  <si>
    <t>SouthAfrica/KRISP-0033/KZN-ETH/CH1-HW32/CA03192023/2020</t>
  </si>
  <si>
    <t>EPI_ISL_467440</t>
  </si>
  <si>
    <t>SouthAfrica/KRISP-0035/KZN-ETH/CH1-R1/AA05214061/2020</t>
  </si>
  <si>
    <t>EPI_ISL_467441</t>
  </si>
  <si>
    <t>SouthAfrica/KRISP-0040/KZN-ETH/CH1-P10/AA05214058/2020</t>
  </si>
  <si>
    <t>EPI_ISL_467442</t>
  </si>
  <si>
    <t>SouthAfrica/KRISP-0041/KZN-ETH/CH1-R1/AA05212656/2020</t>
  </si>
  <si>
    <t>EPI_ISL_467443</t>
  </si>
  <si>
    <t>SouthAfrica/KRISP-0045/KZN-ETH/No-KRISP_045/CA03187751/2020</t>
  </si>
  <si>
    <t>EPI_ISL_436686</t>
  </si>
  <si>
    <t>B.1.1.1</t>
  </si>
  <si>
    <t>C241T,C3037T,C4002T,G10097A,G11083T,C13536T,C14408T,A23403G,C23731T,G28881A,G28882A,G28883C</t>
  </si>
  <si>
    <t>ORF1a:T1246I,ORF1a:G3278S,ORF1a:L3606F,ORF1b:P314L,S:D614G,N:R203K,ORF14:G50R,ORF14:G50E,N:G204R</t>
  </si>
  <si>
    <t>SouthAfrica/KRISP-0051/KZN-ETH/No-KRISP_051/CD02293755/2020</t>
  </si>
  <si>
    <t>EPI_ISL_436687</t>
  </si>
  <si>
    <t>C241T,C3037T,C14408T,A20161T,A23403G</t>
  </si>
  <si>
    <t>ORF1b:P314L,ORF1b:K2232*,S:D614G</t>
  </si>
  <si>
    <t>SouthAfrica/KRISP-0055/KZN-ETH/CH1-P3/778495/2020</t>
  </si>
  <si>
    <t>EPI_ISL_467444</t>
  </si>
  <si>
    <t>SouthAfrica/KRISP-0056/KZN-ETH/CH1-P14/782027/2020</t>
  </si>
  <si>
    <t>EPI_ISL_467445</t>
  </si>
  <si>
    <t>C241T,T856A,A1819C,C3037T,C14408T,A23403G</t>
  </si>
  <si>
    <t>ORF1a:K518N,ORF1b:P314L,S:D614G</t>
  </si>
  <si>
    <t>SouthAfrica/KRISP-0057/KZN-ETH/CH1-HW4/780343/2020</t>
  </si>
  <si>
    <t>EPI_ISL_467446</t>
  </si>
  <si>
    <t>SouthAfrica/KRISP-0058/KZN-ETH/CH1-P12/782028/2020</t>
  </si>
  <si>
    <t>EPI_ISL_467447</t>
  </si>
  <si>
    <t>SouthAfrica/KRISP-0059/KZN-ETH/No-ND/782027/2020</t>
  </si>
  <si>
    <t>EPI_ISL_467448</t>
  </si>
  <si>
    <t>C241T,A1819C,C3037T,C14408T,A23403G,C23895T</t>
  </si>
  <si>
    <t>ORF1a:K518N,ORF1b:P314L,S:D614G,S:T778I</t>
  </si>
  <si>
    <t>SouthAfrica/KRISP-0065/KZN-ETH/CH1-HW49/17248785/2020</t>
  </si>
  <si>
    <t>EPI_ISL_467449</t>
  </si>
  <si>
    <t>SouthAfrica/KRISP-0066/KZN-ETH/CH1-P13/17249951/2020</t>
  </si>
  <si>
    <t>EPI_ISL_467450</t>
  </si>
  <si>
    <t>SouthAfrica/KRISP-0067/KZN-ETH/CH1-P11/18821327/2020</t>
  </si>
  <si>
    <t>EPI_ISL_467451</t>
  </si>
  <si>
    <t>SouthAfrica/KRISP-0074/KZN-ETH/CH1-HW46/17248777/2020</t>
  </si>
  <si>
    <t>EPI_ISL_467452</t>
  </si>
  <si>
    <t>SouthAfrica/KRISP-0075/KZN-ETH/CH1-HW53/17248910/2020</t>
  </si>
  <si>
    <t>EPI_ISL_467453</t>
  </si>
  <si>
    <t>SouthAfrica/KRISP-0080/KZN-ETH/CH1-ND/17249451/2020</t>
  </si>
  <si>
    <t>EPI_ISL_467454</t>
  </si>
  <si>
    <t>SouthAfrica/KRISP-0081/KZN-ETH/CH1-P29/17249295/2020</t>
  </si>
  <si>
    <t>EPI_ISL_467455</t>
  </si>
  <si>
    <t>SouthAfrica/KRISP-0084/KZN-ETH/CH1-P20/17249771/2020</t>
  </si>
  <si>
    <t>EPI_ISL_467456</t>
  </si>
  <si>
    <t>SouthAfrica/KRISP-0088/KZN-ETH/CH1-P22/17249261/2020</t>
  </si>
  <si>
    <t>EPI_ISL_467457</t>
  </si>
  <si>
    <t>SouthAfrica/KRISP-0089/KZN-ETH/CH1-P23/17249263/2020</t>
  </si>
  <si>
    <t>EPI_ISL_467458</t>
  </si>
  <si>
    <t>SouthAfrica/KRISP-0090/KZN-ETH/CH1-HW43/17248538/2020</t>
  </si>
  <si>
    <t>EPI_ISL_467459</t>
  </si>
  <si>
    <t>SouthAfrica/KRISP-0091/KZN-ETH/CH1-P21/17249251/2020</t>
  </si>
  <si>
    <t>EPI_ISL_467460</t>
  </si>
  <si>
    <t>SouthAfrica/KRISP-0096/KZN-ETH/CH1-ND/AMPATH92/2020</t>
  </si>
  <si>
    <t>EPI_ISL_467461</t>
  </si>
  <si>
    <t>SouthAfrica/KRISP-0097/KZN-ETH/CH1-ND/AMPATH93/2020</t>
  </si>
  <si>
    <t>EPI_ISL_467462</t>
  </si>
  <si>
    <t>SouthAfrica/KRISP-0099/KZN-ETH/CH1-ND/AMPATH95/2020</t>
  </si>
  <si>
    <t>EPI_ISL_467463</t>
  </si>
  <si>
    <t>C241T,G273T,G343T,C8892T,C14408T,A23403G</t>
  </si>
  <si>
    <t>ORF1a:S3I,ORF1a:T2876I,ORF1b:P314L,S:D614G</t>
  </si>
  <si>
    <t>SouthAfrica/KRISP-0100/KZN-ETH/CH1-ND/AMPATH96/2020</t>
  </si>
  <si>
    <t>EPI_ISL_467464</t>
  </si>
  <si>
    <t>C241T,G440A,C3037T,G11083T,C14408T,A23403G</t>
  </si>
  <si>
    <t>ORF1a:G59S,ORF1a:L3606F,ORF1b:P314L,S:D614G</t>
  </si>
  <si>
    <t>SouthAfrica/KRISP-0101/KZN-ETH/No-KRISP_101/MDSH790545/2020</t>
  </si>
  <si>
    <t>EPI_ISL_455631</t>
  </si>
  <si>
    <t>C241T,C3037T,T8409C,C14408T,A23403G</t>
  </si>
  <si>
    <t>ORF1a:V2715A,ORF1b:P314L,S:D614G</t>
  </si>
  <si>
    <t>SouthAfrica/KRISP-0102/KZN-ETH/No-KRISP_102/MDSH791169/2020</t>
  </si>
  <si>
    <t>EPI_ISL_455632</t>
  </si>
  <si>
    <t>C241T,C3037T,C14408T,A23403G,C26004T,G28881A,G28882A,G28883C</t>
  </si>
  <si>
    <t>SouthAfrica/KRISP-0103/KZN-ETH/No-KRISP_103/MDSH791277/2020</t>
  </si>
  <si>
    <t>EPI_ISL_455633</t>
  </si>
  <si>
    <t>C241T,C3037T,C5672A,A10592G,C14408T,C16376T,A23403G,G26063T</t>
  </si>
  <si>
    <t>ORF1a:P1803T,ORF1a:N3443D,ORF1b:P314L,ORF1b:P970L,S:D614G,ORF3a:G224V</t>
  </si>
  <si>
    <t>SouthAfrica/KRISP-0104/KZN-ETH/No-KRISP_104/MDSH791278/2020</t>
  </si>
  <si>
    <t>EPI_ISL_455634</t>
  </si>
  <si>
    <t>SouthAfrica/KRISP-0105/KZN-ETH/No-KRISP_105/MDSH791347/2020</t>
  </si>
  <si>
    <t>EPI_ISL_455635</t>
  </si>
  <si>
    <t>C241T,C3037T,A13766T,C14408T,C16376T,T18411C,A23403G,C24034T</t>
  </si>
  <si>
    <t>ORF1b:D100V,ORF1b:P314L,ORF1b:P970L,S:D614G</t>
  </si>
  <si>
    <t>SouthAfrica/KRISP-0106/KZN-ETH/No-KRISP_106/MDSH791448/2020</t>
  </si>
  <si>
    <t>EPI_ISL_455636</t>
  </si>
  <si>
    <t>C241T,C3037T,C14408T,C16376T,A23403G,C24034T</t>
  </si>
  <si>
    <t>SouthAfrica/KRISP-0107/KZN-ETH/No-KRISP_107/MDSH793577/2020</t>
  </si>
  <si>
    <t>EPI_ISL_455637</t>
  </si>
  <si>
    <t>C241T,C3037T,A10950G,C14408T,C23191T,A23403G,A26884C,C26885A,G28881A,G28882A,G28883C</t>
  </si>
  <si>
    <t>ORF1a:Q3562R,ORF1b:P314L,S:D614G,M:N121T,M:N121K,N:R203K,ORF14:G50R,ORF14:G50E,N:G204R</t>
  </si>
  <si>
    <t>SouthAfrica/KRISP-0108/KZN-ETH/No-KRISP_108/MDSH793596/2020</t>
  </si>
  <si>
    <t>EPI_ISL_455638</t>
  </si>
  <si>
    <t>C241T,T2364G,C3037T,G9086A,C14408T,G22800A,A23403G,A27171C</t>
  </si>
  <si>
    <t>ORF1a:L700R,ORF1a:G2941S,ORF1b:P314L,S:G413E,S:D614G,M:I217L</t>
  </si>
  <si>
    <t>SouthAfrica/KRISP-0109/KZN-ETH/No-KRISP_109/MDSH794021/2020</t>
  </si>
  <si>
    <t>EPI_ISL_455639</t>
  </si>
  <si>
    <t>C241T,C3037T,A8449C,C13115T,C14408T,C20234T,A23403G,G28881A,G28882A,G28883C</t>
  </si>
  <si>
    <t>ORF1a:Q2728H,ORF1b:P314L,ORF1b:P2256L,S:D614G,N:R203K,ORF14:G50R,ORF14:G50E,N:G204R</t>
  </si>
  <si>
    <t>B.1.1.57</t>
  </si>
  <si>
    <t>SouthAfrica/KRISP-0111/KZN-ETH/CH1-HW23/16818558/2020</t>
  </si>
  <si>
    <t>EPI_ISL_467465</t>
  </si>
  <si>
    <t>C241T,C934T,C3037T,C14408T,C16343T,C16376T,A23403G,C25069T</t>
  </si>
  <si>
    <t>ORF1b:P314L,ORF1b:S959L,ORF1b:P970L,S:D614G</t>
  </si>
  <si>
    <t>SouthAfrica/KRISP-0112/KZN-ETH/CH1-P27/17249269/2020</t>
  </si>
  <si>
    <t>EPI_ISL_467466</t>
  </si>
  <si>
    <t>SouthAfrica/KRISP-0113/KZN-ETH/CH1-P26/16818567/2020</t>
  </si>
  <si>
    <t>EPI_ISL_467467</t>
  </si>
  <si>
    <t>C241T,C3037T,C14408T,C16376T,A16561C,A23403G</t>
  </si>
  <si>
    <t>ORF1b:P314L,ORF1b:P970L,ORF1b:I1032L,S:D614G</t>
  </si>
  <si>
    <t>SouthAfrica/KRISP-0115/KZN-ETH/CH1-P15/16818548/2020</t>
  </si>
  <si>
    <t>EPI_ISL_467468</t>
  </si>
  <si>
    <t>SouthAfrica/KRISP-0116/KZN-ETH/CH1-HW35/17247155/2020</t>
  </si>
  <si>
    <t>EPI_ISL_467469</t>
  </si>
  <si>
    <t>SouthAfrica/KRISP-0118/KZN-ETH/CH1-ND/17248900/2020</t>
  </si>
  <si>
    <t>EPI_ISL_467470</t>
  </si>
  <si>
    <t>SouthAfrica/KRISP-0119/KZN-ETH/CH1-ND/17248861/2020</t>
  </si>
  <si>
    <t>EPI_ISL_467471</t>
  </si>
  <si>
    <t>SouthAfrica/KRISP-0120/KZN-ETH/CH1-ND/17248881/2020</t>
  </si>
  <si>
    <t>EPI_ISL_467472</t>
  </si>
  <si>
    <t>C241T,C3037T,C5672A,C14408T,C16376T,A23403G</t>
  </si>
  <si>
    <t>ORF1a:P1803T,ORF1b:P314L,ORF1b:P970L,S:D614G</t>
  </si>
  <si>
    <t>SouthAfrica/KRISP-0121/KZN-ETH/CH1-ND/17249557/2020</t>
  </si>
  <si>
    <t>EPI_ISL_467473</t>
  </si>
  <si>
    <t>SouthAfrica/KRISP-0122/KZN-ETH/CH1-ND/16818871/2020</t>
  </si>
  <si>
    <t>EPI_ISL_467474</t>
  </si>
  <si>
    <t>SouthAfrica/KRISP-0123/KZN-ETH/No-ND/MDSH801848/2020</t>
  </si>
  <si>
    <t>EPI_ISL_467475</t>
  </si>
  <si>
    <t>B.1.5</t>
  </si>
  <si>
    <t>C241T,C1758T,C3037T,C14408T,A20268G,A23403G,G26144A</t>
  </si>
  <si>
    <t>ORF1a:A498V,ORF1b:P314L,S:D614G,ORF3a:G251D</t>
  </si>
  <si>
    <t>B.1.5.22</t>
  </si>
  <si>
    <t>SouthAfrica/KRISP-0124/KZN-ETH/No-ND/MDSH801860/2020</t>
  </si>
  <si>
    <t>EPI_ISL_467476</t>
  </si>
  <si>
    <t>C241T,C3037T,C14408T,C20234T,A23403G,G28881A,G28882A,G28883C</t>
  </si>
  <si>
    <t>ORF1b:P314L,ORF1b:P2256L,S:D614G,N:R203K,ORF14:G50R,ORF14:G50E,N:G204R</t>
  </si>
  <si>
    <t>SouthAfrica/KRISP-0125/KZN-ETH/No-ND/MDSH801866/2020</t>
  </si>
  <si>
    <t>EPI_ISL_467477</t>
  </si>
  <si>
    <t>C241T,C1387T,C3037T,T7012A,C14408T,C18464T,A23403G,G28881A,G28882A,G28883C</t>
  </si>
  <si>
    <t>ORF1b:P314L,ORF1b:P1666L,S:D614G,N:R203K,ORF14:G50R,ORF14:G50E,N:G204R</t>
  </si>
  <si>
    <t>B.1.1.62</t>
  </si>
  <si>
    <t>SouthAfrica/KRISP-0126/KZN-ETH/No-ND/MDSH801879/2020</t>
  </si>
  <si>
    <t>EPI_ISL_467478</t>
  </si>
  <si>
    <t>C241T,C3037T,C3768T,C3811T,C12005T,C14396T,C14408T,A23403G,C26936T,G28881A,G28882A,G28883C,G29554T</t>
  </si>
  <si>
    <t>ORF1a:T1168I,ORF1b:T310I,ORF1b:P314L,S:D614G,N:R203K,ORF14:G50R,ORF14:G50E,N:G204R</t>
  </si>
  <si>
    <t>B.1.1.40</t>
  </si>
  <si>
    <t>SouthAfrica/KRISP-0127/KZN-ETH/No-ND/MDSH801882/2020</t>
  </si>
  <si>
    <t>EPI_ISL_467479</t>
  </si>
  <si>
    <t>C241T,C355T,C3037T,C4093T,C14408T,A20268G,A23403G</t>
  </si>
  <si>
    <t>B.1.5.19</t>
  </si>
  <si>
    <t>SouthAfrica/KRISP-0128/KZN-ETH/No-ND/MDSH801889/2020</t>
  </si>
  <si>
    <t>EPI_ISL_467480</t>
  </si>
  <si>
    <t>SouthAfrica/KRISP-0129/KZN-ETH/No-ND/MDSH801890/2020</t>
  </si>
  <si>
    <t>EPI_ISL_467481</t>
  </si>
  <si>
    <t>C241T,C1387T,C3037T,T7012A,C14408T,C18464T,A23403G,C27434T,G28881A,G28882A,G28883C</t>
  </si>
  <si>
    <t>ORF1b:P314L,ORF1b:P1666L,S:D614G,ORF7a:T14I,N:R203K,ORF14:G50R,ORF14:G50E,N:G204R</t>
  </si>
  <si>
    <t>SouthAfrica/KRISP-0130/KZN-ETH/No-ND/MDSH801915/2020</t>
  </si>
  <si>
    <t>EPI_ISL_467482</t>
  </si>
  <si>
    <t>C241T,G2324A,C3037T,C14408T,C20234T,A23403G,G28881A,G28882A,G28883C</t>
  </si>
  <si>
    <t>ORF1a:A687T,ORF1b:P314L,ORF1b:P2256L,S:D614G,N:R203K,ORF14:G50R,ORF14:G50E,N:G204R</t>
  </si>
  <si>
    <t>SouthAfrica/KRISP-0131/KZN-ETH/No-ND/MDSH801931/2020</t>
  </si>
  <si>
    <t>EPI_ISL_467483</t>
  </si>
  <si>
    <t>C241T,C3037T,C14408T,A20268G,A23403G,G26144A</t>
  </si>
  <si>
    <t>ORF1b:P314L,S:D614G,ORF3a:G251D</t>
  </si>
  <si>
    <t>SouthAfrica/KRISP-0132/KZN-ETH/No-ND/MDSH901941/2020</t>
  </si>
  <si>
    <t>EPI_ISL_467484</t>
  </si>
  <si>
    <t>C241T,C3037T,C3811T,C14396T,C14408T,C17825T,A23403G,G28881A,G28882A,G28883C</t>
  </si>
  <si>
    <t>ORF1b:T310I,ORF1b:P314L,ORF1b:T1453I,S:D614G,N:R203K,ORF14:G50R,ORF14:G50E,N:G204R</t>
  </si>
  <si>
    <t>SouthAfrica/KRISP-0133/KZN-ETH/No-ND/MDSH901943/2020</t>
  </si>
  <si>
    <t>EPI_ISL_467485</t>
  </si>
  <si>
    <t>C241T,C3037T,C14408T,C16080T,C20234T,A23403G,G25290T,G28881A,G28882A,G28883C</t>
  </si>
  <si>
    <t>ORF1b:P314L,ORF1b:P2256L,S:D614G,S:C1243F,N:R203K,ORF14:G50R,ORF14:G50E,N:G204R</t>
  </si>
  <si>
    <t>SouthAfrica/KRISP-0134/KZN-ETH/No-ND/MDSH801997/2020</t>
  </si>
  <si>
    <t>EPI_ISL_467486</t>
  </si>
  <si>
    <t>C241T,C3037T,T12503C,C14408T,A23403G,G28881A,G28882A,G28883C,C29721T</t>
  </si>
  <si>
    <t>ORF1a:Y4080H,ORF1b:P314L,S:D614G,N:R203K,ORF14:G50R,ORF14:G50E,N:G204R</t>
  </si>
  <si>
    <t>B.1.1.54</t>
  </si>
  <si>
    <t>cluster4</t>
  </si>
  <si>
    <t>SouthAfrica/KRISP-0135/KZN-ETH/No-ND/MDSH802330/2020</t>
  </si>
  <si>
    <t>EPI_ISL_467487</t>
  </si>
  <si>
    <t>SouthAfrica/KRISP-0136/KZN-ETH/No-ND/MDSH802332/2020</t>
  </si>
  <si>
    <t>EPI_ISL_467488</t>
  </si>
  <si>
    <t>C241T,C3037T,G6865T,C14408T,C19317T,A20268G,A23403G,C25703T</t>
  </si>
  <si>
    <t>ORF1a:K2200N,ORF1b:P314L,S:D614G,ORF3a:P104L</t>
  </si>
  <si>
    <t>SouthAfrica/KRISP-0137/KZN-ETH/No-ND/MDSH802352/2020</t>
  </si>
  <si>
    <t>EPI_ISL_467489</t>
  </si>
  <si>
    <t>SouthAfrica/KRISP-0138/KZN-ETH/No-ND/MDSH802387/2020</t>
  </si>
  <si>
    <t>EPI_ISL_467490</t>
  </si>
  <si>
    <t>C241T,G621A,C3037T,G9890T,C14408T,A23403G,G28881A,G28882A,G28883C,T29317C</t>
  </si>
  <si>
    <t>ORF1a:R119H,ORF1a:A3209S,ORF1b:P314L,S:D614G,N:R203K,ORF14:G50R,ORF14:G50E,N:G204R</t>
  </si>
  <si>
    <t>B.1.1.53</t>
  </si>
  <si>
    <t>SouthAfrica/KRISP-0139/KZN-ETH/No-ND/MDSH803435/2020</t>
  </si>
  <si>
    <t>EPI_ISL_467491</t>
  </si>
  <si>
    <t>C241T,C3037T,C14408T,C20234T,A23403G,G28881A,G28882A,G28883C,G29315C</t>
  </si>
  <si>
    <t>ORF1b:P314L,ORF1b:P2256L,S:D614G,N:R203K,ORF14:G50R,ORF14:G50E,N:G204R,N:D348H</t>
  </si>
  <si>
    <t>SouthAfrica/KRISP-0141/KZN-DC29/CH2-ND/BH02770976/2020</t>
  </si>
  <si>
    <t>EPI_ISL_467492</t>
  </si>
  <si>
    <t>iLembe</t>
  </si>
  <si>
    <t>C241T,C3037T,T9508C,C13170T,C14408T,C22675T,A23403G,G25555C,G28881A,G28882A,G28883C</t>
  </si>
  <si>
    <t>ORF1a:T4302I,ORF1b:P314L,S:D614G,ORF3a:V55L,N:R203K,ORF14:G50R,ORF14:G50E,N:G204R</t>
  </si>
  <si>
    <t>SouthAfrica/KRISP-0143/KZN-DC29/CH2-ND/BH02770959/2020</t>
  </si>
  <si>
    <t>EPI_ISL_467493</t>
  </si>
  <si>
    <t>C241T,C3037T,T9508C,C14408T,C22675T,A23403G,G28881A,G28882A,G28883C</t>
  </si>
  <si>
    <t>SouthAfrica/KRISP-0144/KZN-ETH/No-ND/MDSH816553/2020</t>
  </si>
  <si>
    <t>EPI_ISL_467494</t>
  </si>
  <si>
    <t>C241T,G2164C,C3037T,C14408T,A20268G,A23403G</t>
  </si>
  <si>
    <t>ORF1a:E633D,ORF1b:P314L,S:D614G</t>
  </si>
  <si>
    <t>B.1.5.16</t>
  </si>
  <si>
    <t>SouthAfrica/KRISP-0145/KZN-ETH/No-ND/MDSH816554/2020</t>
  </si>
  <si>
    <t>EPI_ISL_467495</t>
  </si>
  <si>
    <t>SouthAfrica/KRISP-0146/KZN-ETH/No-ND/MDSH816555/2020</t>
  </si>
  <si>
    <t>EPI_ISL_467496</t>
  </si>
  <si>
    <t>SouthAfrica/KRISP-0147/KZN-ETH/No-ND/MDSH816556/2020</t>
  </si>
  <si>
    <t>EPI_ISL_467497</t>
  </si>
  <si>
    <t>SouthAfrica/KRISP-0148/KZN-ETH/No-ND/MDSH816567/2020</t>
  </si>
  <si>
    <t>EPI_ISL_467498</t>
  </si>
  <si>
    <t>C241T,C3037T,C14408T,A19462G,A23403G,G25644T,G25753T,G28881A,G28882A,G28883C</t>
  </si>
  <si>
    <t>ORF1b:P314L,ORF1b:T1999A,S:D614G,ORF3a:V121L,N:R203K,ORF14:G50R,ORF14:G50E,N:G204R</t>
  </si>
  <si>
    <t>SouthAfrica/KRISP-0149/KZN-ETH/No-ND/MDSH816570/2020</t>
  </si>
  <si>
    <t>EPI_ISL_467499</t>
  </si>
  <si>
    <t>C241T,C3037T,C14408T,A23403G,C23625T,G28881A,G28882A,G28883C</t>
  </si>
  <si>
    <t>ORF1b:P314L,S:D614G,S:A688V,N:R203K,ORF14:G50R,ORF14:G50E,N:G204R</t>
  </si>
  <si>
    <t>B.1.1.66</t>
  </si>
  <si>
    <t>SouthAfrica/KRISP-0150/KZN-ETH/No-ND/MDSH816591/2020</t>
  </si>
  <si>
    <t>EPI_ISL_467500</t>
  </si>
  <si>
    <t>C241T,C3037T,T6775C,C14408T,C16971T,C18795T,T19839C,A21137G,A23403G,C24099T,G28881A,G28882A,G28883C</t>
  </si>
  <si>
    <t>ORF1b:P314L,ORF1b:K2557R,S:D614G,S:A846V,N:R203K,ORF14:G50R,ORF14:G50E,N:G204R</t>
  </si>
  <si>
    <t>B.1.1.75</t>
  </si>
  <si>
    <t>SouthAfrica/KRISP-0151/KZN-ETH/No-ND/MDSH816670/2020</t>
  </si>
  <si>
    <t>EPI_ISL_467501</t>
  </si>
  <si>
    <t>C241T,C3037T,C14408T,C16971T,A21137G,A23403G,C24223T,G28881A,G28882A,G28883C</t>
  </si>
  <si>
    <t>ORF1b:P314L,ORF1b:K2557R,S:D614G,N:R203K,ORF14:G50R,ORF14:G50E,N:G204R</t>
  </si>
  <si>
    <t>SouthAfrica/KRISP-0152/KZN-ETH/No-ND/MDSH816674/2020</t>
  </si>
  <si>
    <t>EPI_ISL_467502</t>
  </si>
  <si>
    <t>C241T,C3037T,C14408T,A23403G,C23625T,G27147T,G28881A,G28882A,G28883C</t>
  </si>
  <si>
    <t>ORF1b:P314L,S:D614G,S:A688V,M:D209Y,N:R203K,ORF14:G50R,ORF14:G50E,N:G204R</t>
  </si>
  <si>
    <t>SouthAfrica/KRISP-0153/KZN-ETH/No-ND/MDSH816677/2020</t>
  </si>
  <si>
    <t>EPI_ISL_467503</t>
  </si>
  <si>
    <t>C241T,C2110T,C3037T,C14408T,A23403G,C23625T,G27147T,G28881A,G28882A,G28883C</t>
  </si>
  <si>
    <t>SouthAfrica/KRISP-0154/KZN-ETH/No-ND/MDSH816678/2020</t>
  </si>
  <si>
    <t>EPI_ISL_467504</t>
  </si>
  <si>
    <t>C241T,C3037T,C14408T,A23403G,G28881A,G28882A,G28883C</t>
  </si>
  <si>
    <t>SouthAfrica/KRISP-0155/KZN-ETH/No-ND/MDSH816679/2020</t>
  </si>
  <si>
    <t>EPI_ISL_467505</t>
  </si>
  <si>
    <t>C241T,C3037T,C14408T,C16376T,A23403G,C24034T,G28628T</t>
  </si>
  <si>
    <t>ORF1b:P314L,ORF1b:P970L,S:D614G,N:A119S</t>
  </si>
  <si>
    <t>SouthAfrica/KRISP-0156/KZN-ETH/No-ND/MDSH816683/2020</t>
  </si>
  <si>
    <t>EPI_ISL_467506</t>
  </si>
  <si>
    <t>SouthAfrica/KRISP-0157/KZN-ETH/CH3-HW1/AG01996161/2020</t>
  </si>
  <si>
    <t>EPI_ISL_467507</t>
  </si>
  <si>
    <t>C241T,C3037T,A7064G,C14408T,C21622T,C22675T,A23403G,G28881A,G28882A,G28883C,C29137T</t>
  </si>
  <si>
    <t>ORF1a:R2267G,ORF1b:P314L,S:D614G,N:R203K,ORF14:G50R,ORF14:G50E,N:G204R</t>
  </si>
  <si>
    <t>SouthAfrica/KRISP-0158/KZN-ETH/CH3-HW2/AG01998087/2020</t>
  </si>
  <si>
    <t>EPI_ISL_467508</t>
  </si>
  <si>
    <t>C241T,C3037T,G11083T,C14408T,C16376T,A23403G,C24034T,G28628T</t>
  </si>
  <si>
    <t>ORF1a:L3606F,ORF1b:P314L,ORF1b:P970L,S:D614G,N:A119S</t>
  </si>
  <si>
    <t>SouthAfrica/KRISP-0159/KZN-ETH/CH3-HW8/AG01999757/2020</t>
  </si>
  <si>
    <t>EPI_ISL_467509</t>
  </si>
  <si>
    <t>SouthAfrica/KRISP-0160/KZN-ETH/CH3-HW9/AG01999769/2020</t>
  </si>
  <si>
    <t>EPI_ISL_467510</t>
  </si>
  <si>
    <t>SouthAfrica/KRISP-0161/KZN-ETH/CH3-HW10/AG01999850/2020</t>
  </si>
  <si>
    <t>EPI_ISL_467511</t>
  </si>
  <si>
    <t>SouthAfrica/KRISP-0162/KZN-ETH/CH3-HW12/AG01999812/2020</t>
  </si>
  <si>
    <t>EPI_ISL_467512</t>
  </si>
  <si>
    <t>SouthAfrica/KRISP-0163/KZN-ETH/CH3-HW11/AG01999749/2020</t>
  </si>
  <si>
    <t>EPI_ISL_467513</t>
  </si>
  <si>
    <t>SouthAfrica/KRISP-0164/KZN-ETH/CH3-HW7/AG01999691/2020</t>
  </si>
  <si>
    <t>EPI_ISL_467514</t>
  </si>
  <si>
    <t>SouthAfrica/KRISP-0165/KZN-ETH/CH3-HW4/AG01998908/2020</t>
  </si>
  <si>
    <t>EPI_ISL_467515</t>
  </si>
  <si>
    <t>C241T,C3037T,C14408T,A19462G,A23403G,G28881A,G28882A,G28883C</t>
  </si>
  <si>
    <t>ORF1b:P314L,ORF1b:T1999A,S:D614G,N:R203K,ORF14:G50R,ORF14:G50E,N:G204R</t>
  </si>
  <si>
    <t>SouthAfrica/KRISP-0166/KZN-ETH/No-ND/RMA/2020</t>
  </si>
  <si>
    <t>EPI_ISL_467516</t>
  </si>
  <si>
    <t>CAPRISA</t>
  </si>
  <si>
    <t>C241T,C3037T,C14408T,A19462G,A23403G,G25644T,G25753T</t>
  </si>
  <si>
    <t>ORF1b:P314L,ORF1b:T1999A,S:D614G,ORF3a:V121L</t>
  </si>
  <si>
    <t>SouthAfrica/KRISP-0167/KZN-ETH/CH3-HW17/AG02000648/2020</t>
  </si>
  <si>
    <t>EPI_ISL_467517</t>
  </si>
  <si>
    <t>SouthAfrica/KRISP-0168/KZN-ETH/CH3-HW14/AG02000400/2020</t>
  </si>
  <si>
    <t>EPI_ISL_467518</t>
  </si>
  <si>
    <t>SouthAfrica/KRISP-0169/KZN-ETH/ND-ND/CJ00894984/2020</t>
  </si>
  <si>
    <t>EPI_ISL_467519</t>
  </si>
  <si>
    <t>T205C,C241T,C3037T,C14408T,C15324T,A23403G,C24034T</t>
  </si>
  <si>
    <t>SouthAfrica/KRISP-0170/KZN-ETH/ND-ND/CJ00894988/2020</t>
  </si>
  <si>
    <t>EPI_ISL_467520</t>
  </si>
  <si>
    <t>SouthAfrica/KRISP-0171/KZN-ETH/CH3-HW16/AG02000454/2020</t>
  </si>
  <si>
    <t>EPI_ISL_467521</t>
  </si>
  <si>
    <t>SouthAfrica/KRISP-0172/KZN-ETH/CH3-HW13/AG02000338/2020</t>
  </si>
  <si>
    <t>EPI_ISL_467522</t>
  </si>
  <si>
    <t>SouthAfrica/KRISP-0173/KZN-ETH/CH3-HW15/AG02000408/2020</t>
  </si>
  <si>
    <t>EPI_ISL_467523</t>
  </si>
  <si>
    <t>SouthAfrica/KRISP-0174/KZN-ETH/CH3-X3/AG02001743/2020</t>
  </si>
  <si>
    <t>EPI_ISL_467524</t>
  </si>
  <si>
    <t>SouthAfrica/KRISP-0175/KZN-ETH/CH2-ND/BH02782272/2020</t>
  </si>
  <si>
    <t>EPI_ISL_482702</t>
  </si>
  <si>
    <t>C241T,C3037T,A7064G,A11537G,C14408T,C22675T,A23403G,G28881A,G28882A,G28883C,C29137T</t>
  </si>
  <si>
    <t>ORF1a:R2267G,ORF1a:I3758V,ORF1b:P314L,S:D614G,N:R203K,ORF14:G50R,ORF14:G50E,N:G204R</t>
  </si>
  <si>
    <t>SouthAfrica/KRISP-0176/KZN-ETH/No-ND/MDSH822737/2020</t>
  </si>
  <si>
    <t>EPI_ISL_482703</t>
  </si>
  <si>
    <t>C241T,C3037T,C4752T,C6627T,C12049T,C14408T,C15654A,A23403G,C23625T,C27247T,G28690T,G28881A,G28882A,G28883C</t>
  </si>
  <si>
    <t>ORF1a:T1496I,ORF1a:T2121I,ORF1b:P314L,ORF1b:D729E,S:D614G,S:A688V,N:L139F,N:R203K,ORF14:G50R,ORF14:G50E,N:G204R</t>
  </si>
  <si>
    <t>SouthAfrica/KRISP-0178/KZN-ETH/No-ND/MDSH822743/2020</t>
  </si>
  <si>
    <t>EPI_ISL_482704</t>
  </si>
  <si>
    <t>C241T,C3037T,C7564T,C10319T,C14408T,T15624C,C20234T,A23403G,G28881A,G28882A,G28883C</t>
  </si>
  <si>
    <t>ORF1a:L3352F,ORF1b:P314L,ORF1b:P2256L,S:D614G,N:R203K,ORF14:G50R,ORF14:G50E,N:G204R</t>
  </si>
  <si>
    <t>SouthAfrica/KRISP-0179/KZN-ETH/No-ND/MDSH823039/2020</t>
  </si>
  <si>
    <t>EPI_ISL_482705</t>
  </si>
  <si>
    <t>C241T,G2164C,C3037T,C11020T,C14408T,C16260T,G17019T,C17733T,A20268G,A23403G</t>
  </si>
  <si>
    <t>ORF1a:E633D,ORF1b:P314L,ORF1b:E1184D,S:D614G</t>
  </si>
  <si>
    <t>SouthAfrica/KRISP-0185/KZN-ETH/No-ND/MDSH824425/2020</t>
  </si>
  <si>
    <t>EPI_ISL_482708</t>
  </si>
  <si>
    <t>C241T,C3037T,C14408T,G19999T,A23403G,C23625T,A26021C,G28881A,G28882A,G28883C</t>
  </si>
  <si>
    <t>ORF1b:P314L,ORF1b:V2178F,S:D614G,S:A688V,ORF3a:D210A,N:R203K,ORF14:G50R,ORF14:G50E,N:G204R</t>
  </si>
  <si>
    <t>SouthAfrica/KRISP-0190/KZN-ETH/No-ND/MDSH822863/2020</t>
  </si>
  <si>
    <t>EPI_ISL_482709</t>
  </si>
  <si>
    <t>C241T,C3037T,A7064G,C13620T,C14408T,C22675T,A23403G,G28881A,G28882A,G28883C,C29137T</t>
  </si>
  <si>
    <t>SouthAfrica/KRISP-0191/KZN-ETH/CH3-HW19/AG02001663/2020</t>
  </si>
  <si>
    <t>EPI_ISL_482710</t>
  </si>
  <si>
    <t>C241T,C3037T,C14408T,C16376T,A23403G,C24034T,G28628T,C29743T</t>
  </si>
  <si>
    <t>SouthAfrica/KRISP-0192/KZN-ETH/CH3-HW20/AG02001978/2020</t>
  </si>
  <si>
    <t>EPI_ISL_482711</t>
  </si>
  <si>
    <t>SouthAfrica/KRISP-0193/KZN-ETH/CH3-HW21/AG02001347/2020</t>
  </si>
  <si>
    <t>EPI_ISL_482848</t>
  </si>
  <si>
    <t>SouthAfrica/KRISP-0194/KZN-ETH/CH3-HW23/AG02002766/2020</t>
  </si>
  <si>
    <t>EPI_ISL_482849</t>
  </si>
  <si>
    <t>SouthAfrica/KRISP-0195/KZN-ETH/CH3-HW24/AG02002922/2020</t>
  </si>
  <si>
    <t>EPI_ISL_482850</t>
  </si>
  <si>
    <t>C241T,C3037T,C14408T,C16376T,C19018T,A23403G,C24034T,C28501G,G28628T</t>
  </si>
  <si>
    <t>ORF1b:P314L,ORF1b:P970L,ORF1b:P1851S,S:D614G,ORF9b:P73R,N:A119S</t>
  </si>
  <si>
    <t>SouthAfrica/KRISP-0196/KZN-ETH/CH3-HW25/AG02003176/2020</t>
  </si>
  <si>
    <t>EPI_ISL_482712</t>
  </si>
  <si>
    <t>C241T,C3037T,C10626T,C14408T,C16376T,A23403G,C24034T,C27527T,G28628T</t>
  </si>
  <si>
    <t>ORF1a:A3454V,ORF1b:P314L,ORF1b:P970L,S:D614G,ORF7a:P45L,N:A119S</t>
  </si>
  <si>
    <t>SouthAfrica/KRISP-0197/KZN-ETH/CH3-HW26/AG02003189/2020</t>
  </si>
  <si>
    <t>EPI_ISL_482713</t>
  </si>
  <si>
    <t>C241T,C3037T,T12503C,C14408T,A23403G,G25770T,G28881A,G28882A,G28883C,C29721T</t>
  </si>
  <si>
    <t>ORF1a:Y4080H,ORF1b:P314L,S:D614G,ORF3a:R126S,N:R203K,ORF14:G50R,ORF14:G50E,N:G204R</t>
  </si>
  <si>
    <t>SouthAfrica/KRISP-0198/KZN-ETH/No-ND/MDSH828637/2020</t>
  </si>
  <si>
    <t>EPI_ISL_482851</t>
  </si>
  <si>
    <t>C241T,C3037T,C3587T,C14408T,A23403G,C23625T,G28881A,G28882A,G28883C</t>
  </si>
  <si>
    <t>ORF1a:H1108Y,ORF1b:P314L,S:D614G,S:A688V,N:R203K,ORF14:G50R,ORF14:G50E,N:G204R</t>
  </si>
  <si>
    <t>SouthAfrica/KRISP-0199/KZN-ETH/No-ND/MDSH828647/2020</t>
  </si>
  <si>
    <t>EPI_ISL_482714</t>
  </si>
  <si>
    <t>Unknown</t>
  </si>
  <si>
    <t>C241T,G4105T,A12792G,C14408T,A20268G,A23403G</t>
  </si>
  <si>
    <t>ORF1a:K1280N,ORF1a:K4176R,ORF1b:P314L,S:D614G</t>
  </si>
  <si>
    <t>SouthAfrica/KRISP-0200/KZN-ETH/No-ND/MDSH828655/2020</t>
  </si>
  <si>
    <t>EPI_ISL_482715</t>
  </si>
  <si>
    <t>C241T,C3037T,C14408T,A16740T,C20234T,G22344T,A23403G</t>
  </si>
  <si>
    <t>ORF1b:P314L,ORF1b:E1091D,ORF1b:P2256L,S:G261V,S:D614G</t>
  </si>
  <si>
    <t>SouthAfrica/KRISP-0201/KZN-ETH/No-ND/MDSH838656/2020</t>
  </si>
  <si>
    <t>EPI_ISL_482716</t>
  </si>
  <si>
    <t>SouthAfrica/KRISP-0202/KZN-ETH/No-ND/MDSH828679/2020</t>
  </si>
  <si>
    <t>EPI_ISL_482717</t>
  </si>
  <si>
    <t>SouthAfrica/KRISP-0203/KZN-ETH/No-ND/MDSH828680/2020</t>
  </si>
  <si>
    <t>EPI_ISL_482852</t>
  </si>
  <si>
    <t>C241T,C3037T,C14408T,A23403G,C23625T,G28690T,G28881A,G28882A,G28883C</t>
  </si>
  <si>
    <t>ORF1b:P314L,S:D614G,S:A688V,N:L139F,N:R203K,ORF14:G50R,ORF14:G50E,N:G204R</t>
  </si>
  <si>
    <t>SouthAfrica/KRISP-0205/KZN-ETH/No-ND/MDSH828694/2020</t>
  </si>
  <si>
    <t>EPI_ISL_482718</t>
  </si>
  <si>
    <t>SouthAfrica/KRISP-0206/KZN-ETH/No-ND/MDSH828696/2020</t>
  </si>
  <si>
    <t>EPI_ISL_482719</t>
  </si>
  <si>
    <t>C241T,C3037T,C3796T,C14408T,A23403G,C23625T,G29468C</t>
  </si>
  <si>
    <t>ORF1b:P314L,S:D614G,S:A688V,N:D399H</t>
  </si>
  <si>
    <t>SouthAfrica/KRISP-0211/KZN-ETH/No-ND/MDSH828709/2020</t>
  </si>
  <si>
    <t>EPI_ISL_482720</t>
  </si>
  <si>
    <t>G174T,C241T,C3037T,C14408T,A23403G,C23625T</t>
  </si>
  <si>
    <t>ORF1b:P314L,S:D614G,S:A688V</t>
  </si>
  <si>
    <t>SouthAfrica/KRISP-0212/KZN-ETH/No-ND/MDSH828715/2020</t>
  </si>
  <si>
    <t>EPI_ISL_482721</t>
  </si>
  <si>
    <t>SouthAfrica/KRISP-0213/KZN-ETH/No-ND/MDSH828720/2020</t>
  </si>
  <si>
    <t>EPI_ISL_482722</t>
  </si>
  <si>
    <t>C241T,C3037T,C14408T,A23403G,C23625T</t>
  </si>
  <si>
    <t>SouthAfrica/KRISP-0214/KZN-ETH/No-ND/MDSH828724/2020</t>
  </si>
  <si>
    <t>EPI_ISL_482723</t>
  </si>
  <si>
    <t>C241T,C3037T,C11020T,C14408T,T23221G,A23403G,C23625T,C29177G</t>
  </si>
  <si>
    <t>ORF1b:P314L,S:D614G,S:A688V,N:P302A</t>
  </si>
  <si>
    <t>SouthAfrica/KRISP-0224/KZN-DC23/No-ND/DF00903194/2020</t>
  </si>
  <si>
    <t>EPI_ISL_482724</t>
  </si>
  <si>
    <t>uThukela</t>
  </si>
  <si>
    <t>C241T,C3037T,T12503C,C14408T,A23403G,G25770T</t>
  </si>
  <si>
    <t>ORF1a:Y4080H,ORF1b:P314L,S:D614G,ORF3a:R126S</t>
  </si>
  <si>
    <t>B.1.144</t>
  </si>
  <si>
    <t>SouthAfrica/KRISP-0243/KZN-DC22/No-ND/EI01998604/2020</t>
  </si>
  <si>
    <t>EPI_ISL_482725</t>
  </si>
  <si>
    <t>uMgungundlovu</t>
  </si>
  <si>
    <t>G174T,C241T,C539T,C3037T,T7099C,C9857T,C14408T,A23403G,A26530G,G27561T</t>
  </si>
  <si>
    <t>ORF1a:L92F,ORF1b:P314L,S:D614G,M:D3G</t>
  </si>
  <si>
    <t>B.1.140</t>
  </si>
  <si>
    <t>SouthAfrica/KRISP-0245/KZN-DC23/No-ND/DF00903746/2020</t>
  </si>
  <si>
    <t>EPI_ISL_482726</t>
  </si>
  <si>
    <t>C241T,C3037T,C6762T,T12503C,C14408T,A23403G,G25770T</t>
  </si>
  <si>
    <t>ORF1a:T2166I,ORF1a:Y4080H,ORF1b:P314L,S:D614G,ORF3a:R126S</t>
  </si>
  <si>
    <t>SouthAfrica/KRISP-0254/KZN-DC22/No-ND/EI01998584/2020</t>
  </si>
  <si>
    <t>EPI_ISL_482727</t>
  </si>
  <si>
    <t>C241T,C4692T,C9857T,C14408T,C16376T,A23403G,G27561T</t>
  </si>
  <si>
    <t>ORF1a:S1476F,ORF1b:P314L,ORF1b:P970L,S:D614G</t>
  </si>
  <si>
    <t>B.3</t>
  </si>
  <si>
    <t>SouthAfrica/KRISP-0255/KZN-DC23/No-ND/DF00903756/2020</t>
  </si>
  <si>
    <t>EPI_ISL_482728</t>
  </si>
  <si>
    <t>C241T,C3037T,A9439G,T12503C,C14408T,A23403G</t>
  </si>
  <si>
    <t>ORF1a:Y4080H,ORF1b:P314L,S:D614G</t>
  </si>
  <si>
    <t>SouthAfrica/KRISP-0259/KZN-ETH/No-ND/CJ00899351/2020</t>
  </si>
  <si>
    <t>EPI_ISL_482729</t>
  </si>
  <si>
    <t>C241T,C1437T,C3037T,A3633G,C6312T,C11003T,C14408T,T14958C,A23403G</t>
  </si>
  <si>
    <t>ORF1a:S391F,ORF1a:N1123S,ORF1a:T2016I,ORF1a:H3580Y,ORF1b:P314L,S:D614G</t>
  </si>
  <si>
    <t>SouthAfrica/KRISP-0260/KZN-ETH/CH3-P1/AG02006966/2020</t>
  </si>
  <si>
    <t>EPI_ISL_482730</t>
  </si>
  <si>
    <t>KRISP, KZN Research Innovation and Sequencing Platform</t>
  </si>
  <si>
    <t>G174T,C241T,T3024C,C3037T,C7279T,C9857T,C14408T,G15406T,T23247A,A23403G,A23920G,A26530G</t>
  </si>
  <si>
    <t>ORF1a:M920T,ORF1b:P314L,ORF1b:A647S,S:F562Y,S:D614G,M:D3G</t>
  </si>
  <si>
    <t>SouthAfrica/KRISP-0261/KZN-ETH/CH3-HW28/AG02006898/2020</t>
  </si>
  <si>
    <t>EPI_ISL_482731</t>
  </si>
  <si>
    <t>C241T,C3037T,A7064G,C14408T,A16687G,C22675T,A23403G,G29702A</t>
  </si>
  <si>
    <t>ORF1a:R2267G,ORF1b:P314L,ORF1b:I1074V,S:D614G</t>
  </si>
  <si>
    <t>SouthAfrica/KRISP-0266/KZN-ETH/No-ND/MDSH833682/2020</t>
  </si>
  <si>
    <t>EPI_ISL_482853</t>
  </si>
  <si>
    <t>C241T,C3037T,C14408T,C19152T,C23380T,A23403G,G25644T,G25753T,C27416A,G28881A,G28882A,G28883C,G29711T</t>
  </si>
  <si>
    <t>ORF1b:P314L,S:D614G,ORF3a:V121L,ORF7a:A8E,N:R203K,ORF14:G50R,ORF14:G50E,N:G204R</t>
  </si>
  <si>
    <t>SouthAfrica/KRISP-0267/KZN-ETH/No-ND/MDSH833684/2020</t>
  </si>
  <si>
    <t>EPI_ISL_482854</t>
  </si>
  <si>
    <t>A</t>
  </si>
  <si>
    <t>S</t>
  </si>
  <si>
    <t>C6664T,G6865T,T8497C,C8782T,G11230T,C11956T,G11984T,C18555T,A22920T,C23635T,C23987T,G24398A,T28144C,G28167A,G28878A,G29742A</t>
  </si>
  <si>
    <t>ORF1a:K2200N,ORF1a:M3655I,ORF1a:A3907S,S:Y453F,S:P809S,S:G946R,ORF8:L84S,ORF8:E92K,N:S202N,ORF14:V49I</t>
  </si>
  <si>
    <t>19B</t>
  </si>
  <si>
    <t>SouthAfrica/KRISP-0268/KZN-ETH/No-ND/MDSH833698/2020</t>
  </si>
  <si>
    <t>EPI_ISL_482855</t>
  </si>
  <si>
    <t>C241T,C3037T,C11001T,G13661A,C14408T,T20426C,A23403G,C23625T,G28881A,G28882A,G28883C</t>
  </si>
  <si>
    <t>ORF1a:T3579I,ORF1b:R65K,ORF1b:P314L,ORF1b:I2320T,S:D614G,S:A688V,N:R203K,ORF14:G50R,ORF14:G50E,N:G204R</t>
  </si>
  <si>
    <t>SouthAfrica/KRISP-0269/KZN-ETH/No-ND/MDSH833714/2020</t>
  </si>
  <si>
    <t>EPI_ISL_482856</t>
  </si>
  <si>
    <t>C241T,C3037T,C12484T,C14408T,A23403G,C23625T,C24106T,G28690T</t>
  </si>
  <si>
    <t>ORF1b:P314L,S:D614G,S:A688V,N:L139F</t>
  </si>
  <si>
    <t>SouthAfrica/KRISP-0270/KZN-ETH/No-ND/MDSH833716/2020</t>
  </si>
  <si>
    <t>EPI_ISL_482857</t>
  </si>
  <si>
    <t>SouthAfrica/KRISP-0272/KZN-ETH/No-ND/MDSH833739/2020</t>
  </si>
  <si>
    <t>EPI_ISL_482859</t>
  </si>
  <si>
    <t>SouthAfrica/KRISP-0273/KZN-ETH/No-ND/MDSH835051/2020</t>
  </si>
  <si>
    <t>EPI_ISL_482860</t>
  </si>
  <si>
    <t>C241T,C3037T,C5183T,T6478C,G11521T,C14408T,A16740T,C20234T,A23403G,G25340T,G28881A,G28882A,G28883C,C28905T</t>
  </si>
  <si>
    <t>ORF1a:P1640S,ORF1a:M3752I,ORF1b:P314L,ORF1b:E1091D,ORF1b:P2256L,S:D614G,S:D1260Y,N:R203K,ORF14:G50R,ORF14:G50E,N:G204R,N:A211V</t>
  </si>
  <si>
    <t>SouthAfrica/KRISP-0275/KZN-ETH/No-ND/MDSH835068/2020</t>
  </si>
  <si>
    <t>EPI_ISL_482862</t>
  </si>
  <si>
    <t>C241T,C2485T,C3037T,C14408T,A23403G,C25613T,G28881A,G28882A,G28883C</t>
  </si>
  <si>
    <t>ORF1b:P314L,S:D614G,ORF3a:S74F,N:R203K,ORF14:G50R,ORF14:G50E,N:G204R</t>
  </si>
  <si>
    <t>SouthAfrica/KRISP-0276/KZN-ETH/No-ND/MDSH835077/2020</t>
  </si>
  <si>
    <t>EPI_ISL_482863</t>
  </si>
  <si>
    <t>SouthAfrica/KRISP-0277/KZN-ETH/No-ND/MDSH832495/2020</t>
  </si>
  <si>
    <t>EPI_ISL_482864</t>
  </si>
  <si>
    <t>C241T,C2037T,C3037T,A7064G,C7165T,C14408T,C22675T,A23403G,C23997T,C25521T,C26586T,T27384C,G28881A,G28882A,G28883C</t>
  </si>
  <si>
    <t>ORF1a:A591V,ORF1a:R2267G,ORF1b:P314L,S:D614G,S:P812L,N:R203K,ORF14:G50R,ORF14:G50E,N:G204R</t>
  </si>
  <si>
    <t>SouthAfrica/KRISP-0278/KZN-ETH/No-ND/MDSH832503/2020</t>
  </si>
  <si>
    <t>EPI_ISL_482865</t>
  </si>
  <si>
    <t>C241T,C3037T,C14053T,C14408T,C16971T,T19839C,A23403G,C24099T,G28881A,G28882A,G28883C</t>
  </si>
  <si>
    <t>ORF1b:P314L,S:D614G,S:A846V,N:R203K,ORF14:G50R,ORF14:G50E,N:G204R</t>
  </si>
  <si>
    <t>SouthAfrica/KRISP-0279/KZN-ETH/No-ND/MDSH832507/2020</t>
  </si>
  <si>
    <t>EPI_ISL_482866</t>
  </si>
  <si>
    <t>C241T,C3037T,T9508C,C14408T,C22675T,A23403G,G23868T,G24794T,T27951C,G28881A,G28882A,G28883C</t>
  </si>
  <si>
    <t>ORF1b:P314L,S:D614G,S:G769V,S:A1078S,ORF8:C20R,N:R203K,ORF14:G50R,ORF14:G50E,N:G204R</t>
  </si>
  <si>
    <t>SouthAfrica/KRISP-0280/KZN-ETH/No-ND/MDSH832559/2020</t>
  </si>
  <si>
    <t>EPI_ISL_482867</t>
  </si>
  <si>
    <t>C241T,C3037T,C6762T,T12503C,C14408T,A23403G,G25770T,G28881A,G28882A,G28883C,C29721T</t>
  </si>
  <si>
    <t>ORF1a:T2166I,ORF1a:Y4080H,ORF1b:P314L,S:D614G,ORF3a:R126S,N:R203K,ORF14:G50R,ORF14:G50E,N:G204R</t>
  </si>
  <si>
    <t>SouthAfrica/KRISP-0281/KZN-ETH/No-ND/MDSH832561/2020</t>
  </si>
  <si>
    <t>EPI_ISL_482868</t>
  </si>
  <si>
    <t>SouthAfrica/KRISP-0282/KZN-ETH/No-ND/MDSH832575/2020</t>
  </si>
  <si>
    <t>EPI_ISL_482869</t>
  </si>
  <si>
    <t>C241T,C657T,C3037T,C6762T,T12503C,C14408T,A23403G,G25770T,G28881A,G28882A,G28883C,C29721T</t>
  </si>
  <si>
    <t>ORF1a:A131V,ORF1a:T2166I,ORF1a:Y4080H,ORF1b:P314L,S:D614G,ORF3a:R126S,N:R203K,ORF14:G50R,ORF14:G50E,N:G204R</t>
  </si>
  <si>
    <t>SouthAfrica/KRISP-0283/KZN-ETH/No-ND/MDSH832589/2020</t>
  </si>
  <si>
    <t>EPI_ISL_482870</t>
  </si>
  <si>
    <t>C241T,C2676T,C3037T,T12503C,C13684T,C14408T,A23403G,G28881A,G28882A,G28883C,C29721T</t>
  </si>
  <si>
    <t>ORF1a:P804L,ORF1a:Y4080H,ORF1b:H73Y,ORF1b:P314L,S:D614G,N:R203K,ORF14:G50R,ORF14:G50E,N:G204R</t>
  </si>
  <si>
    <t>SouthAfrica/KRISP-0284/KZN-ETH/No-ND/MDSH832608/2020</t>
  </si>
  <si>
    <t>EPI_ISL_482871</t>
  </si>
  <si>
    <t>C241T,C6762T,T12503C,C14408T,A23403G,G25455T,G25770T,G28881A,G28882A,G28883C,C29721T</t>
  </si>
  <si>
    <t>ORF1a:T2166I,ORF1a:Y4080H,ORF1b:P314L,S:D614G,ORF3a:K21N,ORF3a:R126S,N:R203K,ORF14:G50R,ORF14:G50E,N:G204R</t>
  </si>
  <si>
    <t>SouthAfrica/KRISP-0285/KZN-ETH/No-ND/MDSH832621/2020</t>
  </si>
  <si>
    <t>EPI_ISL_482872</t>
  </si>
  <si>
    <t>C241T,C6762T,T12503C,C14408T,A23403G,G25770T,G28881A,G28882A,G28883C,C29721T</t>
  </si>
  <si>
    <t>SouthAfrica/KRISP-0286/KZN-ETH/CH4-HW61/AA05288531/2020</t>
  </si>
  <si>
    <t>EPI_ISL_487277</t>
  </si>
  <si>
    <t>C241T,C3037T,C5974T,C14408T,A23403G,G28881A,G28882A,G28883C</t>
  </si>
  <si>
    <t>SouthAfrica/KRISP-0287/KZN-ETH/CH4-HW63/AA05288533/2020</t>
  </si>
  <si>
    <t>EPI_ISL_487278</t>
  </si>
  <si>
    <t>C241T,C3037T,C5974T,C14408T,A23403G,C23520T,G28881A,G28882A,G28883C</t>
  </si>
  <si>
    <t>ORF1b:P314L,S:D614G,S:A653V,N:R203K,ORF14:G50R,ORF14:G50E,N:G204R</t>
  </si>
  <si>
    <t>SouthAfrica/KRISP-0288/KZN-ETH/CH4-P4/AA05288545/2020</t>
  </si>
  <si>
    <t>EPI_ISL_487279</t>
  </si>
  <si>
    <t>KRISP KZN Research Innovation and Sequencing Platform</t>
  </si>
  <si>
    <t>G174T,C241T,C3037T,C9857T,C14408T,A23403G,A23920G,C25282T,G27561T</t>
  </si>
  <si>
    <t>SouthAfrica/KRISP-0290/KZN-ETH/CH4-HW58/AA05288552/2020</t>
  </si>
  <si>
    <t>EPI_ISL_487280</t>
  </si>
  <si>
    <t>C241T,C3037T,C5144T,C5974T,C14408T,A23403G,C23520T,G28881A,G28882A,G28883C</t>
  </si>
  <si>
    <t>SouthAfrica/KRISP-0291/KZN-ETH/CH4-HW65/AA05288573/2020</t>
  </si>
  <si>
    <t>EPI_ISL_487281</t>
  </si>
  <si>
    <t>C241T,C3037T,C5144T,C5974T,C14408T,A23403G,C23520T,C27213T,G28881A,G28882A,G28883C,C29724T</t>
  </si>
  <si>
    <t>SouthAfrica/KRISP-0293/KZN-ETH/CH3-HW29/AG02012053/2020</t>
  </si>
  <si>
    <t>EPI_ISL_487282</t>
  </si>
  <si>
    <t>C241T,C1469T,C3037T,C4752T,C7420T,C14408T,C16650T,T17351C,A20268G,A23403G,G25690T</t>
  </si>
  <si>
    <t>ORF1a:R402C,ORF1a:T1496I,ORF1b:P314L,ORF1b:V1295A,S:D614G,ORF3a:G100C</t>
  </si>
  <si>
    <t>SouthAfrica/KRISP-0294/KZN-ETH/CH4-HW69/AA05288478/2020</t>
  </si>
  <si>
    <t>EPI_ISL_487283</t>
  </si>
  <si>
    <t>G174T,C241T,C539T,C3037T,C9857T,C14408T,A23403G,A23920G,G27561T</t>
  </si>
  <si>
    <t>ORF1a:L92F,ORF1b:P314L,S:D614G</t>
  </si>
  <si>
    <t>SouthAfrica/KRISP-0295/KZN-ETH/CH4-HW72/AA05288503/2020</t>
  </si>
  <si>
    <t>EPI_ISL_495516</t>
  </si>
  <si>
    <t>SouthAfrica/KRISP-0296/KZN-ETH/CH4-HW67/AA05288523/2020</t>
  </si>
  <si>
    <t>EPI_ISL_487284</t>
  </si>
  <si>
    <t>G216T,C241T,C3037T,C14408T,C20234T,A23403G,G28881A,G28882A,G28883C</t>
  </si>
  <si>
    <t>SouthAfrica/KRISP-0297/KZN-ETH/CH4-HW66/AA05288528/2020</t>
  </si>
  <si>
    <t>EPI_ISL_487285</t>
  </si>
  <si>
    <t>C241T,C3037T,C5974T,T9691C,C14408T,A23403G</t>
  </si>
  <si>
    <t>SouthAfrica/KRISP-0298/KZN-ETH/CH4-HW60/AA05288530/2020</t>
  </si>
  <si>
    <t>EPI_ISL_487286</t>
  </si>
  <si>
    <t>C241T,C3037T,G3955A,G8600T,C14408T,C19862T,A23403G</t>
  </si>
  <si>
    <t>ORF1a:V2779L,ORF1b:P314L,ORF1b:A2132V,S:D614G</t>
  </si>
  <si>
    <t>SouthAfrica/KRISP-0299/KZN-ETH/CH3-P2/AG02012242/2020</t>
  </si>
  <si>
    <t>EPI_ISL_487287</t>
  </si>
  <si>
    <t>G174T,C241T,C539T,C3037T,C9857T,C14408T,A15639G,A23403G,A23920G,A26530G,G27561T</t>
  </si>
  <si>
    <t>SouthAfrica/KRISP-0300/KZN-ETH/CH3-HW221/AG02012231/2020</t>
  </si>
  <si>
    <t>EPI_ISL_487288</t>
  </si>
  <si>
    <t>G174T,C241T,C3037T,C9857T,C14408T,A23403G,A23920G,A26530G,G27561T</t>
  </si>
  <si>
    <t>ORF1b:P314L,S:D614G,M:D3G</t>
  </si>
  <si>
    <t>SouthAfrica/KRISP-0302/KZN-DC29/No-ND/GC00625970/2020</t>
  </si>
  <si>
    <t>EPI_ISL_487289</t>
  </si>
  <si>
    <t>C241T,C3037T,C9857T,C14408T,C19152T,G20113T,G21800T,A23403G,C27416A</t>
  </si>
  <si>
    <t>ORF1b:P314L,ORF1b:V2216F,S:D80Y,S:D614G,ORF7a:A8E</t>
  </si>
  <si>
    <t>SouthAfrica/KRISP-0303/KZN-DC26/No-ND/GG00742784/2020</t>
  </si>
  <si>
    <t>EPI_ISL_487348</t>
  </si>
  <si>
    <t>Zululand</t>
  </si>
  <si>
    <t>C241T,C2003T,C3037T,T12503C,C14408T,A22920T,A23403G,G25770T,G28878A,C29721T</t>
  </si>
  <si>
    <t>ORF1a:L580F,ORF1a:Y4080H,ORF1b:P314L,S:Y453F,S:D614G,ORF3a:R126S,N:S202N,ORF14:V49I</t>
  </si>
  <si>
    <t>SouthAfrica/KRISP-0304/KZN-DC22/No-ND/ED02056325/2020</t>
  </si>
  <si>
    <t>EPI_ISL_487290</t>
  </si>
  <si>
    <t>C241T,C3037T,C11001T,C14408T,C18189A,T20426C,A23403G</t>
  </si>
  <si>
    <t>ORF1a:T3579I,ORF1b:P314L,ORF1b:I2320T,S:D614G</t>
  </si>
  <si>
    <t>SouthAfrica/KRISP-0305/KZN-DC22/No-ND/ED02056439/2020</t>
  </si>
  <si>
    <t>EPI_ISL_487291</t>
  </si>
  <si>
    <t>C241T,C3037T,C6762T,C7011T,T12503C,C14408T,A23403G,G25455T,C27352A,C29721T</t>
  </si>
  <si>
    <t>ORF1a:T2166I,ORF1a:A2249V,ORF1a:Y4080H,ORF1b:P314L,S:D614G,ORF3a:K21N,ORF6:Q51K</t>
  </si>
  <si>
    <t>SouthAfrica/KRISP-0308/KZN-DC26/No-ND/GG00742787/2020</t>
  </si>
  <si>
    <t>EPI_ISL_487292</t>
  </si>
  <si>
    <t>C241T,C3037T,C4002T,C13536T,C14408T,C18747T,A23403G,C23731T,T28063C,G28881A,G28882A,G28883C,G29425T</t>
  </si>
  <si>
    <t>ORF1a:T1246I,ORF1b:P314L,S:D614G,ORF8:L57S,N:R203K,ORF14:G50R,ORF14:G50E,N:G204R,N:Q384H</t>
  </si>
  <si>
    <t>C.1</t>
  </si>
  <si>
    <t>cluster5</t>
  </si>
  <si>
    <t>SouthAfrica/KRISP-0309/KZN-DC26/No-ND/GH00986397/2020</t>
  </si>
  <si>
    <t>EPI_ISL_487293</t>
  </si>
  <si>
    <t>C241T,C3037T,C4002T,G10097A,C13536T,C14408T,C18747T,A23403G,C23731T,T28813C,G28881A,G28882A,G28883C,G29425T</t>
  </si>
  <si>
    <t>ORF1a:T1246I,ORF1a:G3278S,ORF1b:P314L,S:D614G,ORF14:V27A,N:R203K,ORF14:G50R,ORF14:G50E,N:G204R,N:Q384H</t>
  </si>
  <si>
    <t>SouthAfrica/KRISP-0310/KZN-DC26/No-ND/GH00986407/2020</t>
  </si>
  <si>
    <t>EPI_ISL_487294</t>
  </si>
  <si>
    <t>C241T,C3037T,C4002T,C13536T,C14408T,C18747T,G23048T,A23403G,C23731T,G28881A,G28882A,G28883C,G29425T</t>
  </si>
  <si>
    <t>ORF1a:T1246I,ORF1b:P314L,S:G496C,S:D614G,N:R203K,ORF14:G50R,ORF14:G50E,N:G204R,N:Q384H</t>
  </si>
  <si>
    <t>SouthAfrica/KRISP-0312/KZN-DC22/No-ND/ED02056449/2020</t>
  </si>
  <si>
    <t>EPI_ISL_487295</t>
  </si>
  <si>
    <t>C241T,C3037T,T7012A,C9133T,C14408T,C19402T,A23403G,G28881A,G28882A,G28883C</t>
  </si>
  <si>
    <t>ORF1b:P314L,ORF1b:H1979Y,S:D614G,N:R203K,ORF14:G50R,ORF14:G50E,N:G204R</t>
  </si>
  <si>
    <t>SouthAfrica/KRISP-0316/KZN-DC23/No-ND/DF00905719/2020</t>
  </si>
  <si>
    <t>EPI_ISL_487296</t>
  </si>
  <si>
    <t>C241T,C3037T,T12503C,C14408T,A20634G,A23403G,T24142A,G25770T,G28881A,G28882A,G28883C,C29721T</t>
  </si>
  <si>
    <t>SouthAfrica/KRISP-0318/KZN-DC23/No-ND/DF00905721/2020</t>
  </si>
  <si>
    <t>EPI_ISL_487297</t>
  </si>
  <si>
    <t>C241T,C3037T,T12503C,C14408T,A23403G,G28881A,G28882A,G28883C,G29179T,C29721T</t>
  </si>
  <si>
    <t>SouthAfrica/KRISP-0321/KZN-DC26/No-ND/GG00742746/2020</t>
  </si>
  <si>
    <t>EPI_ISL_487298</t>
  </si>
  <si>
    <t>C241T,C3037T,T9232C,T12503C,C14408T,A23403G,G25273C,A25964C,G28881A,G28882A,G28883C,C29721T</t>
  </si>
  <si>
    <t>ORF1a:Y4080H,ORF1b:P314L,S:D614G,S:M1237I,ORF3a:E191A,N:R203K,ORF14:G50R,ORF14:G50E,N:G204R</t>
  </si>
  <si>
    <t>SouthAfrica/KRISP-0322/KZN-DC26/No-ND/GG00742757/2020</t>
  </si>
  <si>
    <t>EPI_ISL_487299</t>
  </si>
  <si>
    <t>C241T,C1392T,C3037T,C14408T,A23403G,G28881A,G28882A,G28883C</t>
  </si>
  <si>
    <t>ORF1a:S376L,ORF1b:P314L,S:D614G,N:R203K,ORF14:G50R,ORF14:G50E,N:G204R</t>
  </si>
  <si>
    <t>SouthAfrica/KRISP-0323/KZN-DC26/No-ND/GG00742768/2020</t>
  </si>
  <si>
    <t>EPI_ISL_487300</t>
  </si>
  <si>
    <t>SouthAfrica/KRISP-0327/KZN-DC26/No-ND/GH00986411/2020</t>
  </si>
  <si>
    <t>EPI_ISL_487301</t>
  </si>
  <si>
    <t>C241T,G2993C,C3037T,C4002T,C13536T,C14408T,C18747T,A23403G,C23731T,G28881A,G28882A,G28883C,G29425T</t>
  </si>
  <si>
    <t>ORF1a:E910Q,ORF1a:T1246I,ORF1b:P314L,S:D614G,N:R203K,ORF14:G50R,ORF14:G50E,N:G204R,N:Q384H</t>
  </si>
  <si>
    <t>SouthAfrica/KRISP-0331/KZN-DC26/No-ND/GG00742729/2020</t>
  </si>
  <si>
    <t>EPI_ISL_487302</t>
  </si>
  <si>
    <t>C241T,C3037T,T9232C,T12503C,C14408T,A23403G,A25964C,G28881A,G28882A,G28883C,C29721T</t>
  </si>
  <si>
    <t>ORF1a:Y4080H,ORF1b:P314L,S:D614G,ORF3a:E191A,N:R203K,ORF14:G50R,ORF14:G50E,N:G204R</t>
  </si>
  <si>
    <t>SouthAfrica/KRISP-0332/KZN-DC26/No-ND/GH00986409/2020</t>
  </si>
  <si>
    <t>EPI_ISL_487303</t>
  </si>
  <si>
    <t>C241T,C3037T,C4002T,G10097A,C13536T,C14408T,C18747T,A23403G,C23731T,C28783T,G28881A,G28882A,G28883C,G29425T</t>
  </si>
  <si>
    <t>ORF1a:T1246I,ORF1a:G3278S,ORF1b:P314L,S:D614G,ORF14:A17V,N:R203K,ORF14:G50R,ORF14:G50E,N:G204R,N:Q384H</t>
  </si>
  <si>
    <t>SouthAfrica/KRISP-0336/KZN-DC22/No-ND/EC03730387/2020</t>
  </si>
  <si>
    <t>EPI_ISL_487304</t>
  </si>
  <si>
    <t>C241T,C3037T,A7064G,G11083T,C14408T,C22675T,G22927T,A23403G,C26681T,C26822T,T27384C,G28881A,G28882A,G28883C</t>
  </si>
  <si>
    <t>ORF1a:R2267G,ORF1a:L3606F,ORF1b:P314L,S:L455F,S:D614G,N:R203K,ORF14:G50R,ORF14:G50E,N:G204R</t>
  </si>
  <si>
    <t>SouthAfrica/KRISP-0337/KZN-DC43/No-ND/EG00445568/2020</t>
  </si>
  <si>
    <t>EPI_ISL_495517</t>
  </si>
  <si>
    <t>Harry Gwala</t>
  </si>
  <si>
    <t>SouthAfrica/KRISP-0338/KZN-DC21/No-ND/CC00643608/2020</t>
  </si>
  <si>
    <t>EPI_ISL_487305</t>
  </si>
  <si>
    <t>Ugu</t>
  </si>
  <si>
    <t>C241T,C3037T,A7064G,G11083T,C14408T,C22675T,A23403G,C26681T,C26822T,T27384C,G28881A,G28882A,G28883C</t>
  </si>
  <si>
    <t>ORF1a:R2267G,ORF1a:L3606F,ORF1b:P314L,S:D614G,N:R203K,ORF14:G50R,ORF14:G50E,N:G204R</t>
  </si>
  <si>
    <t>SouthAfrica/KRISP-0339/KZN-DC21/No-ND/CC00643944/2020</t>
  </si>
  <si>
    <t>EPI_ISL_487306</t>
  </si>
  <si>
    <t>SouthAfrica/KRISP-0340/KZN-DC23/No-ND/DE00508604/2020</t>
  </si>
  <si>
    <t>EPI_ISL_487307</t>
  </si>
  <si>
    <t>SouthAfrica/KRISP-0342/KZN-DC43/No-ND/EB00556778/2020</t>
  </si>
  <si>
    <t>EPI_ISL_495518</t>
  </si>
  <si>
    <t>C241T,C815T,C3037T,C6762T,T12503C,C14408T,G15672T,A23403G,G25455T,G25770T,C29721T</t>
  </si>
  <si>
    <t>ORF1a:R184C,ORF1a:T2166I,ORF1a:Y4080H,ORF1b:P314L,ORF1b:E735D,S:D614G,ORF3a:K21N,ORF3a:R126S</t>
  </si>
  <si>
    <t>SouthAfrica/KRISP-0343/KZN-DC43/No-ND/EB00556872/2020</t>
  </si>
  <si>
    <t>EPI_ISL_495519</t>
  </si>
  <si>
    <t>C241T,C3037T,G11447A,C14408T,C22675T,A23403G,G28881A,G28882A,G28883C,C29203T</t>
  </si>
  <si>
    <t>ORF1a:D3728N,ORF1b:P314L,S:D614G,N:R203K,ORF14:G50R,ORF14:G50E,N:G204R</t>
  </si>
  <si>
    <t>B.1.1.67</t>
  </si>
  <si>
    <t>SouthAfrica/KRISP-0344/KZN-DC24/No-ND/DB00812810/2020</t>
  </si>
  <si>
    <t>EPI_ISL_495520</t>
  </si>
  <si>
    <t>uMzinyathi</t>
  </si>
  <si>
    <t>C241T,C3037T,C4002T,G10097A,C13536T,C14408T,C18747T,C19586T,C20233T,A23403G,C23731T,G28881A,G28882A,G28883C,G29425T</t>
  </si>
  <si>
    <t>ORF1a:T1246I,ORF1a:G3278S,ORF1b:P314L,ORF1b:T2040I,ORF1b:P2256S,S:D614G,N:R203K,ORF14:G50R,ORF14:G50E,N:G204R,N:Q384H</t>
  </si>
  <si>
    <t>SouthAfrica/KRISP-0346/KZN-DC21/No-ND/CC00643584/2020</t>
  </si>
  <si>
    <t>EPI_ISL_495521</t>
  </si>
  <si>
    <t>G174T,C241T,C9857T,C14408T,G21800T,A23403G,A23920G,A26530G,G27561T</t>
  </si>
  <si>
    <t>ORF1b:P314L,S:D80Y,S:D614G,M:D3G</t>
  </si>
  <si>
    <t>SouthAfrica/KRISP-0347/KZN-DC21/No-ND/CC00643585/2020</t>
  </si>
  <si>
    <t>EPI_ISL_487308</t>
  </si>
  <si>
    <t>C241T,C815T,C3037T,C6762T,T12503C,C14408T,G15672T,A23403G,G25455T,G25770T,G28881A,G28882A,G28883C,C29721T</t>
  </si>
  <si>
    <t>ORF1a:R184C,ORF1a:T2166I,ORF1a:Y4080H,ORF1b:P314L,ORF1b:E735D,S:D614G,ORF3a:K21N,ORF3a:R126S,N:R203K,ORF14:G50R,ORF14:G50E,N:G204R</t>
  </si>
  <si>
    <t>SouthAfrica/KRISP-0348/KZN-DC22/No-ND/EC03730682/2020</t>
  </si>
  <si>
    <t>EPI_ISL_487309</t>
  </si>
  <si>
    <t>C241T,C3037T,C6762T,T12503C,C14408T,A23403G,G25455T,G25770T,C29721T</t>
  </si>
  <si>
    <t>ORF1a:T2166I,ORF1a:Y4080H,ORF1b:P314L,S:D614G,ORF3a:K21N,ORF3a:R126S</t>
  </si>
  <si>
    <t>SouthAfrica/KRISP-0349/KZN-DC23/No-ND/DE00508601/2020</t>
  </si>
  <si>
    <t>EPI_ISL_487310</t>
  </si>
  <si>
    <t>SouthAfrica/KRISP-0350/KZN-DC23/No-ND/DE00508606/2020</t>
  </si>
  <si>
    <t>EPI_ISL_487311</t>
  </si>
  <si>
    <t>SouthAfrica/KRISP-0352/KZN-DC23/No-ND/DE00508638/2020</t>
  </si>
  <si>
    <t>EPI_ISL_487312</t>
  </si>
  <si>
    <t>SouthAfrica/KRISP-0356/KZN-ETH/CH4-HW44/AA05287532/2020</t>
  </si>
  <si>
    <t>EPI_ISL_487313</t>
  </si>
  <si>
    <t>C241T,A939G,C1473T,C3037T,C5144T,C14408T,G17562T,A23403G,A24025G,C29545T</t>
  </si>
  <si>
    <t>ORF1a:K225R,ORF1a:T403I,ORF1b:P314L,S:D614G</t>
  </si>
  <si>
    <t>B.1.133</t>
  </si>
  <si>
    <t>SouthAfrica/KRISP-0360/KZN-DC25/No-ND/DH01811691/2020</t>
  </si>
  <si>
    <t>EPI_ISL_487314</t>
  </si>
  <si>
    <t>Amajuba</t>
  </si>
  <si>
    <t>C241T,C3037T,C4002T,G10097A,C12513T,C13536T,C14408T,C18747T,A23403G,C23731T,C27600T,C28831T,G28881A,G28882A,G28883C,G29425T</t>
  </si>
  <si>
    <t>ORF1a:T1246I,ORF1a:G3278S,ORF1a:T4083M,ORF1b:P314L,S:D614G,ORF14:P33L,N:R203K,ORF14:G50R,ORF14:G50E,N:G204R,N:Q384H</t>
  </si>
  <si>
    <t>SouthAfrica/KRISP-0361/KZN-DC22/No-ND/EI02000990/2020</t>
  </si>
  <si>
    <t>EPI_ISL_487315</t>
  </si>
  <si>
    <t>C241T,C3037T,C6762T,G11083T,T12503C,C14408T,A23403G,G25455T,G25770T,G28881A,G28882A,G28883C,C29721T</t>
  </si>
  <si>
    <t>ORF1a:T2166I,ORF1a:L3606F,ORF1a:Y4080H,ORF1b:P314L,S:D614G,ORF3a:K21N,ORF3a:R126S,N:R203K,ORF14:G50R,ORF14:G50E,N:G204R</t>
  </si>
  <si>
    <t>SouthAfrica/KRISP-0365/KZN-ETH/CH4-HW45/AA05287663/2020</t>
  </si>
  <si>
    <t>EPI_ISL_487316</t>
  </si>
  <si>
    <t>C241T,A929G,C3037T,C5974T,C14408T,A23403G,C23520T,G28881A,G28882A,G28883C</t>
  </si>
  <si>
    <t>ORF1a:I222V,ORF1b:P314L,S:D614G,S:A653V,N:R203K,ORF14:G50R,ORF14:G50E,N:G204R</t>
  </si>
  <si>
    <t>SouthAfrica/KRISP-0366/KZN-DC25/No-ND/DH01810582/2020</t>
  </si>
  <si>
    <t>EPI_ISL_487317</t>
  </si>
  <si>
    <t>SouthAfrica/KRISP-0367/KZN-ETH/CH4-P3/AA05287773/2020</t>
  </si>
  <si>
    <t>EPI_ISL_487318</t>
  </si>
  <si>
    <t>C241T,T345C,C3037T,A7064G,C14408T,C22675T,A23403G,C25521T,C26586T,T27384C,G28881A,G28882A,G28883C</t>
  </si>
  <si>
    <t>ORF1a:L27P,ORF1a:R2267G,ORF1b:P314L,S:D614G,N:R203K,ORF14:G50R,ORF14:G50E,N:G204R</t>
  </si>
  <si>
    <t>SouthAfrica/KRISP-0368/KZN-DC25/No-ND/DH01810578/2020</t>
  </si>
  <si>
    <t>EPI_ISL_487319</t>
  </si>
  <si>
    <t>C241T,C3037T,C14408T,A20387G,A23403G,G28881A,G28882A,G28883C</t>
  </si>
  <si>
    <t>ORF1b:P314L,ORF1b:K2307R,S:D614G,N:R203K,ORF14:G50R,ORF14:G50E,N:G204R</t>
  </si>
  <si>
    <t>SouthAfrica/KRISP-0369/KZN-ETH/CH4-P1/AA05287295/2020</t>
  </si>
  <si>
    <t>EPI_ISL_487320</t>
  </si>
  <si>
    <t>SouthAfrica/KRISP-0370/KZN-ETH/CH4-HW52/AA05287670/2020</t>
  </si>
  <si>
    <t>EPI_ISL_487321</t>
  </si>
  <si>
    <t>G174T,C241T,C3037T,C9857T,C14408T,A23403G,A23920G,A26530G,G27561T,G28899T</t>
  </si>
  <si>
    <t>ORF1b:P314L,S:D614G,M:D3G,N:R209I,ORF14:E56*</t>
  </si>
  <si>
    <t>SouthAfrica/KRISP-0371/KZN-DC25/No-ND/DH01810596/2020</t>
  </si>
  <si>
    <t>EPI_ISL_487322</t>
  </si>
  <si>
    <t>SouthAfrica/KRISP-0372/KZN-ETH/No-ND/CE04751829/2020</t>
  </si>
  <si>
    <t>EPI_ISL_487323</t>
  </si>
  <si>
    <t>C241T,C3037T,C6701T,C11916T,C14408T,C16376T,A23403G</t>
  </si>
  <si>
    <t>ORF1a:L2146F,ORF1a:S3884L,ORF1b:P314L,ORF1b:P970L,S:D614G</t>
  </si>
  <si>
    <t>SouthAfrica/KRISP-0373/KZN-ETH/No-ND/CJ00900718/2020</t>
  </si>
  <si>
    <t>EPI_ISL_487324</t>
  </si>
  <si>
    <t>C241T,T2029C,C3037T,C14408T,C16376T,A23403G,C24034T,G25699T,G28632T</t>
  </si>
  <si>
    <t>ORF1b:P314L,ORF1b:P970L,S:D614G,ORF3a:A103S,N:G120V</t>
  </si>
  <si>
    <t>SouthAfrica/KRISP-0375/KZN-ETH/CH4-HW53/AA05287667/2020</t>
  </si>
  <si>
    <t>EPI_ISL_487325</t>
  </si>
  <si>
    <t>SouthAfrica/KRISP-0376/KZN-ETH/CH4-HW35/AA05283979/2020</t>
  </si>
  <si>
    <t>EPI_ISL_487326</t>
  </si>
  <si>
    <t>SouthAfrica/KRISP-0377/KZN-ETH/CH4-HW37/AA05284016/2020</t>
  </si>
  <si>
    <t>EPI_ISL_495522</t>
  </si>
  <si>
    <t>SouthAfrica/KRISP-0378/KZN-ETH/CH4-HW32/AA05284049/2020</t>
  </si>
  <si>
    <t>EPI_ISL_487327</t>
  </si>
  <si>
    <t>C241T,C3037T,C5974T,C9979T,C14408T,A23403G,C23520T,G28881A,G28882A,G28883C</t>
  </si>
  <si>
    <t>SouthAfrica/KRISP-0380/KZN-ETH/CH4-P2/AA05287576/2020</t>
  </si>
  <si>
    <t>EPI_ISL_487328</t>
  </si>
  <si>
    <t>SouthAfrica/KRISP-0382/KZN-ETH/CH4-HW51/AA05287632/2020</t>
  </si>
  <si>
    <t>EPI_ISL_495523</t>
  </si>
  <si>
    <t>G174T,C241T,C9857T,C14408T,A23403G,A23920G,A26530G,G27561T</t>
  </si>
  <si>
    <t>SouthAfrica/KRISP-0383/KZN-ETH/CH4-HW46/AA05287633/2020</t>
  </si>
  <si>
    <t>EPI_ISL_495524</t>
  </si>
  <si>
    <t>G174T,C241T,C2939A,C3037T,T7020G,C9857T,C14408T,C17410T,A23403G,A23920G,C24155T,G25552T,C25714T,A26530G,G27561T</t>
  </si>
  <si>
    <t>ORF1a:P892T,ORF1a:V2252G,ORF1b:P314L,ORF1b:R1315C,S:D614G,S:L865F,ORF3a:A54S,ORF3a:L108F,M:D3G</t>
  </si>
  <si>
    <t>SouthAfrica/KRISP-0384/KZN-ETH/CH4-HW43/AA05287138/2020</t>
  </si>
  <si>
    <t>EPI_ISL_495525</t>
  </si>
  <si>
    <t>G174T,C241T,C3037T,C9857T,C14408T,A23403G,A23920G,G27561T,C29750T</t>
  </si>
  <si>
    <t>SouthAfrica/KRISP-0385/KZN-ETH/CH4-HW41/AA05287164/2020</t>
  </si>
  <si>
    <t>EPI_ISL_495526</t>
  </si>
  <si>
    <t>C241T,C5974T,C14408T,A23403G,G28881A,G28882A,G28883C</t>
  </si>
  <si>
    <t>SouthAfrica/KRISP-0386/KZN-ETH/No-ND/3451/2020</t>
  </si>
  <si>
    <t>EPI_ISL_487329</t>
  </si>
  <si>
    <t>C241T,C3037T,T7012A,C14408T,C19402T,A23403G,G28326T,G28881A,G28882A,G28883C</t>
  </si>
  <si>
    <t>ORF1b:P314L,ORF1b:H1979Y,S:D614G,N:G18V,ORF9b:V15L,N:R203K,ORF14:G50R,ORF14:G50E,N:G204R</t>
  </si>
  <si>
    <t>SouthAfrica/KRISP-0387/KZN-ETH/No-ND/3421/2020</t>
  </si>
  <si>
    <t>EPI_ISL_487330</t>
  </si>
  <si>
    <t>C241T,C3037T,T12628C,C14408T,A23403G,C28005T,G28881A,G28882A,G28883C,G29212A,C29730T</t>
  </si>
  <si>
    <t>ORF1b:P314L,S:D614G,ORF8:P38S,N:R203K,ORF14:G50R,ORF14:G50E,N:G204R</t>
  </si>
  <si>
    <t>SouthAfrica/KRISP-0388/KZN-ETH/No-ND/3425/2020</t>
  </si>
  <si>
    <t>EPI_ISL_487331</t>
  </si>
  <si>
    <t>SouthAfrica/KRISP-0389/KZN-ETH/No-ND/3432/2020</t>
  </si>
  <si>
    <t>EPI_ISL_487332</t>
  </si>
  <si>
    <t>C241T,C3037T,C4002T,G10097A,C11195T,C13536T,C14408T,G17592T,C19983T,G22017T,A23403G,C23731T,G28881A,G28882A,G28883C</t>
  </si>
  <si>
    <t>ORF1a:T1246I,ORF1a:G3278S,ORF1a:L3644F,ORF1b:P314L,S:W152L,S:D614G,N:R203K,ORF14:G50R,ORF14:G50E,N:G204R</t>
  </si>
  <si>
    <t>SouthAfrica/KRISP-0390/KZN-ETH/No-ND/3440/2020</t>
  </si>
  <si>
    <t>EPI_ISL_487333</t>
  </si>
  <si>
    <t>C241T,C3037T,C4002T,G10097A,C13536T,T14345C,C14408T,G18292T,G21010T,C22712T,A23403G,C23731T,G28881A,G28882A,G28883C,C29837T</t>
  </si>
  <si>
    <t>ORF1a:T1246I,ORF1a:G3278S,ORF1b:L293S,ORF1b:P314L,ORF1b:A1609S,ORF1b:V2515L,S:P384S,S:D614G,N:R203K,ORF14:G50R,ORF14:G50E,N:G204R</t>
  </si>
  <si>
    <t>C.2</t>
  </si>
  <si>
    <t>SouthAfrica/KRISP-0391/KZN-ETH/No-ND/3446/2020</t>
  </si>
  <si>
    <t>EPI_ISL_487334</t>
  </si>
  <si>
    <t>SouthAfrica/KRISP-0392/KZN-ETH/No-ND/4164/2020</t>
  </si>
  <si>
    <t>EPI_ISL_487335</t>
  </si>
  <si>
    <t>C241T,C355T,C3037T,C4093T,C14408T,A20268G,A23403G,C25721T,G26690T</t>
  </si>
  <si>
    <t>ORF1b:P314L,S:D614G,ORF3a:A110V</t>
  </si>
  <si>
    <t>SouthAfrica/KRISP-0393/KZN-ETH/No-ND/4165/2020</t>
  </si>
  <si>
    <t>EPI_ISL_487336</t>
  </si>
  <si>
    <t>C241T,C3037T,C4002T,C5869T,A9241G,G10097A,C13536T,C14408T,A23403G,C23731T,G28881A,G28882A,G28883C</t>
  </si>
  <si>
    <t>ORF1a:T1246I,ORF1a:G3278S,ORF1b:P314L,S:D614G,N:R203K,ORF14:G50R,ORF14:G50E,N:G204R</t>
  </si>
  <si>
    <t>SouthAfrica/KRISP-0394/KZN-ETH/No-ND/4178/2020</t>
  </si>
  <si>
    <t>EPI_ISL_487337</t>
  </si>
  <si>
    <t>C241T,C355T,C3037T,C4093T,C9857T,C14408T,A20268G,A23403G,C25721T,G26690T,G27074T,G28881A,G28882A,G28883C</t>
  </si>
  <si>
    <t>ORF1b:P314L,S:D614G,ORF3a:A110V,N:R203K,ORF14:G50R,ORF14:G50E,N:G204R</t>
  </si>
  <si>
    <t>SouthAfrica/KRISP-0395/KZN-ETH/No-ND/4183/2020</t>
  </si>
  <si>
    <t>EPI_ISL_487338</t>
  </si>
  <si>
    <t>C241T,C3037T,C4002T,T8323C,G10097A,C13536T,T14345C,C14408T,G18292T,T21333C,A23403G,C23731T,G28881A,G28882A,G28883C</t>
  </si>
  <si>
    <t>ORF1a:T1246I,ORF1a:G3278S,ORF1b:L293S,ORF1b:P314L,ORF1b:A1609S,S:D614G,N:R203K,ORF14:G50R,ORF14:G50E,N:G204R</t>
  </si>
  <si>
    <t>SouthAfrica/KRISP-0396/KZN-ETH/No-ND/4184/2020</t>
  </si>
  <si>
    <t>EPI_ISL_487339</t>
  </si>
  <si>
    <t>C241T,A1639G,C3037T,C4002T,G10097A,C13536T,C14408T,C18747T,A23403G,C23731T,A26161G,G28881A,G28882A,G28883C,G29425T</t>
  </si>
  <si>
    <t>ORF1a:T1246I,ORF1a:G3278S,ORF1b:P314L,S:D614G,ORF3a:N257D,N:R203K,ORF14:G50R,ORF14:G50E,N:G204R,N:Q384H</t>
  </si>
  <si>
    <t>SouthAfrica/KRISP-0397/KZN-ETH/No-ND/4195/2020</t>
  </si>
  <si>
    <t>EPI_ISL_487340</t>
  </si>
  <si>
    <t>C241T,A939G,C3037T,T4351C,C4999T,C14408T,A23403G</t>
  </si>
  <si>
    <t>ORF1a:K225R,ORF1b:P314L,S:D614G</t>
  </si>
  <si>
    <t>SouthAfrica/KRISP-0398/KZN-ETH/No-ND/1898/2020</t>
  </si>
  <si>
    <t>EPI_ISL_487341</t>
  </si>
  <si>
    <t>C241T,C3037T,T12503C,C14408T,A23403G,C24374A,G25770T,G28881A,G28882A,G28883C,C29721T</t>
  </si>
  <si>
    <t>ORF1a:Y4080H,ORF1b:P314L,S:D614G,S:L938I,ORF3a:R126S,N:R203K,ORF14:G50R,ORF14:G50E,N:G204R</t>
  </si>
  <si>
    <t>SouthAfrica/KRISP-0402/KZN-DC43/No-ND/EJ00516008/2020</t>
  </si>
  <si>
    <t>EPI_ISL_495527</t>
  </si>
  <si>
    <t>G174T,C241T,C2939A,C3037T,C9857T,C14408T,A23403G,A23920G,A26530G,G27561T,G29254A</t>
  </si>
  <si>
    <t>ORF1a:P892T,ORF1b:P314L,S:D614G,M:D3G</t>
  </si>
  <si>
    <t>SouthAfrica/KRISP-0403/KZN-DC25/No-ND/DH01813801/2020</t>
  </si>
  <si>
    <t>EPI_ISL_495528</t>
  </si>
  <si>
    <t>C241T,C3037T,C4002T,G10097A,C13536T,C14408T,C18747T,A23403G,C23731T,G28881A,G28882A,G28883C,G29425T</t>
  </si>
  <si>
    <t>ORF1a:T1246I,ORF1a:G3278S,ORF1b:P314L,S:D614G,N:R203K,ORF14:G50R,ORF14:G50E,N:G204R,N:Q384H</t>
  </si>
  <si>
    <t>SouthAfrica/KRISP-0404/KZN-DC25/No-ND/DH01814592/2020</t>
  </si>
  <si>
    <t>EPI_ISL_495529</t>
  </si>
  <si>
    <t>SouthAfrica/KRISP-0405/KZN-DC43/No-ND/EJ00515994/2020</t>
  </si>
  <si>
    <t>EPI_ISL_495530</t>
  </si>
  <si>
    <t>SouthAfrica/KRISP-0406/KZN-DC24/No-ND/DA00779307/2020</t>
  </si>
  <si>
    <t>EPI_ISL_495531</t>
  </si>
  <si>
    <t>C241T,C245T,C2676T,C3037T,T12503C,C14408T,A23403G,G28881A,G28882A,G28883C,C29721T</t>
  </si>
  <si>
    <t>ORF1a:P804L,ORF1a:Y4080H,ORF1b:P314L,S:D614G,N:R203K,ORF14:G50R,ORF14:G50E,N:G204R</t>
  </si>
  <si>
    <t>SouthAfrica/KRISP-0407/KZN-DC25/No-ND/DH01814664/2020</t>
  </si>
  <si>
    <t>EPI_ISL_495532</t>
  </si>
  <si>
    <t>C241T,C3037T,C14408T,A20387G,A23403G</t>
  </si>
  <si>
    <t>ORF1b:P314L,ORF1b:K2307R,S:D614G</t>
  </si>
  <si>
    <t>SouthAfrica/KRISP-0408/KZN-DC43/No-ND/EJ00516002/2020</t>
  </si>
  <si>
    <t>EPI_ISL_495533</t>
  </si>
  <si>
    <t>G174T,C241T,C2939A,C3037T,G5332A,C14408T,A23403G,A23920G,A26530G,G27561T,G29254A</t>
  </si>
  <si>
    <t>SouthAfrica/KRISP-0409/KZN-DC25/No-ND/DH01813836/2020</t>
  </si>
  <si>
    <t>EPI_ISL_495534</t>
  </si>
  <si>
    <t>SouthAfrica/KRISP-0410/KZN-ETH/No-ND/30859650A04/2020</t>
  </si>
  <si>
    <t>EPI_ISL_495535</t>
  </si>
  <si>
    <t>Medical Disagnostics Services (MDS)</t>
  </si>
  <si>
    <t>G174T,C241T,C635T,A3003C,C3037T,C9857T,C14408T,A23403G,A23920G,A26530G,G27561T,C28253T</t>
  </si>
  <si>
    <t>ORF1a:R124C,ORF1a:E913A,ORF1b:P314L,S:D614G,M:D3G</t>
  </si>
  <si>
    <t>SouthAfrica/KRISP-0411/KZN-ETH/No-ND/17038999A04/2020</t>
  </si>
  <si>
    <t>EPI_ISL_495536</t>
  </si>
  <si>
    <t>C241T,C3037T,C6762T,T12503C,A12792G,C14408T,A23403G,G25455T,G25770T,G28881A,G28882A,G28883C,C29721T</t>
  </si>
  <si>
    <t>ORF1a:T2166I,ORF1a:Y4080H,ORF1a:K4176R,ORF1b:P314L,S:D614G,ORF3a:K21N,ORF3a:R126S,N:R203K,ORF14:G50R,ORF14:G50E,N:G204R</t>
  </si>
  <si>
    <t>SouthAfrica/KRISP-0412/KZN-ETH/No-ND/17038996A04/2020</t>
  </si>
  <si>
    <t>EPI_ISL_495537</t>
  </si>
  <si>
    <t>C241T,C3037T,C6762T,T12503C,A12792G,C14408T,A23403G,C25207T,G25455T,G25770T,G28881A,G28882A,G28883C,C29721T</t>
  </si>
  <si>
    <t>SouthAfrica/KRISP-0413/KZN-ETH/No-ND/30787589A04/2020</t>
  </si>
  <si>
    <t>EPI_ISL_495538</t>
  </si>
  <si>
    <t>C241T,C3037T,C3811T,A5163G,C13275T,C14396T,C14408T,G21770T,A23403G,C25844T,G28881A,G28882A,G28883C</t>
  </si>
  <si>
    <t>ORF1a:E1633G,ORF1a:P4337L,ORF1b:T310I,ORF1b:P314L,S:V70F,S:D614G,ORF3a:T151I,N:R203K,ORF14:G50R,ORF14:G50E,N:G204R</t>
  </si>
  <si>
    <t>SouthAfrica/KRISP-0414/KZN-ETH/No-ND/30859748A04/2020</t>
  </si>
  <si>
    <t>EPI_ISL_495539</t>
  </si>
  <si>
    <t>G174T,C241T,C635T,C3037T,C14408T,A23403G,A23920G,A26530G,G27561T,C28253T</t>
  </si>
  <si>
    <t>ORF1a:R124C,ORF1b:P314L,S:D614G,M:D3G</t>
  </si>
  <si>
    <t>SouthAfrica/KRISP-0415/KZN-ETH/No-ND/30859861A04/2020</t>
  </si>
  <si>
    <t>EPI_ISL_495540</t>
  </si>
  <si>
    <t>G174T,C241T,C635T,C3037T,C9857T,C14408T,A23403G,A23920G,A26530G,G27561T,C28253T</t>
  </si>
  <si>
    <t>SouthAfrica/KRISP-0417/KZN-ETH/No-ND/17038019A04/2020</t>
  </si>
  <si>
    <t>EPI_ISL_495541</t>
  </si>
  <si>
    <t>C241T,G709A,C3037T,T7012A,C12400T,C14408T,C19402T,A23403G,G28326T,G28881A,G28882A,G28883C</t>
  </si>
  <si>
    <t>SouthAfrica/KRISP-0418/KZN-ETH/No-ND/17037364A04/2020</t>
  </si>
  <si>
    <t>EPI_ISL_495542</t>
  </si>
  <si>
    <t>C241T,C3037T,C6762T,T12503C,C14408T,G19009T,C19263T,C19854T,A23403G,C23525T,G25770T,G28881A,G28882A,G28883C,C29721T</t>
  </si>
  <si>
    <t>ORF1a:T2166I,ORF1a:Y4080H,ORF1b:P314L,ORF1b:D1848Y,S:D614G,S:H655Y,ORF3a:R126S,N:R203K,ORF14:G50R,ORF14:G50E,N:G204R</t>
  </si>
  <si>
    <t>SouthAfrica/KRISP-0420/KZN-DC29/No-ND/BF03846945/2020</t>
  </si>
  <si>
    <t>EPI_ISL_495543</t>
  </si>
  <si>
    <t>C241T,C1288T,A2641T,C3037T,C4002T,G10097A,C13536T,C14408T,G17592T,C19983T,A23403G,C23731T,G28881A,G28882A,G28883C</t>
  </si>
  <si>
    <t>ORF1a:E792D,ORF1a:T1246I,ORF1a:G3278S,ORF1b:P314L,S:D614G,N:R203K,ORF14:G50R,ORF14:G50E,N:G204R</t>
  </si>
  <si>
    <t>SouthAfrica/KRISP-0421/KZN-DC28/No-ND/BF03846958/2020</t>
  </si>
  <si>
    <t>EPI_ISL_495544</t>
  </si>
  <si>
    <t>King Cetshwayo</t>
  </si>
  <si>
    <t>C241T,C3037T,T12503C,C14408T,A20532C,A23403G,C28093T,G28881A,G28882A,G28883C,C29721T</t>
  </si>
  <si>
    <t>ORF1a:Y4080H,ORF1b:P314L,ORF1b:E2355D,S:D614G,ORF8:S67F,N:R203K,ORF14:G50R,ORF14:G50E,N:G204R</t>
  </si>
  <si>
    <t>SouthAfrica/KRISP-0423/KZN-DC29/No-ND/BF03846858/2020</t>
  </si>
  <si>
    <t>EPI_ISL_495545</t>
  </si>
  <si>
    <t>G174T,C241T,C3037T,C14408T,A23403G,A23920G,A26530G,G27561T</t>
  </si>
  <si>
    <t>SouthAfrica/KRISP-0426/KZN-DC22/No-ND/EC03744452/2020</t>
  </si>
  <si>
    <t>EPI_ISL_495546</t>
  </si>
  <si>
    <t>C241T,C1437T,C3037T,C6762T,T12503C,C14408T,C23320T,A23403G,G25455T,G25770T,G28881A,G28882A,G28883C,C29721T</t>
  </si>
  <si>
    <t>ORF1a:S391F,ORF1a:T2166I,ORF1a:Y4080H,ORF1b:P314L,S:D614G,ORF3a:K21N,ORF3a:R126S,N:R203K,ORF14:G50R,ORF14:G50E,N:G204R</t>
  </si>
  <si>
    <t>SouthAfrica/KRISP-0431/KZN-DC28/No-ND/BF03846831/2020</t>
  </si>
  <si>
    <t>EPI_ISL_495547</t>
  </si>
  <si>
    <t>C241T,C2676T,C3037T,T12503C,C14408T,A23403G,C28674T,G28881A,G28882A,G28883C,C29721T</t>
  </si>
  <si>
    <t>ORF1a:P804L,ORF1a:Y4080H,ORF1b:P314L,S:D614G,N:A134V,N:R203K,ORF14:G50R,ORF14:G50E,N:G204R</t>
  </si>
  <si>
    <t>SouthAfrica/KRISP-0435/KZN-DC21/No-ND/CD02336128/2020</t>
  </si>
  <si>
    <t>EPI_ISL_498054</t>
  </si>
  <si>
    <t>C241T,C245T,C2676T,C3037T,C14408T,A23403G,G28881A,G28882A,G28883C</t>
  </si>
  <si>
    <t>ORF1a:P804L,ORF1b:P314L,S:D614G,N:R203K,ORF14:G50R,ORF14:G50E,N:G204R</t>
  </si>
  <si>
    <t>SouthAfrica/KRISP-0436/KZN-DC21/No-ND/CD02336105/2020</t>
  </si>
  <si>
    <t>EPI_ISL_498055</t>
  </si>
  <si>
    <t>C241T,C3037T,C14408T,C22388T,A23403G,C23625T,G25523T,G28325A,C28344T,G28881A,G28882A,G28883C</t>
  </si>
  <si>
    <t>ORF1b:P314L,S:D614G,S:A688V,ORF3a:G44V,N:G18S,N:T24I,N:R203K,ORF14:G50R,ORF14:G50E,N:G204R</t>
  </si>
  <si>
    <t>SouthAfrica/KRISP-0440/KZN-DC29/No-ND/BF03846999/2020</t>
  </si>
  <si>
    <t>EPI_ISL_498056</t>
  </si>
  <si>
    <t>C241T,C2676T,C3037T,C14408T,A23403G,G28881A,G28882A,G28883C,G29254A</t>
  </si>
  <si>
    <t>SouthAfrica/KRISP-0441/KZN-DC29/No-ND/GC00627531/2020</t>
  </si>
  <si>
    <t>EPI_ISL_498057</t>
  </si>
  <si>
    <t>C241T,C2676T,C3037T,C4093T,C14408T,A23403G,C23731T,C24237T,G24812T</t>
  </si>
  <si>
    <t>ORF1a:P804L,ORF1b:P314L,S:D614G,S:A892V,S:D1084Y</t>
  </si>
  <si>
    <t>B.1.23</t>
  </si>
  <si>
    <t>SouthAfrica/KRISP-0445/KZN-DC29/No-ND/GC00627535/2020</t>
  </si>
  <si>
    <t>EPI_ISL_498058</t>
  </si>
  <si>
    <t>C241T,C3037T,G11447A,C14408T,A23403G,G28077T,G28881A,G28882A,G28883C</t>
  </si>
  <si>
    <t>ORF1a:D3728N,ORF1b:P314L,S:D614G,ORF8:V62L,N:R203K,ORF14:G50R,ORF14:G50E,N:G204R</t>
  </si>
  <si>
    <t>SouthAfrica/KRISP-0446/KZN-DC29/No-ND/GC00627534/2020</t>
  </si>
  <si>
    <t>EPI_ISL_498059</t>
  </si>
  <si>
    <t>SouthAfrica/KRISP-0450/KZN-ETH/CH4-HW115/AA05293896/2020</t>
  </si>
  <si>
    <t>EPI_ISL_495548</t>
  </si>
  <si>
    <t>C241T,C3037T,C11754A,C14408T,G14500T,A23403G</t>
  </si>
  <si>
    <t>ORF1a:P3830Q,ORF1b:P314L,ORF1b:V345L,S:D614G</t>
  </si>
  <si>
    <t>SouthAfrica/KRISP-0458/KZN-ETH/CH3-P5/AG02015992/2020</t>
  </si>
  <si>
    <t>EPI_ISL_495549</t>
  </si>
  <si>
    <t>C241T,C3037T,C9559T,C14408T,C23380T,A23403G,G25644T,T25711C,G25753T,G28881A,G28882A,G28883C,G29711T</t>
  </si>
  <si>
    <t>ORF1b:P314L,S:D614G,ORF3a:Y107H,ORF3a:V121L,N:R203K,ORF14:G50R,ORF14:G50E,N:G204R</t>
  </si>
  <si>
    <t>SouthAfrica/KRISP-0460/KZN-ETH/CH3-P4/AG02015972/2020</t>
  </si>
  <si>
    <t>EPI_ISL_495550</t>
  </si>
  <si>
    <t>C241T,G578A,C3037T,C14408T,C16376T,A23403G,C24034T</t>
  </si>
  <si>
    <t>ORF1a:G105S,ORF1b:P314L,ORF1b:P970L,S:D614G</t>
  </si>
  <si>
    <t>SouthAfrica/KRISP-0461/KZN-ETH/CH3-P6/AG02016005/2020</t>
  </si>
  <si>
    <t>EPI_ISL_495551</t>
  </si>
  <si>
    <t>C241T,C1912T,G2164C,C3037T,C4565T,C9565T,G10998C,C14408T,T15492C,A23403G,T27384C,C28854T</t>
  </si>
  <si>
    <t>ORF1a:E633D,ORF1a:L1434F,ORF1a:G3578A,ORF1b:P314L,S:D614G,N:S194L,ORF14:Q41*</t>
  </si>
  <si>
    <t>SouthAfrica/KRISP-0462/KZN-ETH/CH3-P8/AG02016007/2020</t>
  </si>
  <si>
    <t>EPI_ISL_495552</t>
  </si>
  <si>
    <t>SouthAfrica/KRISP-0464/KZN-DC28/No-ND/BA00370289/2020</t>
  </si>
  <si>
    <t>EPI_ISL_495553</t>
  </si>
  <si>
    <t>C241T,C3037T,T12503C,C14408T,A23403G,A29221G,C29721T</t>
  </si>
  <si>
    <t>SouthAfrica/KRISP-0468/KZN-DC28/No-ND/BF03847042/2020</t>
  </si>
  <si>
    <t>EPI_ISL_495554</t>
  </si>
  <si>
    <t>C241T,G2384A,G2965T,C3037T,C6762T,C14408T,C16376T,G17866A,C20132T,A23403G,C25487T,G25770T,C28463A</t>
  </si>
  <si>
    <t>ORF1a:E707K,ORF1a:W900C,ORF1a:T2166I,ORF1b:P314L,ORF1b:P970L,ORF1b:V1467I,ORF1b:A2222V,S:D614G,ORF3a:T32I,ORF3a:R126S,N:L64I</t>
  </si>
  <si>
    <t>SouthAfrica/KRISP-0469/KZN-DC21/No-ND/CH01060437/2020</t>
  </si>
  <si>
    <t>EPI_ISL_495555</t>
  </si>
  <si>
    <t>C241T,C3037T,G11447A,C14408T,C22675T,A23403G,A25505T,G28881A,G28882A,G28883C</t>
  </si>
  <si>
    <t>ORF1a:D3728N,ORF1b:P314L,S:D614G,ORF3a:Q38L,N:R203K,ORF14:G50R,ORF14:G50E,N:G204R</t>
  </si>
  <si>
    <t>SouthAfrica/KRISP-0473/KZN-DC21/No-ND/CH01060440/2020</t>
  </si>
  <si>
    <t>EPI_ISL_495556</t>
  </si>
  <si>
    <t>SouthAfrica/KRISP-0474/KZN-DC21/No-ND/CH01060447/2020</t>
  </si>
  <si>
    <t>EPI_ISL_495557</t>
  </si>
  <si>
    <t>SouthAfrica/KRISP-0475/KZN-DC21/No-ND/CH01060442/2020</t>
  </si>
  <si>
    <t>EPI_ISL_495558</t>
  </si>
  <si>
    <t>SouthAfrica/KRISP-0478/KZN-DC22/No-ND/EI02011679/2020</t>
  </si>
  <si>
    <t>EPI_ISL_495559</t>
  </si>
  <si>
    <t>SouthAfrica/KRISP-0481/KZN-DC22/No-ND/EI02011694/2020</t>
  </si>
  <si>
    <t>EPI_ISL_495560</t>
  </si>
  <si>
    <t>C241T,C3037T,C6762T,T12503C,C14408T,A23403G,G25455T,G28881A,G28882A,G28883C,C29721T</t>
  </si>
  <si>
    <t>ORF1a:T2166I,ORF1a:Y4080H,ORF1b:P314L,S:D614G,ORF3a:K21N,N:R203K,ORF14:G50R,ORF14:G50E,N:G204R</t>
  </si>
  <si>
    <t>SouthAfrica/KRISP-0485/KZN-DC27/No-ND/FB01304662/2020</t>
  </si>
  <si>
    <t>EPI_ISL_495561</t>
  </si>
  <si>
    <t>uMkhanyakude</t>
  </si>
  <si>
    <t>SouthAfrica/KRISP-0487/KZN-DC27/No-ND/FB01304632/2020</t>
  </si>
  <si>
    <t>EPI_ISL_495562</t>
  </si>
  <si>
    <t>C241T,T2029C,C3037T,C6573T,A12556G,C14408T,C16376T,A23403G,C24034T,A27865T,T27866A</t>
  </si>
  <si>
    <t>ORF1a:S2103F,ORF1b:P314L,ORF1b:P970L,S:D614G,ORF7b:H37L,ORF7b:H37Q</t>
  </si>
  <si>
    <t>SouthAfrica/KRISP-0489/KZN-DC27/No-ND/FB01308715/2020</t>
  </si>
  <si>
    <t>EPI_ISL_498060</t>
  </si>
  <si>
    <t>C241T,C3037T,T12503C,C14408T,C21221T,A23403G,G25770T,G28881A,G28882A,G28883C,C29721T</t>
  </si>
  <si>
    <t>ORF1a:Y4080H,ORF1b:P314L,ORF1b:A2585V,S:D614G,ORF3a:R126S,N:R203K,ORF14:G50R,ORF14:G50E,N:G204R</t>
  </si>
  <si>
    <t>SouthAfrica/KRISP-0490/KZN-DC27/No-ND/FB01308713/2020</t>
  </si>
  <si>
    <t>EPI_ISL_498061</t>
  </si>
  <si>
    <t>C241T,C3037T,C10376T,T12503C,C14408T,A23403G,G25770T,G28881A,G28882A,G28883C,C29721T</t>
  </si>
  <si>
    <t>ORF1a:P3371S,ORF1a:Y4080H,ORF1b:P314L,S:D614G,ORF3a:R126S,N:R203K,ORF14:G50R,ORF14:G50E,N:G204R</t>
  </si>
  <si>
    <t>SouthAfrica/KRISP-0491/KZN-DC27/No-ND/FB01308575/2020</t>
  </si>
  <si>
    <t>EPI_ISL_498062</t>
  </si>
  <si>
    <t>C241T,C3037T,A7064G,C14408T,C15185T,C19151T,C22675T,A23403G,T27384C,G28166A,C28639T,G28881A,G28882A,G28883C</t>
  </si>
  <si>
    <t>ORF1a:R2267G,ORF1b:P314L,ORF1b:T573I,ORF1b:A1895V,S:D614G,N:R203K,ORF14:G50R,ORF14:G50E,N:G204R</t>
  </si>
  <si>
    <t>SouthAfrica/KRISP-0492/KZN-DC27/No-ND/FB01308577/2020</t>
  </si>
  <si>
    <t>EPI_ISL_498063</t>
  </si>
  <si>
    <t>C241T,C2676T,C3037T,G4218A,A7064G,A9972G,C14408T,A23403G,C25521T,C26586T,T27384C,G28881A,G28882A,G28883C</t>
  </si>
  <si>
    <t>ORF1a:P804L,ORF1a:R1318K,ORF1a:R2267G,ORF1a:K3236R,ORF1b:P314L,S:D614G,N:R203K,ORF14:G50R,ORF14:G50E,N:G204R</t>
  </si>
  <si>
    <t>SouthAfrica/KRISP-0493/KZN-DC27/No-ND/FB01308580/2020</t>
  </si>
  <si>
    <t>EPI_ISL_498064</t>
  </si>
  <si>
    <t>C241T,C3037T,G11447A,C14408T,C19884T,A23403G,G28806A,G28881A,G28882A,G28883C,G29759T</t>
  </si>
  <si>
    <t>ORF1a:D3728N,ORF1b:P314L,S:D614G,N:G178D,ORF14:A25T,N:R203K,ORF14:G50R,ORF14:G50E,N:G204R</t>
  </si>
  <si>
    <t>SouthAfrica/KRISP-0494/KZN-DC27/No-ND/FB01308725/2020</t>
  </si>
  <si>
    <t>EPI_ISL_498065</t>
  </si>
  <si>
    <t>C241T,C3037T,C6027T,T12503C,C14408T,C16490T,A23403G,G25770T,G28881A,G28882A,G28883C,C29721T</t>
  </si>
  <si>
    <t>ORF1a:P1921L,ORF1a:Y4080H,ORF1b:P314L,ORF1b:A1008V,S:D614G,ORF3a:R126S,N:R203K,ORF14:G50R,ORF14:G50E,N:G204R</t>
  </si>
  <si>
    <t>SouthAfrica/KRISP-0497/KZN-DC27/No-ND/FB01308663/2020</t>
  </si>
  <si>
    <t>EPI_ISL_498066</t>
  </si>
  <si>
    <t>C241T,C3037T,C10376T,T12503C,C14408T,C16490T,A23403G,G25770T,G28881A,G28882A,G28883C,C29721T</t>
  </si>
  <si>
    <t>ORF1a:P3371S,ORF1a:Y4080H,ORF1b:P314L,ORF1b:A1008V,S:D614G,ORF3a:R126S,N:R203K,ORF14:G50R,ORF14:G50E,N:G204R</t>
  </si>
  <si>
    <t>SouthAfrica/KRISP-0498/KZN-DC27/No-ND/FB01308801/2020</t>
  </si>
  <si>
    <t>EPI_ISL_498067</t>
  </si>
  <si>
    <t>C241T,G520A,C1471T,C1601T,C3037T,G3085T,A4564G,C9857T,C14408T,A23403G,G27561T,C28826T</t>
  </si>
  <si>
    <t>ORF1a:M85I,ORF1a:L446F,ORF1a:E940D,ORF1b:P314L,S:D614G,N:R185C</t>
  </si>
  <si>
    <t>SouthAfrica/KRISP-0500/KZN-DC27/No-ND/FB01308547/2020</t>
  </si>
  <si>
    <t>EPI_ISL_498068</t>
  </si>
  <si>
    <t>C241T,C245T,C3037T,C14408T,G17592T,A23403G,T25451C,G28881A,G28882A,G28883C</t>
  </si>
  <si>
    <t>ORF1b:P314L,S:D614G,ORF3a:I20T,N:R203K,ORF14:G50R,ORF14:G50E,N:G204R</t>
  </si>
  <si>
    <t>SouthAfrica/KRISP-0501/KZN-DC27/No-ND/FB01308758/2020</t>
  </si>
  <si>
    <t>EPI_ISL_498069</t>
  </si>
  <si>
    <t>C241T,A939G,C3037T,A6073G,G10870T,C14408T,C19662T,A23403G</t>
  </si>
  <si>
    <t>SouthAfrica/KRISP-0502/KZN-DC22/No-ND/EI02015826/2020</t>
  </si>
  <si>
    <t>EPI_ISL_498070</t>
  </si>
  <si>
    <t>C241T,C3037T,A3983G,A4548G,A7064G,C14408T,C22675T,A23403G,A24782C,C25521T,C26586T,T27384C,G28881A,G28882A,G28883C</t>
  </si>
  <si>
    <t>ORF1a:T1240A,ORF1a:K1428R,ORF1a:R2267G,ORF1b:P314L,S:D614G,S:N1074H,N:R203K,ORF14:G50R,ORF14:G50E,N:G204R</t>
  </si>
  <si>
    <t>SouthAfrica/KRISP-0503/KZN-DC22/No-ND/EI02015828/2020</t>
  </si>
  <si>
    <t>EPI_ISL_498071</t>
  </si>
  <si>
    <t>C241T,C3037T,A3983G,A4548G,A7064G,C10626T,G11335T,C14408T,G20679T,C22675T,A23403G,A24782C,C25521T,C26586T,T27384C,G28881A,G28882A,G28883C</t>
  </si>
  <si>
    <t>ORF1a:T1240A,ORF1a:K1428R,ORF1a:R2267G,ORF1a:A3454V,ORF1b:P314L,S:D614G,S:N1074H,N:R203K,ORF14:G50R,ORF14:G50E,N:G204R</t>
  </si>
  <si>
    <t>SouthAfrica/KRISP-0526/KZN-DC43/No-ND/EL00520629/2020</t>
  </si>
  <si>
    <t>EPI_ISL_498072</t>
  </si>
  <si>
    <t>C241T,G354T,C355T,C1113T,C3037T,C4093T,C14408T,A20268G,A23403G,C25721T,G26690T,G27074T,G28881A,G28882A,G28883C</t>
  </si>
  <si>
    <t>ORF1a:G30V,ORF1a:T283I,ORF1b:P314L,S:D614G,ORF3a:A110V,N:R203K,ORF14:G50R,ORF14:G50E,N:G204R</t>
  </si>
  <si>
    <t>SouthAfrica/KRISP-0527/KZN-DC43/No-ND/EL00520880/2020</t>
  </si>
  <si>
    <t>EPI_ISL_498073</t>
  </si>
  <si>
    <t>G174T,C241T,C3037T,C3165T,C7279T,C9857T,C14408T,C15342T,G15406T,C21742T,A23403G,A23920G,A26530G,G27561T</t>
  </si>
  <si>
    <t>ORF1a:A967V,ORF1b:P314L,ORF1b:A647S,S:D614G,M:D3G</t>
  </si>
  <si>
    <t>SouthAfrica/KRISP-0529/KZN-DC24/No-ND/DB00819067/2020</t>
  </si>
  <si>
    <t>EPI_ISL_498074</t>
  </si>
  <si>
    <t>C241T,C3037T,C4002T,G10097A,G11083T,C13536T,C14408T,C18747T,A23403G,C23731T,A26154T,G28881A,G28882A,G28883C,G29425T</t>
  </si>
  <si>
    <t>ORF1a:T1246I,ORF1a:G3278S,ORF1a:L3606F,ORF1b:P314L,S:D614G,N:R203K,ORF14:G50R,ORF14:G50E,N:G204R,N:Q384H</t>
  </si>
  <si>
    <t>SouthAfrica/KRISP-0531/KZN-DC43/No-ND/EL00520877/2020</t>
  </si>
  <si>
    <t>EPI_ISL_498075</t>
  </si>
  <si>
    <t>C241T,T1863A,C3037T,C7843T,C14408T,A20268G,C20384T,G21586T,A23403G,G26144A,C29535T</t>
  </si>
  <si>
    <t>ORF1a:L533H,ORF1b:P314L,ORF1b:A2306V,S:L8F,S:D614G,ORF3a:G251D</t>
  </si>
  <si>
    <t>SouthAfrica/KRISP-0533/KZN-ETH/CH3-P12/AG02022016/2020</t>
  </si>
  <si>
    <t>EPI_ISL_498076</t>
  </si>
  <si>
    <t>G174T,C241T,C3037T,G8084A,C13536T,C14408T,G21898A,A23403G,T23569C,G27561T</t>
  </si>
  <si>
    <t>ORF1a:E2607K,ORF1b:P314L,S:D614G</t>
  </si>
  <si>
    <t>SouthAfrica/KRISP-0534/KZN-DC43/No-ND/EL00520887/2020</t>
  </si>
  <si>
    <t>EPI_ISL_498077</t>
  </si>
  <si>
    <t>C241T,C3037T,C7528T,C14408T,G15850T,G16236A,A20268G,G21586T,A23403G,G24620T,G26144A</t>
  </si>
  <si>
    <t>ORF1b:P314L,ORF1b:D795Y,S:L8F,S:D614G,S:A1020S,ORF3a:G251D</t>
  </si>
  <si>
    <t>SouthAfrica/KRISP-0535/KZN-DC27/No-ND/FA00689609/2020</t>
  </si>
  <si>
    <t>EPI_ISL_498078</t>
  </si>
  <si>
    <t>C241T,C835T,C3037T,C6762T,T12503C,G13379A,C14408T,G19735T,A19805G,A23403G,G25770T,C27143T,G28881A,G28882A,G28883C,C29721T</t>
  </si>
  <si>
    <t>ORF1a:T2166I,ORF1a:Y4080H,ORF1a:V4372I,ORF1b:P314L,ORF1b:D2090Y,ORF1b:N2113S,S:D614G,ORF3a:R126S,N:R203K,ORF14:G50R,ORF14:G50E,N:G204R</t>
  </si>
  <si>
    <t>SouthAfrica/KRISP-0536/KZN-DC24/No-ND/DE00513223/2020</t>
  </si>
  <si>
    <t>EPI_ISL_498079</t>
  </si>
  <si>
    <t>C241T,C3037T,C7945T,T12503C,C14408T,A15936T,A23403G,G28881A,G28882A,G28883C,G28975T,C29721T</t>
  </si>
  <si>
    <t>ORF1a:Y4080H,ORF1b:P314L,S:D614G,N:R203K,ORF14:G50R,ORF14:G50E,N:G204R,N:M234I</t>
  </si>
  <si>
    <t>SouthAfrica/KRISP-0538/KZN-DC24/No-ND/DC00543410/2020</t>
  </si>
  <si>
    <t>EPI_ISL_498080</t>
  </si>
  <si>
    <t>C241T,C1059A,C1427T,C3037T,C14408T,A20225G,A23403G,G28881A,G28882A,G28883C</t>
  </si>
  <si>
    <t>ORF1a:T265N,ORF1a:H388Y,ORF1b:P314L,ORF1b:E2253G,S:D614G,N:R203K,ORF14:G50R,ORF14:G50E,N:G204R</t>
  </si>
  <si>
    <t>SouthAfrica/KRISP-0539/KZN-DC24/No-ND/DA00782520/2020</t>
  </si>
  <si>
    <t>EPI_ISL_498081</t>
  </si>
  <si>
    <t>C241T,C3037T,T9208A,T12503C,C14408T,C16490T,A23403G,G25770T,T27384C,G28881A,G28882A,G28883C,C29721T</t>
  </si>
  <si>
    <t>ORF1a:Y4080H,ORF1b:P314L,ORF1b:A1008V,S:D614G,ORF3a:R126S,N:R203K,ORF14:G50R,ORF14:G50E,N:G204R</t>
  </si>
  <si>
    <t>SouthAfrica/KRISP-0540/KZN-DC24/No-ND/DB00819148/2020</t>
  </si>
  <si>
    <t>EPI_ISL_498082</t>
  </si>
  <si>
    <t>C241T,C3037T,G6421T,T12503C,C14408T,A23403G,G28881A,G28882A,G28883C,C29721T</t>
  </si>
  <si>
    <t>SouthAfrica/KRISP-0541/KZN-DC24/No-ND/DB00819116/2020</t>
  </si>
  <si>
    <t>EPI_ISL_498083</t>
  </si>
  <si>
    <t>C241T,G515A,C1912T,C3037T,T12503C,C14408T,C15559T,C15738T,A23403G,A23920G,G25770T,G28881A,G28882A,G28883C</t>
  </si>
  <si>
    <t>ORF1a:V84I,ORF1a:Y4080H,ORF1b:P314L,ORF1b:L698F,S:D614G,ORF3a:R126S,N:R203K,ORF14:G50R,ORF14:G50E,N:G204R</t>
  </si>
  <si>
    <t>SouthAfrica/KRISP-0543/KZN-DC29/No-ND/BB00957079/2020</t>
  </si>
  <si>
    <t>EPI_ISL_498084</t>
  </si>
  <si>
    <t>C241T,C3037T,C4002T,T8323C,G10097A,C13536T,T14345C,C14408T,G18292T,C19859T,C22227T,A23403G,C23731T,T25548C,C25549T,C27998T,G28881A,G28882A,G28883C</t>
  </si>
  <si>
    <t>ORF1a:T1246I,ORF1a:G3278S,ORF1b:L293S,ORF1b:P314L,ORF1b:A1609S,ORF1b:A2131V,S:A222V,S:D614G,ORF3a:L53F,N:R203K,ORF14:G50R,ORF14:G50E,N:G204R</t>
  </si>
  <si>
    <t>SouthAfrica/KRISP-0544/KZN-DC24/No-ND/DB00819058/2020</t>
  </si>
  <si>
    <t>EPI_ISL_498085</t>
  </si>
  <si>
    <t>C241T,C3037T,C6762T,A9439G,T12503C,C14408T,A23403G,C27630T,G28881A,G28882A,G28883C,C29721T</t>
  </si>
  <si>
    <t>ORF1a:T2166I,ORF1a:Y4080H,ORF1b:P314L,S:D614G,N:R203K,ORF14:G50R,ORF14:G50E,N:G204R</t>
  </si>
  <si>
    <t>SouthAfrica/KRISP-0545/KZN-DC43/No-ND/EL00520867/2020</t>
  </si>
  <si>
    <t>EPI_ISL_498086</t>
  </si>
  <si>
    <t>C241T,C3037T,A7064G,C14408T,C19011T,C20429T,C22675T,A23403G,A23938G,C23997T,G25767T,C26586T,T27384C,G28881A,G28882A,G28883C</t>
  </si>
  <si>
    <t>ORF1a:R2267G,ORF1b:P314L,ORF1b:P2321L,S:D614G,S:P812L,ORF3a:M125I,N:R203K,ORF14:G50R,ORF14:G50E,N:G204R</t>
  </si>
  <si>
    <t>SouthAfrica/KRISP-0548/KZN-ETH/CH4-HW301/AA05304395/2020</t>
  </si>
  <si>
    <t>EPI_ISL_498087</t>
  </si>
  <si>
    <t>C241T,C3037T,A7064G,C14408T,C22675T,A23403G,C25521T,C26586T,C26873T,T27384C,G28881A,G28882A,G28883C</t>
  </si>
  <si>
    <t>SouthAfrica/KRISP-0549/KZN-ETH/CH4-P6/AA05304391/2020</t>
  </si>
  <si>
    <t>EPI_ISL_498088</t>
  </si>
  <si>
    <t>G174T,C241T,C2939A,C3037T,C9857T,C14408T,A23403G,A23920G,A26530G,G27561T</t>
  </si>
  <si>
    <t>SouthAfrica/KRISP-0550/KZN-ETH/CH3-P14/AG02022039/2020</t>
  </si>
  <si>
    <t>EPI_ISL_498089</t>
  </si>
  <si>
    <t>C241T,C1884T,C2094T,G2962A,C3037T,C14408T,G16853T,A21137G,A23403G,G23426T,G28881A,G28882A,G28883C,G29465T</t>
  </si>
  <si>
    <t>ORF1a:A540V,ORF1a:S610L,ORF1b:P314L,ORF1b:G1129V,ORF1b:K2557R,S:D614G,S:V622F,N:R203K,ORF14:G50R,ORF14:G50E,N:G204R,N:A398S</t>
  </si>
  <si>
    <t>B.1.1.34</t>
  </si>
  <si>
    <t>SouthAfrica/KRISP-0551/KZN-DC21/No-ND/CD02343789/2020</t>
  </si>
  <si>
    <t>EPI_ISL_498090</t>
  </si>
  <si>
    <t>C241T,C3037T,G11447A,C14408T,C22675T,A23403G,G28621T,G28881A,G28882A,G28883C</t>
  </si>
  <si>
    <t>SouthAfrica/KRISP-0552/KZN-DC21/No-ND/CD02343772/2020</t>
  </si>
  <si>
    <t>EPI_ISL_498091</t>
  </si>
  <si>
    <t>SouthAfrica/KRISP-0553/KZN-DC21/No-ND/CD02343774/2020</t>
  </si>
  <si>
    <t>EPI_ISL_498092</t>
  </si>
  <si>
    <t>SouthAfrica/KRISP-0554/KZN-DC21/No-ND/CD02343777/2020</t>
  </si>
  <si>
    <t>EPI_ISL_498093</t>
  </si>
  <si>
    <t>C241T,C3037T,G11447A,C14408T,A23403G,A25505T,G28881A,G28882A,G28883C,T29581C</t>
  </si>
  <si>
    <t>SouthAfrica/KRISP-0555/KZN-ETH/CH3-HW111/AG02021998/2020</t>
  </si>
  <si>
    <t>EPI_ISL_498094</t>
  </si>
  <si>
    <t>G174T,C241T,C3037T,C9857T,C14408T,G21898A,A23403G,T23569C,A23920G,A26530G,G27561T</t>
  </si>
  <si>
    <t>SouthAfrica/KRISP-0556/KZN-ETH/CH3-HW116/AG02021991/2020</t>
  </si>
  <si>
    <t>EPI_ISL_498095</t>
  </si>
  <si>
    <t>C241T,C3037T,A7064G,A10323G,C14408T,C22675T,A23403G,C25521T,C26586T,T27384C,G28881A,G28882A,G28883C</t>
  </si>
  <si>
    <t>ORF1a:R2267G,ORF1a:K3353R,ORF1b:P314L,S:D614G,N:R203K,ORF14:G50R,ORF14:G50E,N:G204R</t>
  </si>
  <si>
    <t>SouthAfrica/KRISP-0557/KZN-DC23/No-ND/DE00513221/2020</t>
  </si>
  <si>
    <t>EPI_ISL_498096</t>
  </si>
  <si>
    <t>C241T,C3037T,C4002T,G10097A,C13536T,C14408T,C18747T,G19272T,A22125T,A23403G,C23731T,G28881A,G28882A,G28883C,G29425T</t>
  </si>
  <si>
    <t>ORF1a:T1246I,ORF1a:G3278S,ORF1b:P314L,ORF1b:L1935F,S:N188I,S:D614G,N:R203K,ORF14:G50R,ORF14:G50E,N:G204R,N:Q384H</t>
  </si>
  <si>
    <t>SouthAfrica/KRISP-0558/KZN-ETH/CH3-HW112/AG02021979/2020</t>
  </si>
  <si>
    <t>EPI_ISL_498097</t>
  </si>
  <si>
    <t>C241T,T2506C,C3037T,C6762T,A9439G,T12503C,G12769T,C14408T,A23403G,G28881A,G28882A,G28883C</t>
  </si>
  <si>
    <t>SouthAfrica/KRISP-0559/KZN-DC24/No-ND/DB00819141/2020</t>
  </si>
  <si>
    <t>EPI_ISL_498098</t>
  </si>
  <si>
    <t>C241T,C3037T,C6762T,A9439G,T12503C,C14408T,G16207T,T16728C,A23403G,G25770T,G28881A,G28882A,G28883C,C29721T</t>
  </si>
  <si>
    <t>ORF1a:T2166I,ORF1a:Y4080H,ORF1b:P314L,ORF1b:A914S,S:D614G,ORF3a:R126S,N:R203K,ORF14:G50R,ORF14:G50E,N:G204R</t>
  </si>
  <si>
    <t>SouthAfrica/KRISP-0560/KZN-DC24/No-ND/DC00543330/2020</t>
  </si>
  <si>
    <t>EPI_ISL_498099</t>
  </si>
  <si>
    <t>C241T,C3037T,C6706T,C14408T,T15930C,A23403G,G28881A,G28882A,G28883C</t>
  </si>
  <si>
    <t>SouthAfrica/KRISP-0561/KZN-ETH/CH3-P11/AG02022004/2020</t>
  </si>
  <si>
    <t>EPI_ISL_498100</t>
  </si>
  <si>
    <t>C241T,C3037T,G11447A,C14408T,C22675T,A23403G,C27630T,G28077T,G28881A,G28882A,G28883C</t>
  </si>
  <si>
    <t>SouthAfrica/KRISP-0562/KZN-ETH/No-ND/AG02022104/2020</t>
  </si>
  <si>
    <t>EPI_ISL_498101</t>
  </si>
  <si>
    <t>C241T,T490A,C3037T,C9857T,C14408T,A23403G,A23920G,A26530G,G27561T</t>
  </si>
  <si>
    <t>ORF1a:D75E,ORF1b:P314L,S:D614G,M:D3G</t>
  </si>
  <si>
    <t>SouthAfrica/KRISP-0563/KZN-ETH/CH3-P16/AG02022166/2020</t>
  </si>
  <si>
    <t>EPI_ISL_498102</t>
  </si>
  <si>
    <t>SouthAfrica/KRISP-0564/KZN-ETH/CH3-P10/AG02021980/2020</t>
  </si>
  <si>
    <t>EPI_ISL_498103</t>
  </si>
  <si>
    <t>SouthAfrica/KRISP-0565/KZN-DC24/No-ND/DC00543408/2020</t>
  </si>
  <si>
    <t>EPI_ISL_498104</t>
  </si>
  <si>
    <t>C241T,C3037T,C4002T,T8323C,G10097A,C13536T,T14345C,C14408T,T15437C,G18292T,A23403G,C23731T,G28881A,G28882A,G28883C</t>
  </si>
  <si>
    <t>ORF1a:T1246I,ORF1a:G3278S,ORF1b:L293S,ORF1b:P314L,ORF1b:M657T,ORF1b:A1609S,S:D614G,N:R203K,ORF14:G50R,ORF14:G50E,N:G204R</t>
  </si>
  <si>
    <t>SouthAfrica/KRISP-0567/KZN-ETH/CH3-P17/AG02022168/2020</t>
  </si>
  <si>
    <t>EPI_ISL_498105</t>
  </si>
  <si>
    <t>C241T,C3037T,C6762T,G7675A,T12503C,C14408T,A23403G,G25770T,G28881A,G28882A,G28883C,C29721T</t>
  </si>
  <si>
    <t>SouthAfrica/KRISP-0568/KZN-ETH/CH3-P13/AG02022018/2020</t>
  </si>
  <si>
    <t>EPI_ISL_498106</t>
  </si>
  <si>
    <t>C241T,C3037T,C8139T,C14408T,C18744T,A23403G,G28881A,G28882A,G28883C</t>
  </si>
  <si>
    <t>ORF1a:S2625F,ORF1b:P314L,S:D614G,N:R203K,ORF14:G50R,ORF14:G50E,N:G204R</t>
  </si>
  <si>
    <t>SouthAfrica/KRISP-0569/KZN-ETH/CH3-P15/AG02022063/2020</t>
  </si>
  <si>
    <t>EPI_ISL_498107</t>
  </si>
  <si>
    <t>SouthAfrica/KRISP-0570/KZN-DC22/No-ND/EC03746613/2020</t>
  </si>
  <si>
    <t>EPI_ISL_498108</t>
  </si>
  <si>
    <t>C241T,C3037T,T9508C,C14408T,G22026C,C22675T,A23403G,G23868T,G24794T,G28881A,G28882A,G28883C</t>
  </si>
  <si>
    <t>ORF1b:P314L,S:S155T,S:D614G,S:G769V,S:A1078S,N:R203K,ORF14:G50R,ORF14:G50E,N:G204R</t>
  </si>
  <si>
    <t>SouthAfrica/KRISP-0571/KZN-DC24/No-ND/DA00783938/2020</t>
  </si>
  <si>
    <t>EPI_ISL_498109</t>
  </si>
  <si>
    <t>C241T,C3037T,C14408T,C22675T,A23403G,G23868T,G24794T,G28881A,G28882A,G28883C</t>
  </si>
  <si>
    <t>ORF1b:P314L,S:D614G,S:G769V,S:A1078S,N:R203K,ORF14:G50R,ORF14:G50E,N:G204R</t>
  </si>
  <si>
    <t>SouthAfrica/KRISP-0572/KZN-DC43/No-ND/EL00520632/2020</t>
  </si>
  <si>
    <t>EPI_ISL_498110</t>
  </si>
  <si>
    <t>C241T,T1863A,C3037T,C14408T,G21586T,A23403G,G26144A,G28904T,C29119T,C29535T</t>
  </si>
  <si>
    <t>ORF1a:L533H,ORF1b:P314L,S:L8F,S:D614G,ORF3a:G251D,N:A211S,ORF14:W57C</t>
  </si>
  <si>
    <t>SouthAfrica/KRISP-0573/KZN-DC24/No-ND/DC00543422/2020</t>
  </si>
  <si>
    <t>EPI_ISL_498111</t>
  </si>
  <si>
    <t>C241T,T2506C,C3037T,C6762T,A9439G,T12503C,C14408T,G22203T,A23403G,G25770T,G28881A,G28882A,G28883C,C29721T</t>
  </si>
  <si>
    <t>ORF1a:T2166I,ORF1a:Y4080H,ORF1b:P314L,S:R214L,S:D614G,ORF3a:R126S,N:R203K,ORF14:G50R,ORF14:G50E,N:G204R</t>
  </si>
  <si>
    <t>SouthAfrica/KRISP-0574/KZN-ETH/No-ND/AG02021948/2020</t>
  </si>
  <si>
    <t>EPI_ISL_498112</t>
  </si>
  <si>
    <t>C241T,T2506C,C3037T,C6762T,A9439G,T12503C,G12769T,C14408T,G22203T,A23403G,G25770T,G28881A,G28882A,G28883C,C29721T</t>
  </si>
  <si>
    <t>SouthAfrica/KRISP-0575/KZN-DC43/No-ND/EJ00518994/2020</t>
  </si>
  <si>
    <t>EPI_ISL_498113</t>
  </si>
  <si>
    <t>C241T,C3037T,C6762T,T12503C,C14408T,A23098G,A23403G,G25455T,G25770T,T27296C,G28881A,G28882A,G28883C,C29721T</t>
  </si>
  <si>
    <t>ORF1a:T2166I,ORF1a:Y4080H,ORF1b:P314L,S:D614G,ORF3a:K21N,ORF3a:R126S,ORF6:I32T,N:R203K,ORF14:G50R,ORF14:G50E,N:G204R</t>
  </si>
  <si>
    <t>SouthAfrica/KRISP-0576/KZN-DC29/No-ND/EH00412589/2020</t>
  </si>
  <si>
    <t>EPI_ISL_498114</t>
  </si>
  <si>
    <t>SouthAfrica/KRISP-0577/KZN-DC29/No-ND/EH00412520/2020</t>
  </si>
  <si>
    <t>EPI_ISL_498115</t>
  </si>
  <si>
    <t>C241T,C3037T,T9508C,C12415T,C14408T,T15930C,A21137G,C22675T,A23403G,G23868T,G24794T,G28881A,G28882A,G28883C</t>
  </si>
  <si>
    <t>ORF1b:P314L,ORF1b:K2557R,S:D614G,S:G769V,S:A1078S,N:R203K,ORF14:G50R,ORF14:G50E,N:G204R</t>
  </si>
  <si>
    <t>SouthAfrica/KRISP-0578/KZN-DC29/No-ND/BI00242993/2020</t>
  </si>
  <si>
    <t>EPI_ISL_498116</t>
  </si>
  <si>
    <t>C241T,C3037T,C6762T,A9439G,T12503C,C14408T,A23403G,G25770T,G28881A,G28882A,G28883C,C29721T</t>
  </si>
  <si>
    <t>SouthAfrica/KRISP-0579/KZN-DC29/No-ND/EH00412634/2020</t>
  </si>
  <si>
    <t>EPI_ISL_498117</t>
  </si>
  <si>
    <t>C241T,C3037T,A7064G,C7093T,C14408T,C22675T,A23403G,C25509T,T27384C,G28347T,G28881A,G28882A,G28883C,G29044A</t>
  </si>
  <si>
    <t>ORF1a:R2267G,ORF1b:P314L,S:D614G,N:G25V,ORF9b:A22S,N:R203K,ORF14:G50R,ORF14:G50E,N:G204R</t>
  </si>
  <si>
    <t>SouthAfrica/KRISP-0580/KZN-DC29/No-ND/EH00412588/2020</t>
  </si>
  <si>
    <t>EPI_ISL_498118</t>
  </si>
  <si>
    <t>SouthAfrica/KRISP-0581/KZN-DC29/No-ND/EH00412587/2020</t>
  </si>
  <si>
    <t>EPI_ISL_498119</t>
  </si>
  <si>
    <t>C241T,C3037T,A7064G,C13059T,C14408T,C22675T,A23403G,T25485C,T27384C,G28881A,G28882A,G28883C</t>
  </si>
  <si>
    <t>ORF1a:R2267G,ORF1a:T4265I,ORF1b:P314L,S:D614G,N:R203K,ORF14:G50R,ORF14:G50E,N:G204R</t>
  </si>
  <si>
    <t>SouthAfrica/KRISP-0582/KZN-DC29/No-ND/EH00412523/2020</t>
  </si>
  <si>
    <t>EPI_ISL_498120</t>
  </si>
  <si>
    <t>SouthAfrica/KRISP-0583/KZN-DC29/No-ND/EH00412516/2020</t>
  </si>
  <si>
    <t>EPI_ISL_498121</t>
  </si>
  <si>
    <t>SouthAfrica/KRISP-0584/KZN-DC29/No-ND/EH00412460/2020</t>
  </si>
  <si>
    <t>EPI_ISL_498122</t>
  </si>
  <si>
    <t>G174T,C241T,C3037T,C9857T,C14408T,A23403G,T26306C,A26530G</t>
  </si>
  <si>
    <t>ORF1b:P314L,S:D614G,E:L21P,M:D3G</t>
  </si>
  <si>
    <t>SouthAfrica/KRISP-0585/KZN-DC29/No-ND/EH00412529/2020</t>
  </si>
  <si>
    <t>EPI_ISL_498123</t>
  </si>
  <si>
    <t>G174T,C241T,C3037T,T3798C,C9857T,C14408T,T20367C,A22155G,A23403G,A23920G,A26530G,G27561T</t>
  </si>
  <si>
    <t>ORF1a:F1178S,ORF1b:P314L,S:D198G,S:D614G,M:D3G</t>
  </si>
  <si>
    <t>SouthAfrica/KRISP-0586/KZN-DC29/No-ND/EH00412536/2020</t>
  </si>
  <si>
    <t>EPI_ISL_498124</t>
  </si>
  <si>
    <t>T194C,C241T,C3037T,A7064G,C7093T,C14408T,C22675T,A23403G,T27384C,G28347T,G28881A,G28882A,G28883C</t>
  </si>
  <si>
    <t>SouthAfrica/KRISP-0587/KZN-DC29/No-ND/EH00412521/2020</t>
  </si>
  <si>
    <t>EPI_ISL_498125</t>
  </si>
  <si>
    <t>C241T,C3037T,T9508C,C12415T,C14408T,T15930C,A21137G,C22675T,A23403G,G24794T,G28881A,G28882A,G28883C</t>
  </si>
  <si>
    <t>ORF1b:P314L,ORF1b:K2557R,S:D614G,S:A1078S,N:R203K,ORF14:G50R,ORF14:G50E,N:G204R</t>
  </si>
  <si>
    <t>SouthAfrica/KRISP-0588/KZN-DC29/No-NA/NA/2020</t>
  </si>
  <si>
    <t>EPI_ISL_498126</t>
  </si>
  <si>
    <t>G174T,C241T,C3037T,T3798C,C9857T,C14408T,T20367C,A23403G,A23920G,A26530G,G27561T</t>
  </si>
  <si>
    <t>ORF1a:F1178S,ORF1b:P314L,S:D614G,M:D3G</t>
  </si>
  <si>
    <t>SouthAfrica/KRISP-K000566/KZN-DC23/No-ND/DG01766605/2020</t>
  </si>
  <si>
    <t>EPI_ISL_509223</t>
  </si>
  <si>
    <t>SouthAfrica/KRISP-K000567/KZN-DC22/No-ND/EI02016808/2020</t>
  </si>
  <si>
    <t>EPI_ISL_509224</t>
  </si>
  <si>
    <t>C241T,G709A,C3037T,T7012A,C10183T,C14408T,C19402T,A23403G,G28326T,G28881A,G28882A,G28883C</t>
  </si>
  <si>
    <t>SouthAfrica/KRISP-K000568/KZN-DC27/No-ND/FA00690160/2020</t>
  </si>
  <si>
    <t>EPI_ISL_509225</t>
  </si>
  <si>
    <t>C241T,C2609A,C3037T,T12503C,G13201A,C14408T,A23403G,G25770T,G28881A,G28882A,G28883C,C29721T</t>
  </si>
  <si>
    <t>ORF1a:P782T,ORF1a:Y4080H,ORF1b:P314L,S:D614G,ORF3a:R126S,N:R203K,ORF14:G50R,ORF14:G50E,N:G204R</t>
  </si>
  <si>
    <t>SouthAfrica/KRISP-K000569/KZN-DC21/No-ND/CD02343126/2020</t>
  </si>
  <si>
    <t>EPI_ISL_509226</t>
  </si>
  <si>
    <t>C241T,C3037T,G5830A,G11447A,C13059T,C14408T,G18225T,C22675T,A23403G,G25440T,G28881A,G28882A,G28883C</t>
  </si>
  <si>
    <t>ORF1a:D3728N,ORF1a:T4265I,ORF1b:P314L,ORF1b:M1586I,S:D614G,ORF3a:K16N,N:R203K,ORF14:G50R,ORF14:G50E,N:G204R</t>
  </si>
  <si>
    <t>SouthAfrica/KRISP-K000571/KZN-DC23/No-ND/DG01766253/2020</t>
  </si>
  <si>
    <t>EPI_ISL_509227</t>
  </si>
  <si>
    <t>C241T,C3037T,C14408T,A23403G,C28005T,G28881A,G28882A,G28883C</t>
  </si>
  <si>
    <t>SouthAfrica/KRISP-K000572/KZN-DC23/No-ND/DG01766555/2020</t>
  </si>
  <si>
    <t>EPI_ISL_509228</t>
  </si>
  <si>
    <t>C241T,C3037T,C6762T,A9439G,T12503C,C14408T,G17721A,C20823T,A23403G,G25770T,G28881A,G28882A,G28883C,C29721T</t>
  </si>
  <si>
    <t>SouthAfrica/KRISP-K000573/KZN-DC24/No-ND/DA00783413/2020</t>
  </si>
  <si>
    <t>EPI_ISL_509229</t>
  </si>
  <si>
    <t>SouthAfrica/KRISP-K000574/KZN-DC26/No-ND/GIM0010426/2020</t>
  </si>
  <si>
    <t>EPI_ISL_509230</t>
  </si>
  <si>
    <t>C241T,C355T,C3037T,C4093T,C4455T,C14408T,A20268G,A23403G</t>
  </si>
  <si>
    <t>ORF1a:A1397V,ORF1b:P314L,S:D614G</t>
  </si>
  <si>
    <t>SouthAfrica/KRISP-K000575/KZN-DC29/No-ND/BH02819325/2020</t>
  </si>
  <si>
    <t>EPI_ISL_509231</t>
  </si>
  <si>
    <t>G174T,C241T,C539T,C583T,C3037T,C9857T,C14408T,T23084C,A23403G,A23920G,G27561T</t>
  </si>
  <si>
    <t>ORF1a:L92F,ORF1b:P314L,S:Y508H,S:D614G</t>
  </si>
  <si>
    <t>SouthAfrica/KRISP-K000576/KZN-DC22/No-ND/EI02016801/2020</t>
  </si>
  <si>
    <t>EPI_ISL_509232</t>
  </si>
  <si>
    <t>C241T,C3037T,G11417T,T12503C,C14408T,C16490T,C18431T,A23403G,G25770T,G28881A,G28882A,G28883C,C29721T</t>
  </si>
  <si>
    <t>ORF1a:V3718F,ORF1a:Y4080H,ORF1b:P314L,ORF1b:A1008V,ORF1b:T1655I,S:D614G,ORF3a:R126S,N:R203K,ORF14:G50R,ORF14:G50E,N:G204R</t>
  </si>
  <si>
    <t>SouthAfrica/KRISP-K000577/KZN-DC23/No-ND/DG01766136/2020</t>
  </si>
  <si>
    <t>EPI_ISL_509233</t>
  </si>
  <si>
    <t>SouthAfrica/KRISP-K000578/KZN-DC28/No-ND/BB00957386/2020</t>
  </si>
  <si>
    <t>EPI_ISL_509234</t>
  </si>
  <si>
    <t>C241T,C2485T,C3037T,C4002T,A7699G,C7765T,G10097A,C13536T,C14408T,C18747T,A23403G,C23731T,A26154T,G28881A,G28882A,G28883C,G29425T</t>
  </si>
  <si>
    <t>SouthAfrica/KRISP-K000579/KZN-DC23/No-ND/DG01765492/2020</t>
  </si>
  <si>
    <t>EPI_ISL_509235</t>
  </si>
  <si>
    <t>SouthAfrica/KRISP-K000580/KZN-DC29/No-ND/BH02819131/2020</t>
  </si>
  <si>
    <t>EPI_ISL_509236</t>
  </si>
  <si>
    <t>C241T,C3037T,G5108A,T6958C,C14408T,A23403G,C23625T,G25444C,G28881A,G28882A,G28883C</t>
  </si>
  <si>
    <t>ORF1a:G1615S,ORF1b:P314L,S:D614G,S:A688V,ORF3a:G18R,N:R203K,ORF14:G50R,ORF14:G50E,N:G204R</t>
  </si>
  <si>
    <t>SouthAfrica/KRISP-K000581/KZN-DC26/No-ND/GG00747498/2020</t>
  </si>
  <si>
    <t>EPI_ISL_509237</t>
  </si>
  <si>
    <t>C241T,G942A,C3037T,C6762T,T7096A,T12503C,C14408T,A23403G,C25546T,G25770T,G26951T,G28881A,G28882A,G28883C,C29721T</t>
  </si>
  <si>
    <t>ORF1a:R226K,ORF1a:T2166I,ORF1a:Y4080H,ORF1b:P314L,S:D614G,ORF3a:L52F,ORF3a:R126S,N:R203K,ORF14:G50R,ORF14:G50E,N:G204R</t>
  </si>
  <si>
    <t>SouthAfrica/KRISP-K000582/KZN-DC26/No-ND/GG00747502/2020</t>
  </si>
  <si>
    <t>EPI_ISL_509238</t>
  </si>
  <si>
    <t>SouthAfrica/KRISP-K000583/KZN-DC22/No-ND/EI02016811/2020</t>
  </si>
  <si>
    <t>EPI_ISL_509239</t>
  </si>
  <si>
    <t>C241T,C3037T,C6762T,T12503C,C14408T,A23403G,G25455T,G25770T,G28881A,G28882A,G28883C,C29721T</t>
  </si>
  <si>
    <t>SouthAfrica/KRISP-K000584/KZN-DC22/No-ND/EI02016765/2020</t>
  </si>
  <si>
    <t>EPI_ISL_509240</t>
  </si>
  <si>
    <t>C241T,C3037T,T5653C,A7064G,A10323G,C14408T,C19718T,C22675T,A23403G,C25521T,C26586T,T27384C,G28881A,G28882A,G28883C</t>
  </si>
  <si>
    <t>ORF1a:R2267G,ORF1a:K3353R,ORF1b:P314L,ORF1b:T2084I,S:D614G,N:R203K,ORF14:G50R,ORF14:G50E,N:G204R</t>
  </si>
  <si>
    <t>SouthAfrica/KRISP-K000585/KZN-DC29/No-ND/BH02819254/2020</t>
  </si>
  <si>
    <t>EPI_ISL_509241</t>
  </si>
  <si>
    <t>SouthAfrica/KRISP-K000586/KZN-DC22/No-ND/EI02016877/2020</t>
  </si>
  <si>
    <t>EPI_ISL_509242</t>
  </si>
  <si>
    <t>G174T,C241T,C3037T,C9857T,C14408T,A23403G,A23920G,A26530G,G27561T,A29488G</t>
  </si>
  <si>
    <t>SouthAfrica/KRISP-K000588/KZN-DC23/No-ND/DG01766258/2020</t>
  </si>
  <si>
    <t>EPI_ISL_509243</t>
  </si>
  <si>
    <t>C241T,C3037T,C6762T,T12503C,C14408T,C16887T,A23403G,G25455T,G25770T,G28881A,G28882A,G28883C,C29721T</t>
  </si>
  <si>
    <t>SouthAfrica/KRISP-K000589/KZN-DC21/No-ND/CH01063527/2020</t>
  </si>
  <si>
    <t>EPI_ISL_509244</t>
  </si>
  <si>
    <t>C241T,C3037T,T4579A,C6762T,T12503C,C14408T,G14653T,A23403G,G25770T,G28881A,G28882A,G28883C,C29721T</t>
  </si>
  <si>
    <t>ORF1a:T2166I,ORF1a:Y4080H,ORF1b:P314L,ORF1b:V396F,S:D614G,ORF3a:R126S,N:R203K,ORF14:G50R,ORF14:G50E,N:G204R</t>
  </si>
  <si>
    <t>SouthAfrica/KRISP-K000591/KZN-DC26/No-ND/GG00747532/2020</t>
  </si>
  <si>
    <t>EPI_ISL_509245</t>
  </si>
  <si>
    <t>SouthAfrica/KRISP-K000592/KZN-DC29/No-ND/BH02819305/2020</t>
  </si>
  <si>
    <t>EPI_ISL_509246</t>
  </si>
  <si>
    <t>C241T,C3037T,C3177T,A7064G,G8612T,C14408T,C22675T,C23191T,A23403G,G26779T,G28881A,G28882A,G28883C</t>
  </si>
  <si>
    <t>ORF1a:P971L,ORF1a:R2267G,ORF1a:V2783F,ORF1b:P314L,S:D614G,M:C86F,N:R203K,ORF14:G50R,ORF14:G50E,N:G204R</t>
  </si>
  <si>
    <t>SouthAfrica/KRISP-K000594/KZN-DC23/No-ND/EC03757180/2020</t>
  </si>
  <si>
    <t>EPI_ISL_509247</t>
  </si>
  <si>
    <t>G174T,C241T,C539T,C3037T,C6196T,C9857T,C13207T,C14408T,A23403G,A23920G,A26530G,G27561T</t>
  </si>
  <si>
    <t>SouthAfrica/KRISP-K000595/KZN-DC23/No-ND/EC03757182/2020</t>
  </si>
  <si>
    <t>EPI_ISL_509248</t>
  </si>
  <si>
    <t>G174T,C241T,C539T,C3037T,C9857T,C14408T,A23403G,A23920G,A26530G,C27509T,G27561T</t>
  </si>
  <si>
    <t>ORF1a:L92F,ORF1b:P314L,S:D614G,M:D3G,ORF7a:T39I</t>
  </si>
  <si>
    <t>SouthAfrica/KRISP-K000596/KZN-DC23/No-ND/EC03757419/2020</t>
  </si>
  <si>
    <t>EPI_ISL_509249</t>
  </si>
  <si>
    <t>C241T,C3037T,C6762T,A9439G,T12503C,G12769T,C14408T,A23403G,G25770T,G28881A,G28882A,G28883C,A28973C,C29721T</t>
  </si>
  <si>
    <t>ORF1a:T2166I,ORF1a:Y4080H,ORF1b:P314L,S:D614G,ORF3a:R126S,N:R203K,ORF14:G50R,ORF14:G50E,N:G204R,N:M234L</t>
  </si>
  <si>
    <t>SouthAfrica/KRISP-K000597/KZN-DC29/No-ND/BH02819301/2020</t>
  </si>
  <si>
    <t>EPI_ISL_509250</t>
  </si>
  <si>
    <t>C241T,C1063T,C2094T,T2432C,C3037T,C14408T,G16853T,A23403G,G28881A,G28882A,G28883C</t>
  </si>
  <si>
    <t>ORF1a:S610L,ORF1a:S723P,ORF1b:P314L,ORF1b:G1129V,S:D614G,N:R203K,ORF14:G50R,ORF14:G50E,N:G204R</t>
  </si>
  <si>
    <t>SouthAfrica/KRISP-K000598/KZN-DC23/No-ND/EC03756811/2020</t>
  </si>
  <si>
    <t>EPI_ISL_509251</t>
  </si>
  <si>
    <t>C241T,C3037T,T12503C,C14408T,A23403G,G28881A,G28882A,G28883C,G28975T,C29721T</t>
  </si>
  <si>
    <t>SouthAfrica/KRISP-K000599/KZN-DC29/No-ND/BH02819290/2020</t>
  </si>
  <si>
    <t>EPI_ISL_509252</t>
  </si>
  <si>
    <t>C241T,C3037T,T8041A,C14408T,C19983T,C22675T,A23403G,G28881A,G28882A,G28883C</t>
  </si>
  <si>
    <t>ORF1a:D2592E,ORF1b:P314L,S:D614G,N:R203K,ORF14:G50R,ORF14:G50E,N:G204R</t>
  </si>
  <si>
    <t>SouthAfrica/KRISP-K000600/KZN-DC23/No-ND/EC03757552/2020</t>
  </si>
  <si>
    <t>EPI_ISL_509253</t>
  </si>
  <si>
    <t>C241T,C3037T,C6762T,A9439G,T12503C,C14408T,C16616T,A23403G,G25770T,G28881A,G28882A,G28883C,C29721T,T29760C</t>
  </si>
  <si>
    <t>ORF1a:T2166I,ORF1a:Y4080H,ORF1b:P314L,ORF1b:T1050I,S:D614G,ORF3a:R126S,N:R203K,ORF14:G50R,ORF14:G50E,N:G204R</t>
  </si>
  <si>
    <t>SouthAfrica/KRISP-K000601/KZN-DC21/No-ND/CH01063546/2020</t>
  </si>
  <si>
    <t>EPI_ISL_509254</t>
  </si>
  <si>
    <t>C241T,C3037T,C14408T,C20234T,G22343T,A23403G,G28881A,G28882A,G28883C</t>
  </si>
  <si>
    <t>ORF1b:P314L,ORF1b:P2256L,S:G261C,S:D614G,N:R203K,ORF14:G50R,ORF14:G50E,N:G204R</t>
  </si>
  <si>
    <t>SouthAfrica/KRISP-K000602/KZN-DC23/No-ND/EC03757561/2020</t>
  </si>
  <si>
    <t>EPI_ISL_509255</t>
  </si>
  <si>
    <t>C241T,C3037T,C6762T,A9439G,T11092C,T12503C,C14408T,A23403G,G25770T,G28881A,G28882A,G28883C,C29721T</t>
  </si>
  <si>
    <t>SouthAfrica/KRISP-K000603/KZN-DC23/No-ND/EC03757136/2020</t>
  </si>
  <si>
    <t>EPI_ISL_509256</t>
  </si>
  <si>
    <t>C241T,C3037T,C6762T,C9163T,T12503C,C14408T,A23403G,G25770T,G28881A,G28882A,G28883C,C29721T</t>
  </si>
  <si>
    <t>SouthAfrica/KRISP-K000604/KZN-DC23/No-ND/EC03757501/2020</t>
  </si>
  <si>
    <t>EPI_ISL_509257</t>
  </si>
  <si>
    <t>C241T,C3037T,C4002T,T5653C,G10097A,C13536T,C14408T,C18747T,A23403G,C23731T,G28881A,G28882A,G28883C,G29425T</t>
  </si>
  <si>
    <t>SouthAfrica/KRISP-K000605/KZN-DC23/No-ND/EC03757505/2020</t>
  </si>
  <si>
    <t>EPI_ISL_509258</t>
  </si>
  <si>
    <t>SouthAfrica/KRISP-K000606/KZN-DC23/No-ND/EC03757364/2020</t>
  </si>
  <si>
    <t>EPI_ISL_509259</t>
  </si>
  <si>
    <t>C241T,C3037T,C4586T,C6762T,A9439G,A11952T,T12503C,C14408T,G21565T,G21593T,A23403G,G25455T,G25770T,G28881A,G28882A,G28883C,C29721T</t>
  </si>
  <si>
    <t>ORF1a:T2166I,ORF1a:N3896I,ORF1a:Y4080H,ORF1b:P314L,S:M1I,S:V11F,S:D614G,ORF3a:K21N,ORF3a:R126S,N:R203K,ORF14:G50R,ORF14:G50E,N:G204R</t>
  </si>
  <si>
    <t>SouthAfrica/KRISP-K000607/KZN-DC21/No-ND/CH01063548/2020</t>
  </si>
  <si>
    <t>EPI_ISL_509260</t>
  </si>
  <si>
    <t>C241T,C3037T,C6317T,C14408T,C20234T,G22343T,A23403G,G28881A,G28882A,G28883C,C29535A</t>
  </si>
  <si>
    <t>ORF1a:P2018S,ORF1b:P314L,ORF1b:P2256L,S:G261C,S:D614G,N:R203K,ORF14:G50R,ORF14:G50E,N:G204R</t>
  </si>
  <si>
    <t>SouthAfrica/KRISP-K000608/KZN-DC23/No-ND/EC03756819/2020</t>
  </si>
  <si>
    <t>EPI_ISL_509261</t>
  </si>
  <si>
    <t>SouthAfrica/KRISP-K000609/KZN-DC23/No-ND/EC03757534/2020</t>
  </si>
  <si>
    <t>EPI_ISL_509262</t>
  </si>
  <si>
    <t>SouthAfrica/KRISP-K000611/KZN-DC23/No-ND/EC03757382/2020</t>
  </si>
  <si>
    <t>EPI_ISL_509263</t>
  </si>
  <si>
    <t>SouthAfrica/KRISP-K000612/KZN-DC23/No-ND/EC03757437/2020</t>
  </si>
  <si>
    <t>EPI_ISL_509264</t>
  </si>
  <si>
    <t>C241T,C3037T,C6762T,A9439G,T12503C,C14408T,G14854T,T17007C,A23403G,G25455T,C25521T,G25770T,G28881A,G28882A,G28883C,C29721T</t>
  </si>
  <si>
    <t>ORF1a:T2166I,ORF1a:Y4080H,ORF1b:P314L,ORF1b:V463L,S:D614G,ORF3a:K21N,ORF3a:R126S,N:R203K,ORF14:G50R,ORF14:G50E,N:G204R</t>
  </si>
  <si>
    <t>SouthAfrica/KRISP-K000613/KZN-DC22/No-ND/ED02068515/2020</t>
  </si>
  <si>
    <t>EPI_ISL_509265</t>
  </si>
  <si>
    <t>C241T,G602A,G2945A,C3037T,A3754C,C4276T,C6762T,T12503C,C14408T,C19011T,A23403G,G25770T,G28881A,G28882A,G28883C,C29721T</t>
  </si>
  <si>
    <t>ORF1a:E113K,ORF1a:G894S,ORF1a:R1163S,ORF1a:T2166I,ORF1a:Y4080H,ORF1b:P314L,S:D614G,ORF3a:R126S,N:R203K,ORF14:G50R,ORF14:G50E,N:G204R</t>
  </si>
  <si>
    <t>SouthAfrica/KRISP-K000614/KZN-DC23/No-ND/EC03757380/2020</t>
  </si>
  <si>
    <t>EPI_ISL_509266</t>
  </si>
  <si>
    <t>G105T,C241T,C3037T,C6762T,A9439G,T12503C,C14408T,A23403G,G25770T,G28881A,G28882A,G28883C,C29721T</t>
  </si>
  <si>
    <t>SouthAfrica/KRISP-K000615/KZN-DC23/No-ND/EC03757147/2020</t>
  </si>
  <si>
    <t>EPI_ISL_509267</t>
  </si>
  <si>
    <t>C241T,C3037T,C6762T,A9439G,T12503C,C14408T,T17007C,A23403G,G25455T,G25770T,G28881A,G28882A,G28883C,C29269T,C29721T</t>
  </si>
  <si>
    <t>SouthAfrica/KRISP-K000616/KZN-DC23/No-ND/EC03757441/2020</t>
  </si>
  <si>
    <t>EPI_ISL_509268</t>
  </si>
  <si>
    <t>C241T,C3037T,C6762T,T11092C,T12503C,C14408T,A23403G,G25770T,G28881A,G28882A,G28883C,C29721T</t>
  </si>
  <si>
    <t>SouthAfrica/KRISP-K000617/KZN-DC23/No-ND/EC03757293/2020</t>
  </si>
  <si>
    <t>EPI_ISL_509269</t>
  </si>
  <si>
    <t>C241T,C3037T,C6762T,T12503C,C14408T,G21724T,A23403G,G25770T,G28881A,G28882A,G28883C,C29721T</t>
  </si>
  <si>
    <t>ORF1a:T2166I,ORF1a:Y4080H,ORF1b:P314L,S:L54F,S:D614G,ORF3a:R126S,N:R203K,ORF14:G50R,ORF14:G50E,N:G204R</t>
  </si>
  <si>
    <t>SouthAfrica/KRISP-K000618/KZN-DC23/No-ND/EC03757344/2020</t>
  </si>
  <si>
    <t>EPI_ISL_509270</t>
  </si>
  <si>
    <t>SouthAfrica/KRISP-K000619/KZN-DC23/No-ND/EC03757557/2020</t>
  </si>
  <si>
    <t>EPI_ISL_509271</t>
  </si>
  <si>
    <t>SouthAfrica/KRISP-K000620/KZN-DC23/No-ND/EC03757493/2020</t>
  </si>
  <si>
    <t>EPI_ISL_509272</t>
  </si>
  <si>
    <t>SouthAfrica/KRISP-K000621/KZN-DC23/No-ND/EC03757252/2020</t>
  </si>
  <si>
    <t>EPI_ISL_509273</t>
  </si>
  <si>
    <t>SouthAfrica/KRISP-K000622/KZN-DC23/No-ND/EC03756837/2020</t>
  </si>
  <si>
    <t>EPI_ISL_509274</t>
  </si>
  <si>
    <t>SouthAfrica/KRISP-K000623/KZN-DC23/No-ND/EC03756904/2020</t>
  </si>
  <si>
    <t>EPI_ISL_509275</t>
  </si>
  <si>
    <t>G105T,C241T,C3037T,C6762T,A9439G,T11186C,T12503C,C14408T,C18457T,A23403G,G25770T,G28881A,G28882A,G28883C,C29721T</t>
  </si>
  <si>
    <t>ORF1a:T2166I,ORF1a:Y4080H,ORF1b:P314L,ORF1b:P1664S,S:D614G,ORF3a:R126S,N:R203K,ORF14:G50R,ORF14:G50E,N:G204R</t>
  </si>
  <si>
    <t>SouthAfrica/KRISP-K000624/KZN-DC23/No-ND/EC03757333/2020</t>
  </si>
  <si>
    <t>EPI_ISL_509276</t>
  </si>
  <si>
    <t>SouthAfrica/KRISP-K000625/KZN-DC23/No-ND/EC03757186/2020</t>
  </si>
  <si>
    <t>EPI_ISL_509277</t>
  </si>
  <si>
    <t>C241T,C1498T,C3037T,C6762T,A9439G,G11083T,T12503C,C14408T,A23403G,G25770T,G28881A,G28882A,G28883C,C29721T</t>
  </si>
  <si>
    <t>ORF1a:T2166I,ORF1a:L3606F,ORF1a:Y4080H,ORF1b:P314L,S:D614G,ORF3a:R126S,N:R203K,ORF14:G50R,ORF14:G50E,N:G204R</t>
  </si>
  <si>
    <t>SouthAfrica/KRISP-K000626/KZN-DC23/No-ND/EC03757450/2020</t>
  </si>
  <si>
    <t>EPI_ISL_509278</t>
  </si>
  <si>
    <t>C241T,C3037T,C4002T,C9532T,G10097A,G10642T,C13536T,C14408T,C18747T,A23403G,C23731T,G28881A,G28882A,G28883C</t>
  </si>
  <si>
    <t>SouthAfrica/KRISP-K000628/KZN-DC23/No-ND/EC03757324/2020</t>
  </si>
  <si>
    <t>EPI_ISL_509279</t>
  </si>
  <si>
    <t>SouthAfrica/KRISP-K000629/KZN-DC23/No-ND/EC03756812/2020</t>
  </si>
  <si>
    <t>EPI_ISL_509280</t>
  </si>
  <si>
    <t>C241T,G2468C,C3037T,C14076T,A14388G,C14408T,C19951T,A23403G,C23625T,G28881A,G28882A,G28883C</t>
  </si>
  <si>
    <t>ORF1a:A735P,ORF1b:P314L,ORF1b:P2162S,S:D614G,S:A688V,N:R203K,ORF14:G50R,ORF14:G50E,N:G204R</t>
  </si>
  <si>
    <t>SouthAfrica/KRISP-K000630/KZN-DC23/No-ND/EC03756829/2020</t>
  </si>
  <si>
    <t>EPI_ISL_509281</t>
  </si>
  <si>
    <t>SouthAfrica/KRISP-K000631/KZN-DC23/No-ND/EC03756939/2020</t>
  </si>
  <si>
    <t>EPI_ISL_509282</t>
  </si>
  <si>
    <t>C241T,C3037T,C6762T,C10582T,T12503C,C14408T,A23403G,G25770T,G28881A,G28882A,G28883C,C29721T</t>
  </si>
  <si>
    <t>SouthAfrica/KRISP-K000632/KZN-DC23/No-ND/EC03757289/2020</t>
  </si>
  <si>
    <t>EPI_ISL_509283</t>
  </si>
  <si>
    <t>C241T,C3037T,C6762T,T12503C,T12965C,C14408T,A23403G,G25770T,G28881A,G28882A,G28883C,C29721T</t>
  </si>
  <si>
    <t>SouthAfrica/KRISP-K000633/KZN-DC23/No-ND/EC03757228/2020</t>
  </si>
  <si>
    <t>EPI_ISL_509284</t>
  </si>
  <si>
    <t>SouthAfrica/KRISP-K000635/KZN-DC23/No-ND/EC03757526/2020</t>
  </si>
  <si>
    <t>EPI_ISL_509285</t>
  </si>
  <si>
    <t>C241T,C3037T,C6027T,G10201T,C14408T,A20268G,C22680T,A23403G,C23525T</t>
  </si>
  <si>
    <t>ORF1a:P1921L,ORF1a:M3312I,ORF1b:P314L,S:S373L,S:D614G,S:H655Y</t>
  </si>
  <si>
    <t>SouthAfrica/KRISP-K000636/KZN-DC26/No-ND/GIM0010409/2020</t>
  </si>
  <si>
    <t>EPI_ISL_509286</t>
  </si>
  <si>
    <t>SouthAfrica/KRISP-K000637/KZN-DC22/No-ND/EI02016892/2020</t>
  </si>
  <si>
    <t>EPI_ISL_509287</t>
  </si>
  <si>
    <t>C241T,T2029C,C3037T,C14408T,C16376T,A23403G,C24034T</t>
  </si>
  <si>
    <t>SouthAfrica/KRISP-K000639/KZN-DC26/No-ND/GIM0010433/2020</t>
  </si>
  <si>
    <t>EPI_ISL_509288</t>
  </si>
  <si>
    <t>SouthAfrica/KRISP-K000640/KZN-DC26/No-ND/GIM0010415/2020</t>
  </si>
  <si>
    <t>EPI_ISL_509289</t>
  </si>
  <si>
    <t>C241T,C355T,C3037T,C12880T,C14408T,A20268G,A23403G</t>
  </si>
  <si>
    <t>SouthAfrica/KRISP-K000641/KZN-DC26/No-ND/GG00747468/2020</t>
  </si>
  <si>
    <t>EPI_ISL_509290</t>
  </si>
  <si>
    <t>C241T,A964G,C2094T,C3037T,T8761C,A10994C,C14408T,G16853T,G20944T,A21924C,A23403G,C25292T,G28881A,G28882A,G28883C</t>
  </si>
  <si>
    <t>ORF1a:S610L,ORF1a:K3577Q,ORF1b:P314L,ORF1b:G1129V,ORF1b:V2493F,S:N121T,S:D614G,S:L1244F,N:R203K,ORF14:G50R,ORF14:G50E,N:G204R</t>
  </si>
  <si>
    <t>SouthAfrica/KRISP-K000642/KZN-DC26/No-ND/GIM0010400/2020</t>
  </si>
  <si>
    <t>EPI_ISL_509291</t>
  </si>
  <si>
    <t>C241T,C245T,C3037T,T5797G,C7728T,T12503C,C13536T,C14408T,A23403G,G28881A,G28882A,G28883C</t>
  </si>
  <si>
    <t>ORF1a:S2488F,ORF1a:Y4080H,ORF1b:P314L,S:D614G,N:R203K,ORF14:G50R,ORF14:G50E,N:G204R</t>
  </si>
  <si>
    <t>SouthAfrica/KRISP-K000643/KZN-DC23/No-ND/DG01765487/2020</t>
  </si>
  <si>
    <t>EPI_ISL_509292</t>
  </si>
  <si>
    <t>SouthAfrica/KRISP-K000649/KZN-DC26/No-ND/GIM0010396/2020</t>
  </si>
  <si>
    <t>EPI_ISL_509293</t>
  </si>
  <si>
    <t>C241T,C355T,C3037T,C4093T,C4455T,G5857T,C14408T,T16976C,C18570T,A20268G,A23403G,C29666T</t>
  </si>
  <si>
    <t>ORF1a:A1397V,ORF1b:P314L,ORF1b:V1170A,S:D614G,ORF10:L37F</t>
  </si>
  <si>
    <t>SouthAfrica/KRISP-K000650/KZN-DC26/No-ND/GIM0010403/2020</t>
  </si>
  <si>
    <t>EPI_ISL_509294</t>
  </si>
  <si>
    <t>C241T,C245T,C2676T,C3037T,C7728T,T12503C,C14408T,C21595T,C22224T,A23403G,G28881A,G28882A,G28883C,C29721T</t>
  </si>
  <si>
    <t>ORF1a:P804L,ORF1a:S2488F,ORF1a:Y4080H,ORF1b:P314L,S:S221L,S:D614G,N:R203K,ORF14:G50R,ORF14:G50E,N:G204R</t>
  </si>
  <si>
    <t>SouthAfrica/KRISP-K000651/KZN-DC26/No-ND/GIM0010406/2020</t>
  </si>
  <si>
    <t>EPI_ISL_509295</t>
  </si>
  <si>
    <t>SouthAfrica/KRISP-K000652/KZN-DC22/No-ND/EI02016890/2020</t>
  </si>
  <si>
    <t>EPI_ISL_509296</t>
  </si>
  <si>
    <t>C241T,C3037T,A7064G,C7165T,C14408T,C22675T,A23403G,C23997T,C25521T,C26586T,T27384C,G28881A,G28882A,G28883C</t>
  </si>
  <si>
    <t>ORF1a:R2267G,ORF1b:P314L,S:D614G,S:P812L,N:R203K,ORF14:G50R,ORF14:G50E,N:G204R</t>
  </si>
  <si>
    <t>SouthAfrica/KRISP-K000654/KZN-DC26/No-ND/GIM0010402/2020</t>
  </si>
  <si>
    <t>EPI_ISL_509297</t>
  </si>
  <si>
    <t>SouthAfrica/KRISP-K000655/KZN-DC22/No-ND/EI02016933/2020</t>
  </si>
  <si>
    <t>EPI_ISL_509298</t>
  </si>
  <si>
    <t>C241T,C1427T,C3037T,C14408T,A20225G,T20633C,A23403G,C28718T,G28881A,G28882A,G28883C</t>
  </si>
  <si>
    <t>ORF1a:H388Y,ORF1b:P314L,ORF1b:E2253G,ORF1b:V2389A,S:D614G,N:R149C,N:R203K,ORF14:G50R,ORF14:G50E,N:G204R</t>
  </si>
  <si>
    <t>SouthAfrica/KRISP-K000658/KZN-DC23/No-ND/DG01766727/2020</t>
  </si>
  <si>
    <t>EPI_ISL_509299</t>
  </si>
  <si>
    <t>C241T,C1426T,C3037T,A3542T,C4002T,G10097A,C13536T,G14277T,C14408T,C18747T,A23403G,C23731T,C23987T,C27630T,G28881A,G28882A,G28883C,G29425T</t>
  </si>
  <si>
    <t>ORF1a:T1093S,ORF1a:T1246I,ORF1a:G3278S,ORF1b:R270S,ORF1b:P314L,S:D614G,S:P809S,N:R203K,ORF14:G50R,ORF14:G50E,N:G204R,N:Q384H</t>
  </si>
  <si>
    <t>SouthAfrica/KRISP-K000659/KZN-DC26/No-ND/GIM0010408/2020</t>
  </si>
  <si>
    <t>EPI_ISL_509300</t>
  </si>
  <si>
    <t>SouthAfrica/KRISP-K001035/KZN-ETH/CH4-P8/AA05305493/2020</t>
  </si>
  <si>
    <t>EPI_ISL_509301</t>
  </si>
  <si>
    <t>C241T,C3037T,G11447A,C14408T,C22675T,A23403G,G28881A,G28882A,G28883C,G29759T</t>
  </si>
  <si>
    <t>SouthAfrica/KRISP-K001037/KZN-ETH/CH4-P7/AA05305292/2020</t>
  </si>
  <si>
    <t>EPI_ISL_509302</t>
  </si>
  <si>
    <t>G174T,C241T,C3037T,C14120T,C14408T,A23403G,A23920G,A26530G,G27561T</t>
  </si>
  <si>
    <t>ORF1b:P218L,ORF1b:P314L,S:D614G,M:D3G</t>
  </si>
  <si>
    <t>SouthAfrica/KRISP-K001038/KZN-ETH/No-ND/AA05305278/2020</t>
  </si>
  <si>
    <t>EPI_ISL_509303</t>
  </si>
  <si>
    <t>C241T,C3037T,T4693C,A7064G,C14408T,C22675T,A23403G,C23997T,C25521T,C26586T,T27384C,G28881A,G28882A,G28883C</t>
  </si>
  <si>
    <t>SouthAfrica/KRISP-K001041/KZN-ETH/CH4-HW312/AA05305299/2020</t>
  </si>
  <si>
    <t>EPI_ISL_509304</t>
  </si>
  <si>
    <t>C241T,C3037T,A7064G,C14408T,C22675T,A23403G,A23938G,C23997T,C25521T,G25767T,C26586T,T27384C,G28881A,G28882A,G28883C</t>
  </si>
  <si>
    <t>ORF1a:R2267G,ORF1b:P314L,S:D614G,S:P812L,ORF3a:M125I,N:R203K,ORF14:G50R,ORF14:G50E,N:G204R</t>
  </si>
  <si>
    <t>SouthAfrica/KRISP-K001043/KZN-DC27/No-ND/FE00800137/2020</t>
  </si>
  <si>
    <t>EPI_ISL_509305</t>
  </si>
  <si>
    <t>A169T,C241T,G2164C,C3037T,C6027T,C9112T,T9498C,C14408T,C16946T,A20268G,A23403G,C24023T,C24865T,C26833T</t>
  </si>
  <si>
    <t>ORF1a:E633D,ORF1a:P1921L,ORF1a:V3078A,ORF1b:P314L,ORF1b:A1160V,S:D614G,M:A104V</t>
  </si>
  <si>
    <t>SouthAfrica/KRISP-K001044/KZN-ETH/CH4-P10/AA05306336/2020</t>
  </si>
  <si>
    <t>EPI_ISL_509306</t>
  </si>
  <si>
    <t>C241T,G520T,C3037T,C14408T,A23403G,G28881A,G28882A,G28883C</t>
  </si>
  <si>
    <t>ORF1a:M85I,ORF1b:P314L,S:D614G,N:R203K,ORF14:G50R,ORF14:G50E,N:G204R</t>
  </si>
  <si>
    <t>SouthAfrica/KRISP-K001045/KZN-ETH/CH4-HW319/AA05306348/2020</t>
  </si>
  <si>
    <t>EPI_ISL_509307</t>
  </si>
  <si>
    <t>C241T,C3037T,C4002T,T8323C,G10097A,C13536T,T14345C,C14408T,G18292T,A23403G,C23731T,G28881A,G28882A,G28883C,G28960T</t>
  </si>
  <si>
    <t>ORF1a:T1246I,ORF1a:G3278S,ORF1b:L293S,ORF1b:P314L,ORF1b:A1609S,S:D614G,N:R203K,ORF14:G50R,ORF14:G50E,N:G204R,N:Q229H</t>
  </si>
  <si>
    <t>SouthAfrica/KRISP-K001049/KZN-ETH/CH4-HW316/AA05305304/2020</t>
  </si>
  <si>
    <t>EPI_ISL_509308</t>
  </si>
  <si>
    <t>C241T,A1547G,C2094T,G2962A,C3037T,C5832T,C14408T,G16853T,T17106C,C20451T,A21137G,A23403G,G28881A,G28882A,G28883C</t>
  </si>
  <si>
    <t>ORF1a:S428G,ORF1a:S610L,ORF1a:S1856F,ORF1b:P314L,ORF1b:G1129V,ORF1b:K2557R,S:D614G,N:R203K,ORF14:G50R,ORF14:G50E,N:G204R</t>
  </si>
  <si>
    <t>SouthAfrica/KRISP-K001051/KZN-DC25/No-ND/DH01828319/2020</t>
  </si>
  <si>
    <t>EPI_ISL_509309</t>
  </si>
  <si>
    <t>C241T,C2676T,C3037T,G3250T,G5150T,C8318A,T12503C,C14408T,C18166T,A23403G,A27690T,G28881A,G28882A,G28883C,C29721T</t>
  </si>
  <si>
    <t>ORF1a:P804L,ORF1a:E995D,ORF1a:V1629F,ORF1a:P2685T,ORF1a:Y4080H,ORF1b:P314L,ORF1b:P1567S,S:D614G,N:R203K,ORF14:G50R,ORF14:G50E,N:G204R</t>
  </si>
  <si>
    <t>SouthAfrica/KRISP-K001052/KZN-DC25/No-ND/DH01828579/2020</t>
  </si>
  <si>
    <t>EPI_ISL_509310</t>
  </si>
  <si>
    <t>C241T,C3037T,C6762T,T12503C,C14408T,A23235G,A23403G,C25487T,G25770T,G28881A,G28882A,G28883C,C29721T</t>
  </si>
  <si>
    <t>ORF1a:T2166I,ORF1a:Y4080H,ORF1b:P314L,S:K558R,S:D614G,ORF3a:T32I,ORF3a:R126S,N:R203K,ORF14:G50R,ORF14:G50E,N:G204R</t>
  </si>
  <si>
    <t>SouthAfrica/KRISP-K001053/KZN-DC22/No-ND/EI02011034/2020</t>
  </si>
  <si>
    <t>EPI_ISL_509311</t>
  </si>
  <si>
    <t>C241T,C3037T,T12503C,C14408T,G20247T,A23403G,G25770T,G28881A,G28882A,G28883C,C29721T</t>
  </si>
  <si>
    <t>ORF1a:Y4080H,ORF1b:P314L,ORF1b:M2260I,S:D614G,ORF3a:R126S,N:R203K,ORF14:G50R,ORF14:G50E,N:G204R</t>
  </si>
  <si>
    <t>SouthAfrica/KRISP-K001054/KZN-ETH/CH4-P11/AA05306337/2020</t>
  </si>
  <si>
    <t>EPI_ISL_509312</t>
  </si>
  <si>
    <t>SouthAfrica/KRISP-K001055/KZN-ETH/CH4-P5/AA05302646/2020</t>
  </si>
  <si>
    <t>EPI_ISL_509313</t>
  </si>
  <si>
    <t>C241T,G709A,C3037T,G3206T,T7012A,C14408T,C19402T,A23403G,G28326T,G28881A,G28882A,G28883C</t>
  </si>
  <si>
    <t>ORF1a:D981Y,ORF1b:P314L,ORF1b:H1979Y,S:D614G,N:G18V,ORF9b:V15L,N:R203K,ORF14:G50R,ORF14:G50E,N:G204R</t>
  </si>
  <si>
    <t>SouthAfrica/KRISP-K001057/KZN-DC25/No-ND/DH01821113/2020</t>
  </si>
  <si>
    <t>EPI_ISL_509314</t>
  </si>
  <si>
    <t>C241T,T1027C,C1427T,C2676T,C3037T,C14408T,A23403G,G28881A,G28882A,G28883C</t>
  </si>
  <si>
    <t>ORF1a:H388Y,ORF1a:P804L,ORF1b:P314L,S:D614G,N:R203K,ORF14:G50R,ORF14:G50E,N:G204R</t>
  </si>
  <si>
    <t>SouthAfrica/KRISP-K001058/KZN-DC23/No-ND/DG01760638/2020</t>
  </si>
  <si>
    <t>EPI_ISL_509315</t>
  </si>
  <si>
    <t>SouthAfrica/KRISP-K001059/KZN-DC24/No-ND/EF00673156/2020</t>
  </si>
  <si>
    <t>EPI_ISL_509316</t>
  </si>
  <si>
    <t>C241T,C2388T,C3037T,C6794T,C10252T,G11417T,A13922G,C14408T,A23403G,C25614T,G28881A,G28882A,G28883C,G29702A</t>
  </si>
  <si>
    <t>ORF1a:T708I,ORF1a:V3718F,ORF1b:D152G,ORF1b:P314L,S:D614G,N:R203K,ORF14:G50R,ORF14:G50E,N:G204R</t>
  </si>
  <si>
    <t>SouthAfrica/KRISP-K001061/KZN-DC28/No-ND/GC00628896/2020</t>
  </si>
  <si>
    <t>EPI_ISL_509317</t>
  </si>
  <si>
    <t>C241T,C3037T,T12503C,C14408T,A23403G,G28881A,G28882A,G28883C,A29221G,C29721T</t>
  </si>
  <si>
    <t>SouthAfrica/KRISP-K001062/KZN-DC26/No-ND/GB00341215/2020</t>
  </si>
  <si>
    <t>EPI_ISL_509318</t>
  </si>
  <si>
    <t>C241T,C3037T,T12503C,C14408T,A23403G,C23638T,G25770T,G28881A,G28882A,G28883C,C29721T</t>
  </si>
  <si>
    <t>SouthAfrica/KRISP-K001063/KZN-DC22/No-ND/EC03749041/2020</t>
  </si>
  <si>
    <t>EPI_ISL_509319</t>
  </si>
  <si>
    <t>C241T,C3037T,T8620C,C14408T,G17938A,A20268G,A23403G,G26144A,T29623C,G29736T</t>
  </si>
  <si>
    <t>ORF1b:P314L,ORF1b:A1491T,S:D614G,ORF3a:G251D</t>
  </si>
  <si>
    <t>SouthAfrica/KRISP-K001064/KZN-DC22/No-ND/EC03748980/2020</t>
  </si>
  <si>
    <t>EPI_ISL_509320</t>
  </si>
  <si>
    <t>G61T,C241T,C3037T,C14408T,C22675T,A23403G,G28881A,G28882A,G28883C,G29449T</t>
  </si>
  <si>
    <t>SouthAfrica/KRISP-K001065/KZN-DC26/No-ND/GB00341216/2020</t>
  </si>
  <si>
    <t>EPI_ISL_509321</t>
  </si>
  <si>
    <t>C241T,C3037T,A4197C,C14408T,G18412A,A23403G,G28881A,G28882A,G28883C</t>
  </si>
  <si>
    <t>ORF1a:E1311A,ORF1b:P314L,ORF1b:V1649I,S:D614G,N:R203K,ORF14:G50R,ORF14:G50E,N:G204R</t>
  </si>
  <si>
    <t>SouthAfrica/KRISP-K001066/KZN-DC24/No-ND/EF00673158/2020</t>
  </si>
  <si>
    <t>EPI_ISL_509322</t>
  </si>
  <si>
    <t>SouthAfrica/KRISP-K001067/KZN-DC26/No-ND/GA01063209/2020</t>
  </si>
  <si>
    <t>EPI_ISL_509323</t>
  </si>
  <si>
    <t>C241T,G626T,C3037T,G11605T,T12503C,C14408T,A23403G,C23638T,G25770T,G28881A,G28882A,G28883C,C29721T</t>
  </si>
  <si>
    <t>ORF1a:V121F,ORF1a:M3780I,ORF1a:Y4080H,ORF1b:P314L,S:D614G,ORF3a:R126S,N:R203K,ORF14:G50R,ORF14:G50E,N:G204R</t>
  </si>
  <si>
    <t>SouthAfrica/KRISP-K001068/KZN-DC25/No-ND/DH01828404/2020</t>
  </si>
  <si>
    <t>EPI_ISL_509324</t>
  </si>
  <si>
    <t>C241T,C3037T,C3874T,C4002T,G10097A,C13536T,C14408T,C17678T,C18747T,A23403G,C23731T,G28881A,G28882A,G28883C,G29425T</t>
  </si>
  <si>
    <t>ORF1a:T1246I,ORF1a:G3278S,ORF1b:P314L,ORF1b:T1404M,S:D614G,N:R203K,ORF14:G50R,ORF14:G50E,N:G204R,N:Q384H</t>
  </si>
  <si>
    <t>SouthAfrica/KRISP-K001071/KZN-ETH/CH4-HW331/AA05306284/2020</t>
  </si>
  <si>
    <t>EPI_ISL_509325</t>
  </si>
  <si>
    <t>C241T,G1462T,C3037T,A7064G,C14408T,C22675T,A23403G,C25521T,T27384C,G28881A,G28882A,G28883C</t>
  </si>
  <si>
    <t>ORF1a:K399N,ORF1a:R2267G,ORF1b:P314L,S:D614G,N:R203K,ORF14:G50R,ORF14:G50E,N:G204R</t>
  </si>
  <si>
    <t>SouthAfrica/KRISP-K001072/KZN-DC25/No-ND/DH01828398/2020</t>
  </si>
  <si>
    <t>EPI_ISL_509326</t>
  </si>
  <si>
    <t>C241T,C2676T,C3037T,T12503C,C14408T,A23403G,G28881A,G28882A,G28883C,C29721T</t>
  </si>
  <si>
    <t>SouthAfrica/KRISP-K001073/KZN-DC25/No-ND/DH01828416/2020</t>
  </si>
  <si>
    <t>EPI_ISL_509327</t>
  </si>
  <si>
    <t>C241T,C3037T,T12503C,C14408T,T18669C,C23086T,A23403G,A23614G,G24794T,G28881A,G28882A,G28883C,C29721T</t>
  </si>
  <si>
    <t>ORF1a:Y4080H,ORF1b:P314L,S:D614G,S:A1078S,N:R203K,ORF14:G50R,ORF14:G50E,N:G204R</t>
  </si>
  <si>
    <t>SouthAfrica/KRISP-K001074/KZN-DC24/No-ND/EF00675794/2020</t>
  </si>
  <si>
    <t>EPI_ISL_509328</t>
  </si>
  <si>
    <t>C241T,C3037T,C4002T,C5346T,G10097A,C13536T,C14408T,C18747T,A23403G,C23731T,C28253T,A28254C,G28881A,G28882A,G28883C,G29425T</t>
  </si>
  <si>
    <t>ORF1a:T1246I,ORF1a:A1694V,ORF1a:G3278S,ORF1b:P314L,S:D614G,ORF8:I121L,N:R203K,ORF14:G50R,ORF14:G50E,N:G204R,N:Q384H</t>
  </si>
  <si>
    <t>SouthAfrica/KRISP-K001075/KZN-DC26/No-ND/GA01063221/2020</t>
  </si>
  <si>
    <t>EPI_ISL_509329</t>
  </si>
  <si>
    <t>C241T,C3037T,C3961T,C4002T,G10097A,C12357T,C13536T,C14408T,C18747T,A23403G,C23731T,G28881A,G28882A,G28883C,G29425T</t>
  </si>
  <si>
    <t>ORF1a:T1246I,ORF1a:G3278S,ORF1a:T4031I,ORF1b:P314L,S:D614G,N:R203K,ORF14:G50R,ORF14:G50E,N:G204R,N:Q384H</t>
  </si>
  <si>
    <t>SouthAfrica/KRISP-K001076/KZN-DC21/No-ND/CC00648134/2020</t>
  </si>
  <si>
    <t>EPI_ISL_509330</t>
  </si>
  <si>
    <t>C241T,C3037T,C14408T,A23403G,C23625T,T27438C,G28881A,G28882A,G28883C</t>
  </si>
  <si>
    <t>SouthAfrica/KRISP-K001077/KZN-DC24/No-ND/DA00781718/2020</t>
  </si>
  <si>
    <t>EPI_ISL_509331</t>
  </si>
  <si>
    <t>C241T,C3037T,C9113T,C14408T,A19047G,T22897A,A23403G,C28005T,G28881A,G28882A,G28883C</t>
  </si>
  <si>
    <t>ORF1a:P2950S,ORF1b:P314L,S:D614G,ORF8:P38S,N:R203K,ORF14:G50R,ORF14:G50E,N:G204R</t>
  </si>
  <si>
    <t>SouthAfrica/KRISP-K001078/KZN-DC21/No-ND/CD02338168/2020</t>
  </si>
  <si>
    <t>EPI_ISL_509332</t>
  </si>
  <si>
    <t>C241T,C3037T,G11447A,C14408T,C22675T,A23403G,A25168C,G28881A,G28882A,G28883C</t>
  </si>
  <si>
    <t>ORF1a:D3728N,ORF1b:P314L,S:D614G,S:E1202D,N:R203K,ORF14:G50R,ORF14:G50E,N:G204R</t>
  </si>
  <si>
    <t>SouthAfrica/KRISP-K001079/KZN-DC25/No-ND/DH01821109/2020</t>
  </si>
  <si>
    <t>EPI_ISL_509333</t>
  </si>
  <si>
    <t>C241T,C3037T,A7064G,C10702T,C14408T,C22675T,A23403G,C25521T,C26586T,T27384C,G28881A,G28882A,G28883C,C29358T</t>
  </si>
  <si>
    <t>ORF1a:R2267G,ORF1b:P314L,S:D614G,N:R203K,ORF14:G50R,ORF14:G50E,N:G204R,N:T362I</t>
  </si>
  <si>
    <t>SouthAfrica/KRISP-K001080/KZN-DC23/No-ND/DG01760761/2020</t>
  </si>
  <si>
    <t>EPI_ISL_509334</t>
  </si>
  <si>
    <t>C140T,C241T,C3037T,C14408T,A18082G,A23403G,C24919T,G28881A,G28882A,G28883C</t>
  </si>
  <si>
    <t>ORF1b:P314L,ORF1b:I1539V,S:D614G,N:R203K,ORF14:G50R,ORF14:G50E,N:G204R</t>
  </si>
  <si>
    <t>SouthAfrica/KRISP-K001082/KZN-ETH/CH4-P9/AA05306290/2020</t>
  </si>
  <si>
    <t>EPI_ISL_509335</t>
  </si>
  <si>
    <t>C241T,C3037T,T3533C,C3736T,C3811T,C14396T,C14408T,A17841G,C21058T,A23403G,G28085T,G28881A,G28882A,G28883C</t>
  </si>
  <si>
    <t>ORF1a:Y1090H,ORF1b:T310I,ORF1b:P314L,ORF1b:P2531S,S:D614G,ORF8:E64D,N:R203K,ORF14:G50R,ORF14:G50E,N:G204R</t>
  </si>
  <si>
    <t>SouthAfrica/KRISP-K001083/KZN-DC25/No-ND/DH01821111/2020</t>
  </si>
  <si>
    <t>EPI_ISL_509336</t>
  </si>
  <si>
    <t>SouthAfrica/KRISP-K001084/KZN-DC25/No-ND/DH01821160/2020</t>
  </si>
  <si>
    <t>EPI_ISL_509337</t>
  </si>
  <si>
    <t>C241T,C3037T,T3960C,C4002T,G10097A,C13536T,C14408T,C18747T,C19586T,C21364T,A23403G,C23731T,C28253T,G28881A,G28882A,G28883C,G29425T</t>
  </si>
  <si>
    <t>ORF1a:I1232T,ORF1a:T1246I,ORF1a:G3278S,ORF1b:P314L,ORF1b:T2040I,ORF1b:P2633S,S:D614G,N:R203K,ORF14:G50R,ORF14:G50E,N:G204R,N:Q384H</t>
  </si>
  <si>
    <t>SouthAfrica/KRISP-K001085/KZN-DC26/No-ND/GIM0010416/2020</t>
  </si>
  <si>
    <t>EPI_ISL_509338</t>
  </si>
  <si>
    <t>C241T,C3037T,C4002T,G10097A,C13536T,C14408T,C18747T,A23403G,C23731T,C24651T,G28881A,G28882A,G28883C,G29425T</t>
  </si>
  <si>
    <t>ORF1a:T1246I,ORF1a:G3278S,ORF1b:P314L,S:D614G,S:S1030L,N:R203K,ORF14:G50R,ORF14:G50E,N:G204R,N:Q384H</t>
  </si>
  <si>
    <t>SouthAfrica/KRISP-K001087/KZN-DC22/No-ND/EI02016321/2020</t>
  </si>
  <si>
    <t>EPI_ISL_509339</t>
  </si>
  <si>
    <t>C241T,C3037T,C3828T,T9508C,C14408T,C18388A,C22675T,A23403G,G23868T,G24794T,G28621A,G28881A,G28882A,G28883C</t>
  </si>
  <si>
    <t>ORF1a:S1188L,ORF1b:P314L,ORF1b:L1641I,S:D614G,S:G769V,S:A1078S,N:R203K,ORF14:G50R,ORF14:G50E,N:G204R</t>
  </si>
  <si>
    <t>SouthAfrica/KRISP-K001088/KZN-DC23/No-ND/DG01765498/2020</t>
  </si>
  <si>
    <t>EPI_ISL_509340</t>
  </si>
  <si>
    <t>SouthAfrica/KRISP-K001089/KZN-DC22/No-ND/EI02016799/2020</t>
  </si>
  <si>
    <t>EPI_ISL_509341</t>
  </si>
  <si>
    <t>SouthAfrica/KRISP-K001090/KZN-DC23/No-ND/DE00513019/2020</t>
  </si>
  <si>
    <t>EPI_ISL_515800</t>
  </si>
  <si>
    <t>C241T,C3037T,T5218C,C13536T,C14408T,C18109T,C18401T,G18791T,A23403G,C23731T,T27384C,G28881A,G28882A,G28883C,G29425T</t>
  </si>
  <si>
    <t>ORF1b:P314L,ORF1b:P1548S,ORF1b:P1645L,ORF1b:G1775V,S:D614G,N:R203K,ORF14:G50R,ORF14:G50E,N:G204R,N:Q384H</t>
  </si>
  <si>
    <t>B.1.1.35</t>
  </si>
  <si>
    <t>SouthAfrica/KRISP-K001091/KZN-DC23/No-ND/DG01765483/2020</t>
  </si>
  <si>
    <t>EPI_ISL_509342</t>
  </si>
  <si>
    <t>C241T,C3037T,C6762T,A9439G,T12503C,C14408T,T22016C,A23403G,G25770T,G28881A,G28882A,G28883C,C29721T</t>
  </si>
  <si>
    <t>ORF1a:T2166I,ORF1a:Y4080H,ORF1b:P314L,S:W152R,S:D614G,ORF3a:R126S,N:R203K,ORF14:G50R,ORF14:G50E,N:G204R</t>
  </si>
  <si>
    <t>SouthAfrica/KRISP-K001092/KZN-DC26/No-ND/GIM0010410/2020</t>
  </si>
  <si>
    <t>EPI_ISL_509343</t>
  </si>
  <si>
    <t>SouthAfrica/KRISP-K001093/KZN-DC23/No-ND/DG01765495/2020</t>
  </si>
  <si>
    <t>EPI_ISL_509344</t>
  </si>
  <si>
    <t>SouthAfrica/KRISP-K001096/KZN-DC23/No-ND/DE00512948/2020</t>
  </si>
  <si>
    <t>EPI_ISL_509345</t>
  </si>
  <si>
    <t>C241T,C3037T,C6762T,G8017T,T12503C,C14408T,T17007C,C21846T,A23403G,G25770T,G28881A,G28882A,G28883C,C29721T</t>
  </si>
  <si>
    <t>ORF1a:T2166I,ORF1a:Y4080H,ORF1b:P314L,S:T95I,S:D614G,ORF3a:R126S,N:R203K,ORF14:G50R,ORF14:G50E,N:G204R</t>
  </si>
  <si>
    <t>SouthAfrica/KRISP-K001097/KZN-DC26/No-ND/GIM0010421/2020</t>
  </si>
  <si>
    <t>EPI_ISL_509346</t>
  </si>
  <si>
    <t>C241T,C3037T,C6541T,T12503C,C14408T,G15921A,A16890G,G22592T,A23403G,C23525T,A28358G,G28881A,G28882A,G28883C,C29721T</t>
  </si>
  <si>
    <t>ORF1a:Y4080H,ORF1b:P314L,S:A344S,S:D614G,S:H655Y,N:N29D,N:R203K,ORF14:G50R,ORF14:G50E,N:G204R</t>
  </si>
  <si>
    <t>SouthAfrica/KRISP-K001098/KZN-DC23/No-ND/DG01765469/2020</t>
  </si>
  <si>
    <t>EPI_ISL_509347</t>
  </si>
  <si>
    <t>C140T,C241T,C3037T,C14408T,A18082G,A23403G,G28881A,G28882A,G28883C</t>
  </si>
  <si>
    <t>SouthAfrica/KRISP-K001099/KZN-DC26/No-ND/GG00747517/2020</t>
  </si>
  <si>
    <t>EPI_ISL_509348</t>
  </si>
  <si>
    <t>C241T,C3037T,T7012A,C14408T,C19402T,A23403G,G28326T,G28881A,G28882A,G28883C,C29280T</t>
  </si>
  <si>
    <t>ORF1b:P314L,ORF1b:H1979Y,S:D614G,N:G18V,ORF9b:V15L,N:R203K,ORF14:G50R,ORF14:G50E,N:G204R,N:A336V</t>
  </si>
  <si>
    <t>SouthAfrica/KRISP-K001100/KZN-DC23/No-ND/DG01765467/2020</t>
  </si>
  <si>
    <t>EPI_ISL_509349</t>
  </si>
  <si>
    <t>SouthAfrica/KRISP-K001101/KZN-DC23/No-ND/DG01765482/2020</t>
  </si>
  <si>
    <t>EPI_ISL_509350</t>
  </si>
  <si>
    <t>C241T,C3037T,C4002T,G10097A,C13536T,C14408T,G18516T,C18747T,A23403G,C23731T,G28881A,G28882A,G28883C,G29425T</t>
  </si>
  <si>
    <t>ORF1a:T1246I,ORF1a:G3278S,ORF1b:P314L,ORF1b:W1683C,S:D614G,N:R203K,ORF14:G50R,ORF14:G50E,N:G204R,N:Q384H</t>
  </si>
  <si>
    <t>SouthAfrica/KRISP-K001102/KZN-DC23/No-ND/DG01765486/2020</t>
  </si>
  <si>
    <t>EPI_ISL_509351</t>
  </si>
  <si>
    <t>SouthAfrica/KRISP-K001103/KZN-DC23/No-ND/DE00512975/2020</t>
  </si>
  <si>
    <t>EPI_ISL_509352</t>
  </si>
  <si>
    <t>C241T,C313T,C3037T,C6762T,T12503C,C14408T,A23403G,G25770T,G28881A,G28882A,G28883C,C29721T</t>
  </si>
  <si>
    <t>SouthAfrica/KRISP-K001104/KZN-DC22/No-ND/EI02016767/2020</t>
  </si>
  <si>
    <t>EPI_ISL_509353</t>
  </si>
  <si>
    <t>C241T,C3037T,C4002T,C9319T,C13536T,C14016T,C14408T,C18747T,A23403G,C23731T,G28881A,G28882A,G28883C,G29425T</t>
  </si>
  <si>
    <t>ORF1a:T1246I,ORF1b:P314L,S:D614G,N:R203K,ORF14:G50R,ORF14:G50E,N:G204R,N:Q384H</t>
  </si>
  <si>
    <t>SouthAfrica/KRISP-K001105/KZN-DC23/No-ND/DG01765473/2020</t>
  </si>
  <si>
    <t>EPI_ISL_509354</t>
  </si>
  <si>
    <t>C241T,C3037T,T12503C,C14408T,C22712T,A23403G,A23534G,G25770T,G28881A,G28882A,G28883C,C29721T</t>
  </si>
  <si>
    <t>ORF1a:Y4080H,ORF1b:P314L,S:P384S,S:D614G,S:N658D,ORF3a:R126S,N:R203K,ORF14:G50R,ORF14:G50E,N:G204R</t>
  </si>
  <si>
    <t>SouthAfrica/KRISP-K001106/KZN-DC22/No-ND/EI02016812/2020</t>
  </si>
  <si>
    <t>EPI_ISL_509355</t>
  </si>
  <si>
    <t>SouthAfrica/KRISP-K001109/KZN-DC29/No-ND/BH02823766/2020</t>
  </si>
  <si>
    <t>EPI_ISL_509356</t>
  </si>
  <si>
    <t>SouthAfrica/KRISP-K001110/KZN-DC29/No-ND/BH02823714/2020</t>
  </si>
  <si>
    <t>EPI_ISL_509357</t>
  </si>
  <si>
    <t>C241T,C3037T,C4002T,G10097A,C13536T,C14408T,C18747T,C20555T,A23403G,C23731T,G28077C,G28881A,G28882A,G28883C,G29425T</t>
  </si>
  <si>
    <t>ORF1a:T1246I,ORF1a:G3278S,ORF1b:P314L,ORF1b:S2363F,S:D614G,ORF8:V62L,N:R203K,ORF14:G50R,ORF14:G50E,N:G204R,N:Q384H</t>
  </si>
  <si>
    <t>SouthAfrica/KRISP-K001112/KZN-DC29/No-ND/BH02823813/2020</t>
  </si>
  <si>
    <t>EPI_ISL_509358</t>
  </si>
  <si>
    <t>C241T,A939G,C3037T,C14408T,C20233T,A23403G,G23900C,G28378C</t>
  </si>
  <si>
    <t>ORF1a:K225R,ORF1b:P314L,ORF1b:P2256S,S:D614G,S:E780Q,ORF9b:R32P</t>
  </si>
  <si>
    <t>SouthAfrica/KRISP-K001113/KZN-DC29/No-ND/BH02822565/2020</t>
  </si>
  <si>
    <t>EPI_ISL_509359</t>
  </si>
  <si>
    <t>C241T,C1471T,C1601T,C3037T,A4564G,C5806T,C14408T,A23403G,G25049T,A26530G</t>
  </si>
  <si>
    <t>ORF1a:L446F,ORF1b:P314L,S:D614G,S:D1163Y,M:D3G</t>
  </si>
  <si>
    <t>SouthAfrica/KRISP-K001114/KZN-DC29/No-ND/BH02823820/2020</t>
  </si>
  <si>
    <t>EPI_ISL_509360</t>
  </si>
  <si>
    <t>SouthAfrica/KRISP-K001115/KZN-DC29/No-ND/BH02822570/2020</t>
  </si>
  <si>
    <t>EPI_ISL_509361</t>
  </si>
  <si>
    <t>GH</t>
  </si>
  <si>
    <t>C241T,C1059T,C3037T,C3511T,G4300T,A10323G,C14408T,G15438T,C22591T,A23403G,G25563T</t>
  </si>
  <si>
    <t>ORF1a:T265I,ORF1a:K3353R,ORF1b:P314L,ORF1b:M657I,S:D614G,ORF3a:Q57H</t>
  </si>
  <si>
    <t>20C</t>
  </si>
  <si>
    <t>SouthAfrica/KRISP-K001116/KZN-DC29/No-ND/BI00243578/2020</t>
  </si>
  <si>
    <t>EPI_ISL_509362</t>
  </si>
  <si>
    <t>C241T,C3037T,C4002T,G10097A,C13536T,C14120T,C14408T,C18747T,G21010T,A23403G,C23731T,G26640T,G28881A,G28882A,G28883C,G29425T</t>
  </si>
  <si>
    <t>ORF1a:T1246I,ORF1a:G3278S,ORF1b:P218L,ORF1b:P314L,ORF1b:V2515L,S:D614G,M:A40S,N:R203K,ORF14:G50R,ORF14:G50E,N:G204R,N:Q384H</t>
  </si>
  <si>
    <t>SouthAfrica/KRISP-K001117/KZN-DC29/No-ND/BH02823777/2020</t>
  </si>
  <si>
    <t>EPI_ISL_509363</t>
  </si>
  <si>
    <t>C241T,C3037T,G11447A,C12412T,C14408T,C22675T,A23403G,G28077T,G28541T,G28881A,G28882A,G28883C</t>
  </si>
  <si>
    <t>ORF1a:D3728N,ORF1b:P314L,S:D614G,ORF8:V62L,N:A90S,ORF9b:E86D,N:R203K,ORF14:G50R,ORF14:G50E,N:G204R</t>
  </si>
  <si>
    <t>SouthAfrica/KRISP-K001118/KZN-DC29/No-ND/BI00243577/2020</t>
  </si>
  <si>
    <t>EPI_ISL_509364</t>
  </si>
  <si>
    <t>C241T,C3037T,T12503C,C14408T,A23403G,G25770T,C26681T,G28881A,G28882A,G28883C,C29721T</t>
  </si>
  <si>
    <t>SouthAfrica/KRISP-K001121/KZN-DC29/No-ND/BH02823657/2020</t>
  </si>
  <si>
    <t>EPI_ISL_509365</t>
  </si>
  <si>
    <t>C241T,C3037T,A7064G,C14408T,A17223G,C21767T,C22675T,A23403G,G28881A,G28882A,G28883C,C29137T</t>
  </si>
  <si>
    <t>ORF1a:R2267G,ORF1b:P314L,S:H69Y,S:D614G,N:R203K,ORF14:G50R,ORF14:G50E,N:G204R</t>
  </si>
  <si>
    <t>SouthAfrica/KRISP-K001122/KZN-DC29/No-ND/BI00243562/2020</t>
  </si>
  <si>
    <t>EPI_ISL_515801</t>
  </si>
  <si>
    <t>C241T,T2029C,C3037T,C14408T,C16376T,A23403G,C24034T,C29743T</t>
  </si>
  <si>
    <t>SouthAfrica/KRISP-K001123/KZN-DC29/No-ND/BH02822808/2020</t>
  </si>
  <si>
    <t>EPI_ISL_509366</t>
  </si>
  <si>
    <t>SouthAfrica/KRISP-K001124/KZN-DC29/No-ND/BI00243609/2020</t>
  </si>
  <si>
    <t>EPI_ISL_509367</t>
  </si>
  <si>
    <t>C241T,C3037T,C3811T,C7231T,C9532T,G11083T,C14396T,C14408T,A19464G,A23403G,C25797T,C26571T,G28881A,G28882A,G28883C</t>
  </si>
  <si>
    <t>ORF1a:L3606F,ORF1b:T310I,ORF1b:P314L,S:D614G,M:L17F,N:R203K,ORF14:G50R,ORF14:G50E,N:G204R</t>
  </si>
  <si>
    <t>SouthAfrica/KRISP-K001125/KZN-DC29/No-ND/BH02823735/2020</t>
  </si>
  <si>
    <t>EPI_ISL_509368</t>
  </si>
  <si>
    <t>C241T,C3037T,C3604T,A12180G,C14408T,C22120T,A23403G,C23625T,G28881A,G28882A,G28883C</t>
  </si>
  <si>
    <t>ORF1a:D3972G,ORF1b:P314L,S:D614G,S:A688V,N:R203K,ORF14:G50R,ORF14:G50E,N:G204R</t>
  </si>
  <si>
    <t>SouthAfrica/KRISP-K001126/KZN-DC29/No-ND/BH02823409/2020</t>
  </si>
  <si>
    <t>EPI_ISL_509369</t>
  </si>
  <si>
    <t>C241T,C3037T,T8409C,C13946T,C14408T,C15852T,T22921C,A23403G,C26801T,A27675C</t>
  </si>
  <si>
    <t>ORF1a:V2715A,ORF1b:P160L,ORF1b:P314L,S:D614G,ORF7a:Q94H</t>
  </si>
  <si>
    <t>SouthAfrica/KRISP-K001127/KZN-DC29/No-ND/BH02823413/2020</t>
  </si>
  <si>
    <t>EPI_ISL_509370</t>
  </si>
  <si>
    <t>C241T,C3037T,C14408T,C22675T,A23403G,G28881A,G28882A,G28883C</t>
  </si>
  <si>
    <t>SouthAfrica/KRISP-K001128/KZN-DC29/No-ND/BH02823419/2020</t>
  </si>
  <si>
    <t>EPI_ISL_509371</t>
  </si>
  <si>
    <t>C241T,C3037T,A7064G,C14408T,C22675T,A23403G,T27384C,G28881A,G28882A,G28883C</t>
  </si>
  <si>
    <t>SouthAfrica/KRISP-K001317/KZN-ETH/No-ND/MDSH874502/2020</t>
  </si>
  <si>
    <t>EPI_ISL_515802</t>
  </si>
  <si>
    <t>C241T,C3037T,T7012A,C8092T,C14408T,C19402T,A23403G,C27213T,G28326T,G28881A,G28882A,G28883C</t>
  </si>
  <si>
    <t>SouthAfrica/KRISP-K001318/KZN-ETH/No-ND/MDSH875582/2020</t>
  </si>
  <si>
    <t>EPI_ISL_515803</t>
  </si>
  <si>
    <t>C241T,C3037T,G6421T,C8290T,T12503C,C14408T,A23403G,G23868T,G28881A,G28882A,G28883C,C29721T</t>
  </si>
  <si>
    <t>ORF1a:Y4080H,ORF1b:P314L,S:D614G,S:G769V,N:R203K,ORF14:G50R,ORF14:G50E,N:G204R</t>
  </si>
  <si>
    <t>SouthAfrica/KRISP-K001319/KZN-ETH/No-ND/MDSH875583/2020</t>
  </si>
  <si>
    <t>EPI_ISL_515804</t>
  </si>
  <si>
    <t>C241T,C3037T,G3764T,C3811T,C12439T,C14396T,C14408T,A23403G,G28881A,G28882A,G28883C</t>
  </si>
  <si>
    <t>ORF1a:D1167Y,ORF1b:T310I,ORF1b:P314L,S:D614G,N:R203K,ORF14:G50R,ORF14:G50E,N:G204R</t>
  </si>
  <si>
    <t>SouthAfrica/KRISP-K001320/KZN-ETH/No-ND/MDSH875587/2020</t>
  </si>
  <si>
    <t>EPI_ISL_515805</t>
  </si>
  <si>
    <t>C241T,A1139G,C2509T,C3037T,C4002T,A5638G,C5869T,G10097A,G11083T,T11104C,C13536T,C14408T,A23403G,C23731T,C24023T,G24197T,G25650A,G28881A,G28882A,G28883C</t>
  </si>
  <si>
    <t>ORF1a:K292E,ORF1a:T1246I,ORF1a:G3278S,ORF1a:L3606F,ORF1b:P314L,S:D614G,S:A879S,N:R203K,ORF14:G50R,ORF14:G50E,N:G204R</t>
  </si>
  <si>
    <t>SouthAfrica/KRISP-K001321/KZN-ETH/No-ND/MDSH875595/2020</t>
  </si>
  <si>
    <t>EPI_ISL_515806</t>
  </si>
  <si>
    <t>C241T,C3037T,C4084T,T5422C,C7051T,G7743T,C12880T,C14408T,A20268G,A23403G</t>
  </si>
  <si>
    <t>ORF1a:S2493I,ORF1b:P314L,S:D614G</t>
  </si>
  <si>
    <t>SouthAfrica/KRISP-K001322/KZN-ETH/No-ND/MDSH875599/2020</t>
  </si>
  <si>
    <t>EPI_ISL_515807</t>
  </si>
  <si>
    <t>C241T,C3037T,C14408T,A17724G,C20234T,G21468T,C22987T,A23403G,C26645T,G28881A,G28882A,G28883C</t>
  </si>
  <si>
    <t>ORF1b:P314L,ORF1b:P2256L,ORF1b:M2667I,S:D614G,N:R203K,ORF14:G50R,ORF14:G50E,N:G204R</t>
  </si>
  <si>
    <t>SouthAfrica/KRISP-K001323/KZN-ETH/No-ND/MDSH875602/2020</t>
  </si>
  <si>
    <t>EPI_ISL_515808</t>
  </si>
  <si>
    <t>C241T,G1458A,G2164C,C2509T,C3037T,C14408T,G17122T,A20268G,A23403G</t>
  </si>
  <si>
    <t>ORF1a:R398H,ORF1a:E633D,ORF1b:P314L,ORF1b:A1219S,S:D614G</t>
  </si>
  <si>
    <t>SouthAfrica/KRISP-K001324/KZN-ETH/No-ND/MDSH875610/2020</t>
  </si>
  <si>
    <t>EPI_ISL_515809</t>
  </si>
  <si>
    <t>C241T,G2164C,C3037T,C5986T,C6027T,C7788T,T9498C,C13426T,C14408T,C16946T,A20268G,G23012C,A23403G</t>
  </si>
  <si>
    <t>ORF1a:E633D,ORF1a:P1921L,ORF1a:A2508V,ORF1a:V3078A,ORF1b:P314L,ORF1b:A1160V,S:E484Q,S:D614G</t>
  </si>
  <si>
    <t>SouthAfrica/KRISP-K001325/KZN-ETH/No-ND/MDSH875626/2020</t>
  </si>
  <si>
    <t>EPI_ISL_515810</t>
  </si>
  <si>
    <t>C241T,C3037T,G11447A,C14408T,C21306T,C22675T,A23403G,C27371T,G28077T,G28881A,G28882A,G28883C</t>
  </si>
  <si>
    <t>ORF1a:D3728N,ORF1b:P314L,S:D614G,ORF6:P57L,ORF8:V62L,N:R203K,ORF14:G50R,ORF14:G50E,N:G204R</t>
  </si>
  <si>
    <t>SouthAfrica/KRISP-K001326/KZN-ETH/No-ND/MDSH875629/2020</t>
  </si>
  <si>
    <t>EPI_ISL_515811</t>
  </si>
  <si>
    <t>C241T,C2094T,C3037T,C10341T,C14408T,G16853T,A23403G,C23991T,C28115T,G28881A,G28882A,G28883C</t>
  </si>
  <si>
    <t>ORF1a:S610L,ORF1a:P3359L,ORF1b:P314L,ORF1b:G1129V,S:D614G,S:S810L,N:R203K,ORF14:G50R,ORF14:G50E,N:G204R</t>
  </si>
  <si>
    <t>SouthAfrica/KRISP-K001327/KZN-ETH/No-ND/MDSH875633/2020</t>
  </si>
  <si>
    <t>EPI_ISL_515812</t>
  </si>
  <si>
    <t>C241T,G2164C,C3037T,C4069T,C14408T,A20268G,G21604T,A23403G,C29686T</t>
  </si>
  <si>
    <t>ORF1a:E633D,ORF1b:P314L,S:Q14H,S:D614G</t>
  </si>
  <si>
    <t>SouthAfrica/KRISP-K001328/KZN-ETH/No-ND/MDSH875643/2020</t>
  </si>
  <si>
    <t>EPI_ISL_515813</t>
  </si>
  <si>
    <t>C241T,C2094T,C3037T,C5339T,G6309A,T10573C,C11669A,C14408T,G16853T,G21452T,C21772T,A23403G,G28881A,G28882A,G28883C</t>
  </si>
  <si>
    <t>ORF1a:S610L,ORF1a:P1692S,ORF1a:S2015N,ORF1a:R3802S,ORF1b:P314L,ORF1b:G1129V,ORF1b:G2662V,S:D614G,N:R203K,ORF14:G50R,ORF14:G50E,N:G204R</t>
  </si>
  <si>
    <t>SouthAfrica/KRISP-K001329/KZN-ETH/No-ND/MDSH875618/2020</t>
  </si>
  <si>
    <t>EPI_ISL_515814</t>
  </si>
  <si>
    <t>C241T,C3037T,C6762T,T12503C,T12828C,C14408T,C16887T,A23403G,G25770T,C27434T,G28881A,G28882A,G28883C,C29721T</t>
  </si>
  <si>
    <t>ORF1a:T2166I,ORF1a:Y4080H,ORF1a:L4188S,ORF1b:P314L,S:D614G,ORF3a:R126S,ORF7a:T14I,N:R203K,ORF14:G50R,ORF14:G50E,N:G204R</t>
  </si>
  <si>
    <t>SouthAfrica/KRISP-K001330/KZN-ETH/No-ND/MDSH875823/2020</t>
  </si>
  <si>
    <t>EPI_ISL_515815</t>
  </si>
  <si>
    <t>C241T,C3037T,C5467T,T12503C,C14408T,C16490T,A23403G,G25770T,G28881A,G28882A,G28883C,C29721T</t>
  </si>
  <si>
    <t>SouthAfrica/KRISP-K001331/KZN-ETH/No-ND/MDSH877154/2020</t>
  </si>
  <si>
    <t>EPI_ISL_515816</t>
  </si>
  <si>
    <t>C241T,A1547G,C2676T,C3037T,T12503C,C14408T,A23403G,G28881A,G28882A,G28883C,G29511T,C29721T</t>
  </si>
  <si>
    <t>ORF1a:S428G,ORF1a:P804L,ORF1a:Y4080H,ORF1b:P314L,S:D614G,N:R203K,ORF14:G50R,ORF14:G50E,N:G204R,N:S413I</t>
  </si>
  <si>
    <t>SouthAfrica/KRISP-K001332/KZN-ETH/No-ND/MDSH877155/2020</t>
  </si>
  <si>
    <t>EPI_ISL_515817</t>
  </si>
  <si>
    <t>C241T,C2570T,C3037T,T7012A,C14408T,C15540T,C19402T,A23403G,G28326T,C28849T,G28881A,G28882A,G28883C</t>
  </si>
  <si>
    <t>ORF1a:P769S,ORF1b:P314L,ORF1b:H1979Y,S:D614G,N:G18V,ORF9b:V15L,ORF14:T39I,N:R203K,ORF14:G50R,ORF14:G50E,N:G204R</t>
  </si>
  <si>
    <t>SouthAfrica/KRISP-K001333/KZN-ETH/No-ND/MDSH877159/2020</t>
  </si>
  <si>
    <t>EPI_ISL_515818</t>
  </si>
  <si>
    <t>C241T,C1426T,C3037T,T12503C,C14408T,A21466G,A23403G,G28881A,G28882A,G28883C,A29221G,C29721T</t>
  </si>
  <si>
    <t>ORF1a:Y4080H,ORF1b:P314L,ORF1b:M2667V,S:D614G,N:R203K,ORF14:G50R,ORF14:G50E,N:G204R</t>
  </si>
  <si>
    <t>SouthAfrica/KRISP-K001334/KZN-ETH/No-ND/MDSH977164/2020</t>
  </si>
  <si>
    <t>EPI_ISL_515819</t>
  </si>
  <si>
    <t>C241T,C3037T,G5572T,T12503C,C14408T,C16490T,A19674G,A23403G,G25770T,G28881A,G28882A,G28883C,C29721T</t>
  </si>
  <si>
    <t>ORF1a:M1769I,ORF1a:Y4080H,ORF1b:P314L,ORF1b:A1008V,S:D614G,ORF3a:R126S,N:R203K,ORF14:G50R,ORF14:G50E,N:G204R</t>
  </si>
  <si>
    <t>SouthAfrica/KRISP-K001335/KZN-ETH/No-ND/MDSH877167/2020</t>
  </si>
  <si>
    <t>EPI_ISL_515820</t>
  </si>
  <si>
    <t>C241T,A1801G,C3037T,C6762T,T12503C,C14408T,G19009T,C19263T,A23403G,G25770T,G28881A,G28882A,G28883C,G29392T,C29721T,C29784T</t>
  </si>
  <si>
    <t>ORF1a:T2166I,ORF1a:Y4080H,ORF1b:P314L,ORF1b:D1848Y,S:D614G,ORF3a:R126S,N:R203K,ORF14:G50R,ORF14:G50E,N:G204R,N:K373N</t>
  </si>
  <si>
    <t>SouthAfrica/KRISP-K001336/KZN-ETH/No-ND/MDSH877168/2020</t>
  </si>
  <si>
    <t>EPI_ISL_515821</t>
  </si>
  <si>
    <t>SouthAfrica/KRISP-K001337/KZN-ETH/No-ND/MDSH877169/2020</t>
  </si>
  <si>
    <t>EPI_ISL_515822</t>
  </si>
  <si>
    <t>SouthAfrica/KRISP-K001338/KZN-ETH/No-ND/MDSH875297/2020</t>
  </si>
  <si>
    <t>EPI_ISL_515823</t>
  </si>
  <si>
    <t>C241T,G2164C,C3037T,C14408T,A20268G,A23403G,C28948T,C29732T,G29745T</t>
  </si>
  <si>
    <t>ORF1a:E633D,ORF1b:P314L,S:D614G,ORF14:T72I</t>
  </si>
  <si>
    <t>SouthAfrica/KRISP-K001339/KZN-ETH/No-ND/31228479A04/2020</t>
  </si>
  <si>
    <t>EPI_ISL_515824</t>
  </si>
  <si>
    <t>C241T,T2461C,C3037T,T10816A,C11339T,C14408T,C20234T,A21803T,A23403G,C25638T,G28881A,G28882A,G28883C</t>
  </si>
  <si>
    <t>ORF1b:P314L,ORF1b:P2256L,S:N81Y,S:D614G,N:R203K,ORF14:G50R,ORF14:G50E,N:G204R</t>
  </si>
  <si>
    <t>SouthAfrica/KRISP-K001340/KZN-ETH/No-ND/C1007520/2020</t>
  </si>
  <si>
    <t>EPI_ISL_515825</t>
  </si>
  <si>
    <t>C241T,C3037T,C10815T,G11083T,T12503C,C14408T,C20233T,G22708A,A23403G,G25770T,G28881A,G28882A,G28883C,C29721T</t>
  </si>
  <si>
    <t>ORF1a:S3517F,ORF1a:L3606F,ORF1a:Y4080H,ORF1b:P314L,ORF1b:P2256S,S:D614G,ORF3a:R126S,N:R203K,ORF14:G50R,ORF14:G50E,N:G204R</t>
  </si>
  <si>
    <t>SouthAfrica/KRISP-K001341/KZN-ETH/No-ND/C1007522/2020</t>
  </si>
  <si>
    <t>EPI_ISL_515826</t>
  </si>
  <si>
    <t>C241T,C3037T,C8480T,T9508C,C14408T,C22675T,A23403G,G23868T,G24794T,C25350T,G28881A,G28882A,G28883C</t>
  </si>
  <si>
    <t>ORF1a:P2739S,ORF1b:P314L,S:D614G,S:G769V,S:A1078S,S:P1263L,N:R203K,ORF14:G50R,ORF14:G50E,N:G204R</t>
  </si>
  <si>
    <t>SouthAfrica/KRISP-K001342/KZN-ETH/No-ND/C1007524/2020</t>
  </si>
  <si>
    <t>EPI_ISL_515827</t>
  </si>
  <si>
    <t>SouthAfrica/KRISP-K001343/KZN-ETH/No-ND/C1007523/2020</t>
  </si>
  <si>
    <t>EPI_ISL_515828</t>
  </si>
  <si>
    <t>SouthAfrica/KRISP-K001344/KZN-ETH/No-ND/450108126/2020</t>
  </si>
  <si>
    <t>EPI_ISL_515829</t>
  </si>
  <si>
    <t>C241T,C1427T,G2801A,C3037T,C13667T,C14408T,C22858T,A23403G,G28881A,G28882A,G28883C</t>
  </si>
  <si>
    <t>ORF1a:H388Y,ORF1a:D846N,ORF1b:T67I,ORF1b:P314L,S:D614G,N:R203K,ORF14:G50R,ORF14:G50E,N:G204R</t>
  </si>
  <si>
    <t>SouthAfrica/KRISP-K001345/KZN-ETH/No-ND/451532799/2020</t>
  </si>
  <si>
    <t>EPI_ISL_515830</t>
  </si>
  <si>
    <t>C241T,T2029C,C3037T,C6573T,A11357C,C14408T,C16343T,C16376T,A23403G,G23868T,C24034T</t>
  </si>
  <si>
    <t>ORF1a:S2103F,ORF1b:P314L,ORF1b:S959L,ORF1b:P970L,S:D614G,S:G769V</t>
  </si>
  <si>
    <t>SouthAfrica/KRISP-K001346/KZN-ETH/No-ND/450109698S1/2020</t>
  </si>
  <si>
    <t>EPI_ISL_515831</t>
  </si>
  <si>
    <t>C241T,C3037T,G11447A,C14408T,C21306T,C22675T,A23403G,G28077T,G28881A,G28882A,G28883C</t>
  </si>
  <si>
    <t>SouthAfrica/KRISP-K001347/KZN-DC21/No-ND/CC00647380/2020</t>
  </si>
  <si>
    <t>EPI_ISL_515832</t>
  </si>
  <si>
    <t>C241T,C3037T,G11447A,C14408T,C22675T,A23403G,G28881A,G28882A,G28883C</t>
  </si>
  <si>
    <t>SouthAfrica/KRISP-K001348/KZN-DC43/No-ND/EB00559000/2020</t>
  </si>
  <si>
    <t>EPI_ISL_515833</t>
  </si>
  <si>
    <t>C241T,T1863A,C3037T,C14408T,A20268G,G21586T,A23403G,G26144A,C29535T</t>
  </si>
  <si>
    <t>ORF1a:L533H,ORF1b:P314L,S:L8F,S:D614G,ORF3a:G251D</t>
  </si>
  <si>
    <t>SouthAfrica/KRISP-K001349/KZN-DC24/No-ND/EF00673128/2020</t>
  </si>
  <si>
    <t>EPI_ISL_515834</t>
  </si>
  <si>
    <t>C241T,A939G,C3037T,C6428T,C13487T,C14408T,C20233T,A23403G,G23900C,T26975C,C29108A</t>
  </si>
  <si>
    <t>ORF1a:K225R,ORF1a:P2055S,ORF1b:A7V,ORF1b:P314L,ORF1b:P2256S,S:D614G,S:E780Q,N:P279T</t>
  </si>
  <si>
    <t>SouthAfrica/KRISP-K001350/KZN-DC22/No-ND/EC03744700/2020</t>
  </si>
  <si>
    <t>EPI_ISL_515835</t>
  </si>
  <si>
    <t>C241T,C3037T,A7064G,C14408T,G19429A,C22675T,A23403G,C26822T,T27384C,G28881A,G28882A,G28883C</t>
  </si>
  <si>
    <t>ORF1a:R2267G,ORF1b:P314L,ORF1b:D1988N,S:D614G,N:R203K,ORF14:G50R,ORF14:G50E,N:G204R</t>
  </si>
  <si>
    <t>SouthAfrica/KRISP-K001351/KZN-DC22/No-ND/EI02009324/2020</t>
  </si>
  <si>
    <t>EPI_ISL_515836</t>
  </si>
  <si>
    <t>C241T,C3037T,C5832T,C6762T,G11417T,T12503C,C14408T,A23098G,A23403G,G25455T,G25770T,T26651C,G28881A,G28882A,G28883C,C29721T</t>
  </si>
  <si>
    <t>ORF1a:S1856F,ORF1a:T2166I,ORF1a:V3718F,ORF1a:Y4080H,ORF1b:P314L,S:D614G,ORF3a:K21N,ORF3a:R126S,N:R203K,ORF14:G50R,ORF14:G50E,N:G204R</t>
  </si>
  <si>
    <t>SouthAfrica/KRISP-K001352/KZN-DC22/No-ND/EC03742741/2020</t>
  </si>
  <si>
    <t>EPI_ISL_515837</t>
  </si>
  <si>
    <t>C241T,C635T,C3037T,C6312T,C11003T,C14408T,A23403G,G28881A,G28882A,G28883C</t>
  </si>
  <si>
    <t>ORF1a:R124C,ORF1a:T2016I,ORF1a:H3580Y,ORF1b:P314L,S:D614G,N:R203K,ORF14:G50R,ORF14:G50E,N:G204R</t>
  </si>
  <si>
    <t>SouthAfrica/KRISP-K001353/KZN-DC22/No-ND/EI02009244/2020</t>
  </si>
  <si>
    <t>EPI_ISL_515838</t>
  </si>
  <si>
    <t>C241T,C3037T,C4002T,C7299T,G10097A,T10721A,C13536T,C14408T,G15543T,A23403G,C23731T,C26177T,C26204T,C28054T,G28881A,G28882A,G28883C</t>
  </si>
  <si>
    <t>ORF1a:T1246I,ORF1a:A2345V,ORF1a:G3278S,ORF1a:F3486I,ORF1b:P314L,S:D614G,ORF3a:P262L,ORF3a:T271I,ORF8:S54L,N:R203K,ORF14:G50R,ORF14:G50E,N:G204R</t>
  </si>
  <si>
    <t>SouthAfrica/KRISP-K001354/KZN-DC24/No-ND/EF00673125/2020</t>
  </si>
  <si>
    <t>EPI_ISL_515839</t>
  </si>
  <si>
    <t>C241T,G376A,C3037T,A7064G,C14408T,C22675T,C22687G,A23403G,C25521T,C26586T,T27384C,G28881A,G28882A,G28883C</t>
  </si>
  <si>
    <t>SouthAfrica/KRISP-K001355/KZN-DC29/No-ND/BHA2823804/2020</t>
  </si>
  <si>
    <t>EPI_ISL_515840</t>
  </si>
  <si>
    <t>C241T,C3037T,G4255A,A7064G,C14408T,C22675T,A23403G,T27384C,G28881A,G28882A,G28883C</t>
  </si>
  <si>
    <t>SouthAfrica/KRISP-K001356/KZN-DC29/No-ND/BH02823745/2020</t>
  </si>
  <si>
    <t>EPI_ISL_515841</t>
  </si>
  <si>
    <t>C241T,C1063T,T2432C,C3037T,C14408T,G16853T,A23403G,G28881A,G28882A,G28883C</t>
  </si>
  <si>
    <t>ORF1a:S723P,ORF1b:P314L,ORF1b:G1129V,S:D614G,N:R203K,ORF14:G50R,ORF14:G50E,N:G204R</t>
  </si>
  <si>
    <t>SouthAfrica/KRISP-K001357/KZN-DC29/No-ND/BH02823433/2020</t>
  </si>
  <si>
    <t>EPI_ISL_515842</t>
  </si>
  <si>
    <t>C241T,C2005T,C3037T,T3256C,C4002T,C6701T,G8179T,G10097A,C13536T,C14408T,G17427T,C18747T,A23403G,C23731T,C28253T,A28254C,G28881A,G28882A,G28883C,G29425T</t>
  </si>
  <si>
    <t>ORF1a:T1246I,ORF1a:L2146F,ORF1a:G3278S,ORF1b:P314L,S:D614G,ORF8:I121L,N:R203K,ORF14:G50R,ORF14:G50E,N:G204R,N:Q384H</t>
  </si>
  <si>
    <t>SouthAfrica/KRISP-K001358/KZN-DC29/No-ND/BH02822842/2020</t>
  </si>
  <si>
    <t>EPI_ISL_515843</t>
  </si>
  <si>
    <t>C241T,C3037T,G11447A,C14408T,C22675T,G23311T,A23403G,G28881A,G28882A,G28883C,G29759T</t>
  </si>
  <si>
    <t>ORF1a:D3728N,ORF1b:P314L,S:E583D,S:D614G,N:R203K,ORF14:G50R,ORF14:G50E,N:G204R</t>
  </si>
  <si>
    <t>SouthAfrica/KRISP-K001359/KZN-DC29/No-ND/BH02823467/2020</t>
  </si>
  <si>
    <t>EPI_ISL_515844</t>
  </si>
  <si>
    <t>C241T,C3037T,A7064G,C11671T,C13059T,C14408T,C22675T,A23403G,C24795T,C26151T,C26340T,T27384C,G28881A,G28882A,G28883C</t>
  </si>
  <si>
    <t>ORF1a:R2267G,ORF1a:T4265I,ORF1b:P314L,S:D614G,S:A1078V,N:R203K,ORF14:G50R,ORF14:G50E,N:G204R</t>
  </si>
  <si>
    <t>SouthAfrica/KRISP-K001360/KZN-DC29/No-ND/BH02823511/2020</t>
  </si>
  <si>
    <t>EPI_ISL_515845</t>
  </si>
  <si>
    <t>C241T,C3037T,C6762T,T12503C,C12781T,C14408T,A23403G,G25455T,G25770T,G28077C,A28266G,G28881A,G28882A,G28883C,C29721T</t>
  </si>
  <si>
    <t>ORF1a:T2166I,ORF1a:Y4080H,ORF1b:P314L,S:D614G,ORF3a:K21N,ORF3a:R126S,ORF8:V62L,N:R203K,ORF14:G50R,ORF14:G50E,N:G204R</t>
  </si>
  <si>
    <t>SouthAfrica/KRISP-K001361/KZN-DC29/No-ND/BH02823463/2020</t>
  </si>
  <si>
    <t>EPI_ISL_515846</t>
  </si>
  <si>
    <t>C241T,C3037T,C4002T,G10097A,G11083T,T12016A,C13536T,G13659A,G14290T,C14408T,C18747T,A23403G,C23731T,G24038T,G28881A,G28882A,G28883C,G29425T</t>
  </si>
  <si>
    <t>ORF1a:T1246I,ORF1a:G3278S,ORF1a:L3606F,ORF1b:D275Y,ORF1b:P314L,S:D614G,S:V826L,N:R203K,ORF14:G50R,ORF14:G50E,N:G204R,N:Q384H</t>
  </si>
  <si>
    <t>SouthAfrica/KRISP-K001362/KZN-DC29/No-ND/BH02822745/2020</t>
  </si>
  <si>
    <t>EPI_ISL_515847</t>
  </si>
  <si>
    <t>C241T,C3037T,C8802T,G11534A,C14408T,A23403G,G27226T,G28881A,G28882A,G28883C</t>
  </si>
  <si>
    <t>ORF1a:T2846I,ORF1a:G3757S,ORF1b:P314L,S:D614G,ORF6:V9F,N:R203K,ORF14:G50R,ORF14:G50E,N:G204R</t>
  </si>
  <si>
    <t>SouthAfrica/KRISP-K001363/KZN-DC29/No-ND/BH02823807/2020</t>
  </si>
  <si>
    <t>EPI_ISL_515848</t>
  </si>
  <si>
    <t>C241T,C3037T,C6840T,G11447A,C14408T,C22675T,A23403G,G28881A,G28882A,G28883C,G29742T</t>
  </si>
  <si>
    <t>ORF1a:A2192V,ORF1a:D3728N,ORF1b:P314L,S:D614G,N:R203K,ORF14:G50R,ORF14:G50E,N:G204R</t>
  </si>
  <si>
    <t>SouthAfrica/KRISP-K001364/KZN-DC29/No-ND/BH02823710/2020</t>
  </si>
  <si>
    <t>EPI_ISL_515849</t>
  </si>
  <si>
    <t>C241T,C3037T,C8090T,C14408T,T16062C,C22675T,A23403G,G28881A,G28882A,G28883C</t>
  </si>
  <si>
    <t>ORF1a:L2609F,ORF1b:P314L,S:D614G,N:R203K,ORF14:G50R,ORF14:G50E,N:G204R</t>
  </si>
  <si>
    <t>SouthAfrica/KRISP-K001365/KZN-DC29/No-ND/BH02823465/2020</t>
  </si>
  <si>
    <t>EPI_ISL_515850</t>
  </si>
  <si>
    <t>C241T,C3037T,A7064G,C13059T,C14408T,C22675T,A23403G,T27384C,G27967T,G28881A,G28882A,G28883C,G29477T</t>
  </si>
  <si>
    <t>ORF1a:R2267G,ORF1a:T4265I,ORF1b:P314L,S:D614G,ORF8:C25F,N:R203K,ORF14:G50R,ORF14:G50E,N:G204R,N:D402Y</t>
  </si>
  <si>
    <t>SouthAfrica/KRISP-K001366/KZN-DC29/No-ND/BH02823640/2020</t>
  </si>
  <si>
    <t>EPI_ISL_515851</t>
  </si>
  <si>
    <t>G174T,C241T,C3037T,C7119T,C7299T,C9857T,G9890A,C14408T,C16215T,A23403G,A23920G,A26530G,G27561T</t>
  </si>
  <si>
    <t>ORF1a:S2285F,ORF1a:A2345V,ORF1a:A3209T,ORF1b:P314L,S:D614G,M:D3G</t>
  </si>
  <si>
    <t>SouthAfrica/KRISP-K001367/KZN-DC29/No-ND/BH02823658/2020</t>
  </si>
  <si>
    <t>EPI_ISL_515852</t>
  </si>
  <si>
    <t>C241T,C3037T,C14408T,T16062C,C22675T,A23403G,C26527T,G28881A,G28882A,G28883C</t>
  </si>
  <si>
    <t>ORF1b:P314L,S:D614G,M:A2V,N:R203K,ORF14:G50R,ORF14:G50E,N:G204R</t>
  </si>
  <si>
    <t>SouthAfrica/KRISP-K001368/KZN-DC29/No-ND/BH02823522/2020</t>
  </si>
  <si>
    <t>EPI_ISL_515853</t>
  </si>
  <si>
    <t>C241T,C3037T,A7064G,C14408T,C22675T,A23403G,C25521T,C26586T,T27384C,C27406T,G28881A,G28882A,G28883C</t>
  </si>
  <si>
    <t>ORF1a:R2267G,ORF1b:P314L,S:D614G,ORF7a:L5F,N:R203K,ORF14:G50R,ORF14:G50E,N:G204R</t>
  </si>
  <si>
    <t>SouthAfrica/KRISP-K001369/KZN-DC29/No-ND/BH02823455/2020</t>
  </si>
  <si>
    <t>EPI_ISL_515854</t>
  </si>
  <si>
    <t>SouthAfrica/KRISP-K001370/KZN-DC29/No-ND/BH02822535/2020</t>
  </si>
  <si>
    <t>EPI_ISL_515855</t>
  </si>
  <si>
    <t>C241T,C3037T,C6840T,G11447A,C14408T,C22675T,A23403G,G28881A,G28882A,G28883C</t>
  </si>
  <si>
    <t>SouthAfrica/KRISP-K001371/KZN-DC29/No-ND/BH02823448/2020</t>
  </si>
  <si>
    <t>EPI_ISL_515856</t>
  </si>
  <si>
    <t>SouthAfrica/KRISP-K001372/KZN-DC29/No-ND/BH02822731/2020</t>
  </si>
  <si>
    <t>EPI_ISL_515857</t>
  </si>
  <si>
    <t>C241T,C3037T,T10405C,G11365T,C14408T,C18555T,C20234T,A23403G,G28881A,G28882A,G28883C</t>
  </si>
  <si>
    <t>SouthAfrica/KRISP-K001373/KZN-DC29/No-ND/BH02823668/2020</t>
  </si>
  <si>
    <t>EPI_ISL_515858</t>
  </si>
  <si>
    <t>C241T,C3037T,A7064G,C9502A,C13059T,C14408T,C22675T,A23403G,T27384C,C28833T,G28881A,G28882A,G28883C</t>
  </si>
  <si>
    <t>ORF1a:R2267G,ORF1a:T4265I,ORF1b:P314L,S:D614G,N:S187L,ORF14:H34Y,N:R203K,ORF14:G50R,ORF14:G50E,N:G204R</t>
  </si>
  <si>
    <t>SouthAfrica/KRISP-K001374/KZN-DC29/No-ND/BH02823680/2020</t>
  </si>
  <si>
    <t>EPI_ISL_515859</t>
  </si>
  <si>
    <t>C241T,G1748A,C3037T,A7064G,A11537G,C14408T,C22675T,A23403G,A24078T,G28881A,G28882A,G28883C,C29137T</t>
  </si>
  <si>
    <t>ORF1a:D495N,ORF1a:R2267G,ORF1a:I3758V,ORF1b:P314L,S:D614G,S:D839V,N:R203K,ORF14:G50R,ORF14:G50E,N:G204R</t>
  </si>
  <si>
    <t>SouthAfrica/KRISP-K001375/KZN-DC29/No-ND/BH02823652/2020</t>
  </si>
  <si>
    <t>EPI_ISL_515860</t>
  </si>
  <si>
    <t>C203T,C241T,C3037T,A7064G,C14408T,C22675T,C22987T,A23403G,C24061T,T27384C,C28639T,G28881A,G28882A,G28883C</t>
  </si>
  <si>
    <t>SouthAfrica/KRISP-K001376/KZN-DC29/No-ND/BH02823772/2020</t>
  </si>
  <si>
    <t>EPI_ISL_515861</t>
  </si>
  <si>
    <t>SouthAfrica/KRISP-K001377/KZN-DC29/No-ND/BH02823650/2020</t>
  </si>
  <si>
    <t>EPI_ISL_515862</t>
  </si>
  <si>
    <t>C241T,C3037T,T12503C,C14408T,C16490T,A23403G,G25770T,G28881A,G28882A,G28883C,C29721T</t>
  </si>
  <si>
    <t>SouthAfrica/KRISP-K001378/KZN-DC29/No-ND/BH02823818/2020</t>
  </si>
  <si>
    <t>EPI_ISL_515863</t>
  </si>
  <si>
    <t>C241T,C3037T,C14408T,A23403G,C23625T,G28881A,G28882A,G28883C,C29550T</t>
  </si>
  <si>
    <t>SouthAfrica/KRISP-K001379/KZN-DC23/No-ND/EC03764285/2020</t>
  </si>
  <si>
    <t>EPI_ISL_515864</t>
  </si>
  <si>
    <t>SouthAfrica/KRISP-K001380/KZN-DC23/No-ND/DG01769700/2020</t>
  </si>
  <si>
    <t>EPI_ISL_515865</t>
  </si>
  <si>
    <t>C241T,A1992G,C2102T,C3037T,C11379T,T12503C,C14408T,A23403G,G25770T,G28881A,G28882A,G28883C,C29721T</t>
  </si>
  <si>
    <t>ORF1a:Y576C,ORF1a:A3705V,ORF1a:Y4080H,ORF1b:P314L,S:D614G,ORF3a:R126S,N:R203K,ORF14:G50R,ORF14:G50E,N:G204R</t>
  </si>
  <si>
    <t>SouthAfrica/KRISP-K001383/KZN-DC26/No-ND/GG00749450/2020</t>
  </si>
  <si>
    <t>EPI_ISL_515867</t>
  </si>
  <si>
    <t>C241T,C3037T,C4090T,G5950T,T12503C,C14408T,C16490T,G17280T,G19962T,A23403G,C23854T,G25770T,A26901T,G28881A,G28882A,G28883C,C29721T</t>
  </si>
  <si>
    <t>ORF1a:K1895N,ORF1a:Y4080H,ORF1b:P314L,ORF1b:A1008V,S:D614G,ORF3a:R126S,M:T127S,N:R203K,ORF14:G50R,ORF14:G50E,N:G204R</t>
  </si>
  <si>
    <t>SouthAfrica/KRISP-K001384/KZN-DC26/No-ND/GG00749617/2020</t>
  </si>
  <si>
    <t>EPI_ISL_515868</t>
  </si>
  <si>
    <t>C241T,G515A,C1912T,C3037T,C6363T,T12503C,C14408T,G19086T,A23403G,G25770T,C28744T,G28881A,G28882A,G28883C,C29721T</t>
  </si>
  <si>
    <t>ORF1a:V84I,ORF1a:A2033V,ORF1a:Y4080H,ORF1b:P314L,ORF1b:K1873N,S:D614G,ORF3a:R126S,ORF14:S4L,N:R203K,ORF14:G50R,ORF14:G50E,N:G204R</t>
  </si>
  <si>
    <t>SouthAfrica/KRISP-K001385/KZN-DC23/No-ND/EC03764281/2020</t>
  </si>
  <si>
    <t>EPI_ISL_515869</t>
  </si>
  <si>
    <t>SouthAfrica/KRISP-K001386/KZN-DC26/No-ND/GG00749624/2020</t>
  </si>
  <si>
    <t>EPI_ISL_515870</t>
  </si>
  <si>
    <t>C241T,C3037T,C4002T,C4965T,G10097A,G11083T,C13536T,C14408T,G15906T,C18747T,G20102T,A23403G,C23731T,C23896T,G28881A,G28882A,G28883C,G29425T</t>
  </si>
  <si>
    <t>ORF1a:T1246I,ORF1a:T1567I,ORF1a:G3278S,ORF1a:L3606F,ORF1b:P314L,ORF1b:Q813H,ORF1b:S2212I,S:D614G,N:R203K,ORF14:G50R,ORF14:G50E,N:G204R,N:Q384H</t>
  </si>
  <si>
    <t>SouthAfrica/KRISP-K001387/KZN-DC23/No-ND/EC03764298/2020</t>
  </si>
  <si>
    <t>EPI_ISL_515871</t>
  </si>
  <si>
    <t>SouthAfrica/KRISP-K001388/KZN-DC22/No-ND/EC03766059/2020</t>
  </si>
  <si>
    <t>EPI_ISL_515872</t>
  </si>
  <si>
    <t>C241T,C3037T,T7012A,C12084T,C14408T,C19402T,A23403G,G27541A,G28326T,G28881A,G28882A,G28883C</t>
  </si>
  <si>
    <t>ORF1a:T3940I,ORF1b:P314L,ORF1b:H1979Y,S:D614G,ORF7a:A50T,N:G18V,ORF9b:V15L,N:R203K,ORF14:G50R,ORF14:G50E,N:G204R</t>
  </si>
  <si>
    <t>SouthAfrica/KRISP-K001389/KZN-DC23/No-ND/EC03764320/2020</t>
  </si>
  <si>
    <t>EPI_ISL_515873</t>
  </si>
  <si>
    <t>SouthAfrica/KRISP-K001390/KZN-DC22/No-ND/EI02021531/2020</t>
  </si>
  <si>
    <t>EPI_ISL_515874</t>
  </si>
  <si>
    <t>G174T,C241T,C1263T,C3037T,C9857T,C14408T,C15390T,G21850T,A23403G,A23920G,G25909T,G27561T</t>
  </si>
  <si>
    <t>ORF1a:T333M,ORF1b:P314L,S:E96D,S:D614G,ORF3a:D173Y</t>
  </si>
  <si>
    <t>SouthAfrica/KRISP-K001391/KZN-DC27/No-ND/FB01312371/2020</t>
  </si>
  <si>
    <t>EPI_ISL_515875</t>
  </si>
  <si>
    <t>C203T,C241T,C1288T,C3037T,C4002T,C8892T,G10097A,C13536T,C14408T,G17592T,C19983T,A23403G,C23731T,T25451C,G28881A,G28882A,G28883C</t>
  </si>
  <si>
    <t>ORF1a:T1246I,ORF1a:T2876I,ORF1a:G3278S,ORF1b:P314L,S:D614G,ORF3a:I20T,N:R203K,ORF14:G50R,ORF14:G50E,N:G204R</t>
  </si>
  <si>
    <t>SouthAfrica/KRISP-K001392/KZN-DC26/No-ND/GG00749623/2020</t>
  </si>
  <si>
    <t>EPI_ISL_515876</t>
  </si>
  <si>
    <t>SouthAfrica/KRISP-K001393/KZN-DC27/No-ND/FB01312341/2020</t>
  </si>
  <si>
    <t>EPI_ISL_515877</t>
  </si>
  <si>
    <t>C241T,C3037T,C11976T,T12503C,C14408T,C22550T,A23403G,G28881A,G28882A,G28883C,C29721T</t>
  </si>
  <si>
    <t>ORF1a:T3904I,ORF1a:Y4080H,ORF1b:P314L,S:P330S,S:D614G,N:R203K,ORF14:G50R,ORF14:G50E,N:G204R</t>
  </si>
  <si>
    <t>SouthAfrica/KRISP-K001394/KZN-DC27/No-ND/FB01312333/2020</t>
  </si>
  <si>
    <t>EPI_ISL_515878</t>
  </si>
  <si>
    <t>C241T,C3037T,A7064G,C11195T,C11941T,C12081T,C14408T,C22675T,A23403G,G28881A,G28882A,G28883C,C29137T</t>
  </si>
  <si>
    <t>ORF1a:R2267G,ORF1a:L3644F,ORF1a:A3939V,ORF1b:P314L,S:D614G,N:R203K,ORF14:G50R,ORF14:G50E,N:G204R</t>
  </si>
  <si>
    <t>SouthAfrica/KRISP-K001395/KZN-DC27/No-ND/FB01312537/2020</t>
  </si>
  <si>
    <t>EPI_ISL_515879</t>
  </si>
  <si>
    <t>C241T,C3037T,A7064G,C14408T,C15185T,T20406C,C21707T,C22675T,A23403G,G28166A,C28639T,G28881A,G28882A,G28883C</t>
  </si>
  <si>
    <t>ORF1a:R2267G,ORF1b:P314L,ORF1b:T573I,S:H49Y,S:D614G,N:R203K,ORF14:G50R,ORF14:G50E,N:G204R</t>
  </si>
  <si>
    <t>SouthAfrica/KRISP-K001397/KZN-DC27/No-ND/FB01312325/2020</t>
  </si>
  <si>
    <t>EPI_ISL_515880</t>
  </si>
  <si>
    <t>SouthAfrica/KRISP-K001398/KZN-DC27/No-ND/FB01312342/2020</t>
  </si>
  <si>
    <t>EPI_ISL_515881</t>
  </si>
  <si>
    <t>C241T,G515A,C1912T,C3037T,T12503C,C14408T,G19086T,A23403G,G25523T,G25770T,C28744T,G28881A,G28882A,G28883C,C29721T</t>
  </si>
  <si>
    <t>ORF1a:V84I,ORF1a:Y4080H,ORF1b:P314L,ORF1b:K1873N,S:D614G,ORF3a:G44V,ORF3a:R126S,ORF14:S4L,N:R203K,ORF14:G50R,ORF14:G50E,N:G204R</t>
  </si>
  <si>
    <t>SouthAfrica/KRISP-K001399/KZN-DC27/No-ND/FB01312318/2020</t>
  </si>
  <si>
    <t>EPI_ISL_515882</t>
  </si>
  <si>
    <t>C241T,C3037T,A3405G,T12503C,C14408T,A23403G,G28881A,G28882A,G28883C,C29721T</t>
  </si>
  <si>
    <t>ORF1a:E1047G,ORF1a:Y4080H,ORF1b:P314L,S:D614G,N:R203K,ORF14:G50R,ORF14:G50E,N:G204R</t>
  </si>
  <si>
    <t>SouthAfrica/KRISP-K001400/KZN-DC27/No-ND/FB01312455/2020</t>
  </si>
  <si>
    <t>EPI_ISL_515883</t>
  </si>
  <si>
    <t>C241T,T2029C,C3037T,C6573T,C14408T,C16376T,A23403G,C24034T</t>
  </si>
  <si>
    <t>ORF1a:S2103F,ORF1b:P314L,ORF1b:P970L,S:D614G</t>
  </si>
  <si>
    <t>SouthAfrica/KRISP-K001401/KZN-DC27/No-ND/FB01312448/2020</t>
  </si>
  <si>
    <t>EPI_ISL_515884</t>
  </si>
  <si>
    <t>SouthAfrica/KRISP-K001402/KZN-DC27/No-ND/FB01312347/2020</t>
  </si>
  <si>
    <t>EPI_ISL_515885</t>
  </si>
  <si>
    <t>C241T,C3037T,A3405G,T12503C,C14408T,G18907T,A23403G,G27990A,G28881A,G28882A,G28883C,C29721T</t>
  </si>
  <si>
    <t>ORF1a:E1047G,ORF1a:Y4080H,ORF1b:P314L,ORF1b:V1814F,S:D614G,ORF8:V33I,N:R203K,ORF14:G50R,ORF14:G50E,N:G204R</t>
  </si>
  <si>
    <t>SouthAfrica/KRISP-K001403/KZN-DC27/No-ND/FB01312345/2020</t>
  </si>
  <si>
    <t>EPI_ISL_515886</t>
  </si>
  <si>
    <t>C241T,C3037T,A3405G,T12503C,C14408T,G16853T,A23403G,G28881A,G28882A,G28883C,C29721T</t>
  </si>
  <si>
    <t>ORF1a:E1047G,ORF1a:Y4080H,ORF1b:P314L,ORF1b:G1129V,S:D614G,N:R203K,ORF14:G50R,ORF14:G50E,N:G204R</t>
  </si>
  <si>
    <t>SouthAfrica/KRISP-K001404/KZN-DC27/No-ND/FB01312326/2020</t>
  </si>
  <si>
    <t>EPI_ISL_515887</t>
  </si>
  <si>
    <t>SouthAfrica/KRISP-K001405/KZN-DC27/No-ND/FB01312298/2020</t>
  </si>
  <si>
    <t>EPI_ISL_515888</t>
  </si>
  <si>
    <t>C241T,C3037T,C12499T,T12503C,C14408T,G19525T,G22841A,A23403G,G25770T,G28881A,G28882A,G28883C,C29721T</t>
  </si>
  <si>
    <t>ORF1a:Y4080H,ORF1b:P314L,ORF1b:D2020Y,S:D427N,S:D614G,ORF3a:R126S,N:R203K,ORF14:G50R,ORF14:G50E,N:G204R</t>
  </si>
  <si>
    <t>SouthAfrica/KRISP-K001406/KZN-DC27/No-ND/FB01312451/2020</t>
  </si>
  <si>
    <t>EPI_ISL_515889</t>
  </si>
  <si>
    <t>SouthAfrica/KRISP-K001407/KZN-DC27/No-ND/FB01312502/2020</t>
  </si>
  <si>
    <t>EPI_ISL_515890</t>
  </si>
  <si>
    <t>C203T,C241T,A1146G,C1288T,C3037T,C4002T,G10097A,C13536T,C14408T,G17592T,C19983T,A23403G,C23731T,T25451C,G28302C,G28881A,G28882A,G28883C</t>
  </si>
  <si>
    <t>ORF1a:D294G,ORF1a:T1246I,ORF1a:G3278S,ORF1b:P314L,S:D614G,ORF3a:I20T,N:R10P,ORF9b:E7Q,N:R203K,ORF14:G50R,ORF14:G50E,N:G204R</t>
  </si>
  <si>
    <t>SouthAfrica/KRISP-K001408/KZN-DC27/No-ND/FB01312316/2020</t>
  </si>
  <si>
    <t>EPI_ISL_515891</t>
  </si>
  <si>
    <t>C241T,C3037T,A3405G,T12503C,C14408T,A23403G,C27549A,G28881A,G28882A,G28883C,C29721T</t>
  </si>
  <si>
    <t>ORF1a:E1047G,ORF1a:Y4080H,ORF1b:P314L,S:D614G,ORF7a:N52K,N:R203K,ORF14:G50R,ORF14:G50E,N:G204R</t>
  </si>
  <si>
    <t>SouthAfrica/KRISP-K001409/KZN-DC27/No-ND/FB01312391/2020</t>
  </si>
  <si>
    <t>EPI_ISL_515892</t>
  </si>
  <si>
    <t>C241T,C3037T,G3167T,G4218A,A7064G,A9972G,C14408T,C22675T,A23403G,C25521T,C26586T,T27384C,G28881A,G28882A,G28883C</t>
  </si>
  <si>
    <t>ORF1a:A968S,ORF1a:R1318K,ORF1a:R2267G,ORF1a:K3236R,ORF1b:P314L,S:D614G,N:R203K,ORF14:G50R,ORF14:G50E,N:G204R</t>
  </si>
  <si>
    <t>SouthAfrica/KRISP-K001410/KZN-DC22/No-ND/EC03766063/2020</t>
  </si>
  <si>
    <t>EPI_ISL_515893</t>
  </si>
  <si>
    <t>C241T,C3037T,C4002T,G10097A,G11800T,C12781T,C13536T,C14408T,G15444A,C18747T,A23403G,C23731T,G28881A,G28882A,G28883C,G29425T</t>
  </si>
  <si>
    <t>ORF1a:T1246I,ORF1a:G3278S,ORF1a:L3845F,ORF1b:P314L,ORF1b:M659I,S:D614G,N:R203K,ORF14:G50R,ORF14:G50E,N:G204R,N:Q384H</t>
  </si>
  <si>
    <t>SouthAfrica/KRISP-K002162/KZN-ETH/CH4-HW190/AA05298796/2020</t>
  </si>
  <si>
    <t>EPI_ISL_515568</t>
  </si>
  <si>
    <t>SouthAfrica/KRISP-K002163/KZN-ETH/CH4-HW372/AA05309408/2020</t>
  </si>
  <si>
    <t>EPI_ISL_515569</t>
  </si>
  <si>
    <t>SouthAfrica/KRISP-K002164/KZN-ETH/CH4-HW373/AA05309407/2020</t>
  </si>
  <si>
    <t>EPI_ISL_515570</t>
  </si>
  <si>
    <t>SouthAfrica/KRISP-K002165/KZN-ETH/CH4-HW374/AA05309402/2020</t>
  </si>
  <si>
    <t>EPI_ISL_515571</t>
  </si>
  <si>
    <t>C241T,C3037T,C6762T,T7322C,T12503C,C14408T,C16946T,A23403G,G25770T,G28881A,G28882A,G28883C,C29721T</t>
  </si>
  <si>
    <t>ORF1a:T2166I,ORF1a:Y2353H,ORF1a:Y4080H,ORF1b:P314L,ORF1b:A1160V,S:D614G,ORF3a:R126S,N:R203K,ORF14:G50R,ORF14:G50E,N:G204R</t>
  </si>
  <si>
    <t>SouthAfrica/KRISP-K002168/KZN-ETH/CH4-HW107/AA05292945/2020</t>
  </si>
  <si>
    <t>EPI_ISL_515572</t>
  </si>
  <si>
    <t>C241T,C3037T,C5974T,C14408T,A23403G,G28881A,G28882A,G28883C,C29724T</t>
  </si>
  <si>
    <t>SouthAfrica/KRISP-K002171/KZN-ETH/CH4-HW179/AA05298626/2020</t>
  </si>
  <si>
    <t>EPI_ISL_515573</t>
  </si>
  <si>
    <t>C241T,C3037T,G11447A,C14408T,C22675T,A23403G,G28077T,G28881A,G28882A,G28883C</t>
  </si>
  <si>
    <t>SouthAfrica/KRISP-K002172/KZN-ETH/CH4-HW177/AA05298826/2020</t>
  </si>
  <si>
    <t>EPI_ISL_515574</t>
  </si>
  <si>
    <t>C241T,C1471T,C1601T,C3037T,A4564G,C5806T,C14408T,C19269T,A23403G,C26464T,A26530G,G27561T</t>
  </si>
  <si>
    <t>ORF1a:L446F,ORF1b:P314L,S:D614G,M:D3G</t>
  </si>
  <si>
    <t>SouthAfrica/KRISP-K002173/KZN-ETH/CH4-HW202/AA05299909/2020</t>
  </si>
  <si>
    <t>EPI_ISL_515575</t>
  </si>
  <si>
    <t>C241T,C3037T,C6762T,T12503C,C14408T,C16887T,G21641T,A23403G,G25455T,G25770T,G26116T,G28881A,G28882A,G28883C,C29721T</t>
  </si>
  <si>
    <t>ORF1a:T2166I,ORF1a:Y4080H,ORF1b:P314L,S:A27S,S:D614G,ORF3a:K21N,ORF3a:R126S,ORF3a:E242*,N:R203K,ORF14:G50R,ORF14:G50E,N:G204R</t>
  </si>
  <si>
    <t>SouthAfrica/KRISP-K002174/KZN-ETH/CH4-HW205/AA05299904/2020</t>
  </si>
  <si>
    <t>EPI_ISL_515576</t>
  </si>
  <si>
    <t>C241T,C3037T,C6762T,C14408T,C20115T,A23403G,G25770T,G28881A,G28882A,G28883C,C29721T</t>
  </si>
  <si>
    <t>ORF1a:T2166I,ORF1b:P314L,S:D614G,ORF3a:R126S,N:R203K,ORF14:G50R,ORF14:G50E,N:G204R</t>
  </si>
  <si>
    <t>SouthAfrica/KRISP-K002175/KZN-ETH/CH4-HW204/AA05299901/2020</t>
  </si>
  <si>
    <t>EPI_ISL_515577</t>
  </si>
  <si>
    <t>SouthAfrica/KRISP-K002176/KZN-ETH/CH4-HW79/AA05290409/2020</t>
  </si>
  <si>
    <t>EPI_ISL_515578</t>
  </si>
  <si>
    <t>C241T,C3037T,T12503C,C14408T,A23403G,G25770T,G28881A,G28882A,G28883C</t>
  </si>
  <si>
    <t>SouthAfrica/KRISP-K002177/KZN-ETH/CH4-HW197/AA05299862/2020</t>
  </si>
  <si>
    <t>EPI_ISL_515579</t>
  </si>
  <si>
    <t>SouthAfrica/KRISP-K002179/KZN-ETH/CH4-HW183/AA05298629/2020</t>
  </si>
  <si>
    <t>EPI_ISL_515580</t>
  </si>
  <si>
    <t>C241T,A929G,C3037T,C10029T,C14408T,C22675T,A23403G,G28881A,G28882A,G28883C,G29449T</t>
  </si>
  <si>
    <t>ORF1a:I222V,ORF1a:T3255I,ORF1b:P314L,S:D614G,N:R203K,ORF14:G50R,ORF14:G50E,N:G204R</t>
  </si>
  <si>
    <t>SouthAfrica/KRISP-K002181/KZN-ETH/CH4-ND/AA05292854/2020</t>
  </si>
  <si>
    <t>EPI_ISL_900000</t>
  </si>
  <si>
    <t>C241T,C3037T,A9439G,C14408T,A23403G,G28881A,G28882A,G28883C</t>
  </si>
  <si>
    <t>SouthAfrica/KRISP-K002182/KZN-ETH/CH4-HW176/AA05298817/2020</t>
  </si>
  <si>
    <t>EPI_ISL_515581</t>
  </si>
  <si>
    <t>C241T,C3037T,C6568T,T12503C,C13684T,C14408T,A23403G,G28881A,G28882A,G28883C,C28958T,C29721T</t>
  </si>
  <si>
    <t>ORF1a:Y4080H,ORF1b:H73Y,ORF1b:P314L,S:D614G,N:R203K,ORF14:G50R,ORF14:G50E,N:G204R,N:Q229*</t>
  </si>
  <si>
    <t>SouthAfrica/KRISP-K002183/KZN-ETH/CH4-HW199/AA05299884/2020</t>
  </si>
  <si>
    <t>EPI_ISL_515582</t>
  </si>
  <si>
    <t>SouthAfrica/KRISP-K002184/KZN-ETH/CH4-HW93/AA05291978/2020</t>
  </si>
  <si>
    <t>EPI_ISL_515583</t>
  </si>
  <si>
    <t>C241T,C3037T,C5974T,C13536T,C14408T,A23403G</t>
  </si>
  <si>
    <t>SouthAfrica/KRISP-K002185/KZN-ETH/CH4-HW94/AA05291966/2020</t>
  </si>
  <si>
    <t>EPI_ISL_515584</t>
  </si>
  <si>
    <t>C241T,C3037T,A3891G,C5974T,C14408T,A23403G,G28881A,G28882A,G28883C</t>
  </si>
  <si>
    <t>ORF1a:E1209G,ORF1b:P314L,S:D614G,N:R203K,ORF14:G50R,ORF14:G50E,N:G204R</t>
  </si>
  <si>
    <t>SouthAfrica/KRISP-K002186/KZN-ETH/CH4-HW96/AA05292051/2020</t>
  </si>
  <si>
    <t>EPI_ISL_515585</t>
  </si>
  <si>
    <t>SouthAfrica/KRISP-K002187/KZN-ETH/CH3-HW71/AG02018830/2020</t>
  </si>
  <si>
    <t>EPI_ISL_515586</t>
  </si>
  <si>
    <t>C241T,C3037T,A7064G,C13059T,C14408T,C19113T,C22675T,A23403G,T27384C,G28881A,G28882A,G28883C</t>
  </si>
  <si>
    <t>SouthAfrica/KRISP-K002188/KZN-ETH/CH3-HW70/AG02018831/2020</t>
  </si>
  <si>
    <t>EPI_ISL_515587</t>
  </si>
  <si>
    <t>SouthAfrica/KRISP-K002189/KZN-ETH/CH3-HW69/AG02018820/2020</t>
  </si>
  <si>
    <t>EPI_ISL_515588</t>
  </si>
  <si>
    <t>C241T,A939G,C3037T,C14408T,A23403G</t>
  </si>
  <si>
    <t>SouthAfrica/KRISP-K002190/KZN-ETH/CH3-HW110/AG02021300/2020</t>
  </si>
  <si>
    <t>EPI_ISL_515589</t>
  </si>
  <si>
    <t>SouthAfrica/KRISP-K002191/KZN-ETH/CH3-HW62/AG02017567/2020</t>
  </si>
  <si>
    <t>EPI_ISL_515590</t>
  </si>
  <si>
    <t>C241T,C3037T,C4999T,C14408T,A23403G</t>
  </si>
  <si>
    <t>SouthAfrica/KRISP-K002192/KZN-ETH/CH3-HW63/AG02017796/2020</t>
  </si>
  <si>
    <t>EPI_ISL_515591</t>
  </si>
  <si>
    <t>C241T,C2939A,C3037T,A7064G,C14408T,A23403G</t>
  </si>
  <si>
    <t>ORF1a:P892T,ORF1a:R2267G,ORF1b:P314L,S:D614G</t>
  </si>
  <si>
    <t>SouthAfrica/KRISP-K002194/KZN-ETH/CH3-HW119/AG02022609/2020</t>
  </si>
  <si>
    <t>EPI_ISL_515592</t>
  </si>
  <si>
    <t>C241T,C823T,C3037T,C3811T,C9532T,C14396T,C14408T,C16338T,C18508T,A23403G,C25169T,C25797T,G28881A,G28882A,G28883C</t>
  </si>
  <si>
    <t>ORF1b:T310I,ORF1b:P314L,ORF1b:L1681F,S:D614G,S:L1203F,N:R203K,ORF14:G50R,ORF14:G50E,N:G204R</t>
  </si>
  <si>
    <t>SouthAfrica/KRISP-K002195/KZN-ETH/CH3-HW80/AG02020050/2020</t>
  </si>
  <si>
    <t>EPI_ISL_515593</t>
  </si>
  <si>
    <t>C241T,C3037T,C4002T,C5654T,G6884A,G10097A,C13536T,C14408T,C18747T,A23403G,C23731T,G28881A,G28882A,G28883C,G29425T</t>
  </si>
  <si>
    <t>ORF1a:T1246I,ORF1a:G2207S,ORF1a:G3278S,ORF1b:P314L,S:D614G,N:R203K,ORF14:G50R,ORF14:G50E,N:G204R,N:Q384H</t>
  </si>
  <si>
    <t>SouthAfrica/KRISP-K002196/KZN-ETH/CH3-HW56/AG02017240/2020</t>
  </si>
  <si>
    <t>EPI_ISL_515594</t>
  </si>
  <si>
    <t>C241T,C3037T,A7064G,C14408T,C22675T,A23403G,C25521T,C26586T,T27384C,G28881A,G28882A,G28883C</t>
  </si>
  <si>
    <t>SouthAfrica/KRISP-K002197/KZN-ETH/CH3-HW96/AG02021236/2020</t>
  </si>
  <si>
    <t>EPI_ISL_515595</t>
  </si>
  <si>
    <t>C241T,C3037T,C6762T,C9396A,T12503C,C14408T,A23403G,G28881A,G28882A,G28883C,C29721T</t>
  </si>
  <si>
    <t>ORF1a:T2166I,ORF1a:S3044*,ORF1a:Y4080H,ORF1b:P314L,S:D614G,N:R203K,ORF14:G50R,ORF14:G50E,N:G204R</t>
  </si>
  <si>
    <t>SouthAfrica/KRISP-K002198/KZN-ETH/CH3-HW123/AG02023345/2020</t>
  </si>
  <si>
    <t>EPI_ISL_515596</t>
  </si>
  <si>
    <t>C241T,A939G,C3037T,C3698T,G11837A,C12513T,C14408T,A23403G,A28715G</t>
  </si>
  <si>
    <t>ORF1a:K225R,ORF1a:L1145F,ORF1a:V3858I,ORF1a:T4083M,ORF1b:P314L,S:D614G,N:T148A</t>
  </si>
  <si>
    <t>SouthAfrica/KRISP-K002199/KZN-ETH/CH3-HW102/AG02021332/2020</t>
  </si>
  <si>
    <t>EPI_ISL_515597</t>
  </si>
  <si>
    <t>SouthAfrica/KRISP-K002200/KZN-ETH/CH3-HW43/AG02015196/2020</t>
  </si>
  <si>
    <t>EPI_ISL_515598</t>
  </si>
  <si>
    <t>C241T,C3037T,C14408T,A23403G,G25770T</t>
  </si>
  <si>
    <t>ORF1b:P314L,S:D614G,ORF3a:R126S</t>
  </si>
  <si>
    <t>SouthAfrica/KRISP-K002201/KZN-ETH/No-ND/AG03015194/2020</t>
  </si>
  <si>
    <t>EPI_ISL_515599</t>
  </si>
  <si>
    <t>C241T,T2029C,C3037T,C14408T,C16376T,C16480T,C19118T,A23403G,C24034T,C25714T</t>
  </si>
  <si>
    <t>ORF1b:P314L,ORF1b:P970L,ORF1b:P1005S,ORF1b:A1884V,S:D614G,ORF3a:L108F</t>
  </si>
  <si>
    <t>SouthAfrica/KRISP-K002202/KZN-ETH/CH3-HW120/AG02022452/2020</t>
  </si>
  <si>
    <t>EPI_ISL_515600</t>
  </si>
  <si>
    <t>SouthAfrica/KRISP-K002203/KZN-ETH/CH3-HW75/AG02019494/2020</t>
  </si>
  <si>
    <t>EPI_ISL_515601</t>
  </si>
  <si>
    <t>G174T,C241T,C3037T,C9857T,C11095T,A13355G,C14408T,A23403G,A23920G,A26530G,G27561T</t>
  </si>
  <si>
    <t>ORF1a:T4364A,ORF1b:P314L,S:D614G,M:D3G</t>
  </si>
  <si>
    <t>SouthAfrica/KRISP-K002204/KZN-ETH/CH3-HW133/AG02023476/2020</t>
  </si>
  <si>
    <t>EPI_ISL_515602</t>
  </si>
  <si>
    <t>SouthAfrica/KRISP-K002205/KZN-ETH/CH3-HW118/AG02022446/2020</t>
  </si>
  <si>
    <t>EPI_ISL_515603</t>
  </si>
  <si>
    <t>C241T,T2029C,C2925T,C3037T,C5055T,G11426T,C14408T,C16376T,C19185T,T19896C,A23403G,C24034T,G25699T,G28632T</t>
  </si>
  <si>
    <t>ORF1a:S887F,ORF1a:T1597I,ORF1a:V3721F,ORF1b:P314L,ORF1b:P970L,S:D614G,ORF3a:A103S,N:G120V</t>
  </si>
  <si>
    <t>SouthAfrica/KRISP-K002206/KZN-ETH/CH3-HW131/AG02023091/2020</t>
  </si>
  <si>
    <t>EPI_ISL_515604</t>
  </si>
  <si>
    <t>C241T,C3037T,A4295G,A7064G,C14408T,C22675T,A23403G,C25521T,C26586T,T27384C,G28881A,G28882A,G28883C</t>
  </si>
  <si>
    <t>ORF1a:T1344A,ORF1a:R2267G,ORF1b:P314L,S:D614G,N:R203K,ORF14:G50R,ORF14:G50E,N:G204R</t>
  </si>
  <si>
    <t>SouthAfrica/KRISP-K002208/KZN-ETH/CH3-HW151/AG02026598/2020</t>
  </si>
  <si>
    <t>EPI_ISL_515605</t>
  </si>
  <si>
    <t>C241T,C3037T,A7064G,C14408T,A23403G,C25521T,C26586T</t>
  </si>
  <si>
    <t>ORF1a:R2267G,ORF1b:P314L,S:D614G</t>
  </si>
  <si>
    <t>SouthAfrica/KRISP-K002209/KZN-ETH/CH3-HW148/AG02026597/2020</t>
  </si>
  <si>
    <t>EPI_ISL_515606</t>
  </si>
  <si>
    <t>G174T,C241T,T694A,C1387T,C2939A,C3037T,A3643C,C9857T,T11920C,C14408T,A20465C,G21600T,C22687T,A23403G,A23920G,A26530G,G27561T</t>
  </si>
  <si>
    <t>ORF1a:F143L,ORF1a:P892T,ORF1a:E1126D,ORF1b:P314L,ORF1b:D2333A,S:S13I,S:D614G,M:D3G</t>
  </si>
  <si>
    <t>SouthAfrica/KRISP-K002210/KZN-ETH/CH3-HW150/AG02026589/2020</t>
  </si>
  <si>
    <t>EPI_ISL_515607</t>
  </si>
  <si>
    <t>C241T,C3037T,C3604T,C14408T,C21727T,G21848C,C22120T,A23403G,C23625T,G28881A,G28882A,G28883C</t>
  </si>
  <si>
    <t>ORF1b:P314L,S:E96Q,S:D614G,S:A688V,N:R203K,ORF14:G50R,ORF14:G50E,N:G204R</t>
  </si>
  <si>
    <t>SouthAfrica/KRISP-K002211/KZN-ETH/CH3-HW149/AG02026586/2020</t>
  </si>
  <si>
    <t>EPI_ISL_515608</t>
  </si>
  <si>
    <t>G174T,C241T,C3037T,T3798C,C6037T,C9857T,C14408T,A23403G,A23920G,A26530G,G27561T</t>
  </si>
  <si>
    <t>SouthAfrica/KRISP-K002212/KZN-DC22/No-ND/EI02028111/2020</t>
  </si>
  <si>
    <t>EPI_ISL_515609</t>
  </si>
  <si>
    <t>C241T,C3037T,C6762T,C14408T,A23403G,G25770T,G28881A,G28882A,G28883C</t>
  </si>
  <si>
    <t>SouthAfrica/KRISP-K002213/KZN-DC22/No-ND/EI02028089/2020</t>
  </si>
  <si>
    <t>EPI_ISL_515610</t>
  </si>
  <si>
    <t>C241T,A1809C,C3037T,C4002T,G10097A,C13536T,C14408T,C18747T,A23403G,C23731T,G28881A,G28882A,G28883C,G29425T</t>
  </si>
  <si>
    <t>ORF1a:K515T,ORF1a:T1246I,ORF1a:G3278S,ORF1b:P314L,S:D614G,N:R203K,ORF14:G50R,ORF14:G50E,N:G204R,N:Q384H</t>
  </si>
  <si>
    <t>SouthAfrica/KRISP-K002214/KZN-DC25/No-ND/DH01838996/2020</t>
  </si>
  <si>
    <t>EPI_ISL_515611</t>
  </si>
  <si>
    <t>C241T,G2144T,C3037T,C14408T,A23403G,C23625T,G28881A,G28882A,G28883C</t>
  </si>
  <si>
    <t>ORF1a:V627F,ORF1b:P314L,S:D614G,S:A688V,N:R203K,ORF14:G50R,ORF14:G50E,N:G204R</t>
  </si>
  <si>
    <t>SouthAfrica/KRISP-K002215/KZN-DC22/No-ND/EI02028097/2020</t>
  </si>
  <si>
    <t>EPI_ISL_515612</t>
  </si>
  <si>
    <t>SouthAfrica/KRISP-K002216/KZN-DC27/No-ND/FB01312320/2020</t>
  </si>
  <si>
    <t>EPI_ISL_515613</t>
  </si>
  <si>
    <t>SouthAfrica/KRISP-K002217/KZN-DC22/No-ND/EC03766051/2020</t>
  </si>
  <si>
    <t>EPI_ISL_515614</t>
  </si>
  <si>
    <t>SouthAfrica/KRISP-K002218/KZN-DC27/No-ND/FB01312445/2020</t>
  </si>
  <si>
    <t>EPI_ISL_515615</t>
  </si>
  <si>
    <t>C241T,G515A,C1912T,C3037T,T12503C,C13011T,C14408T,C18657T,G19086T,A23403G,G25770T,C28744T,G28881A,G28882A,G28883C,C29721T</t>
  </si>
  <si>
    <t>ORF1a:V84I,ORF1a:Y4080H,ORF1a:T4249I,ORF1b:P314L,ORF1b:K1873N,S:D614G,ORF3a:R126S,ORF14:S4L,N:R203K,ORF14:G50R,ORF14:G50E,N:G204R</t>
  </si>
  <si>
    <t>SouthAfrica/KRISP-K002219/KZN-DC28/No-ND/BF03867739/2020</t>
  </si>
  <si>
    <t>EPI_ISL_515616</t>
  </si>
  <si>
    <t>C241T,C2939T,C3037T,G11447A,C14408T,C22675T,A23403G,G28077T,G28881A,G28882A,G28883C</t>
  </si>
  <si>
    <t>ORF1a:P892S,ORF1a:D3728N,ORF1b:P314L,S:D614G,ORF8:V62L,N:R203K,ORF14:G50R,ORF14:G50E,N:G204R</t>
  </si>
  <si>
    <t>SouthAfrica/KRISP-K002220/KZN-DC22/No-ND/EI02016897/2020</t>
  </si>
  <si>
    <t>EPI_ISL_515617</t>
  </si>
  <si>
    <t>C241T,C3037T,A7064G,C14408T,A23403G,G25770T</t>
  </si>
  <si>
    <t>ORF1a:R2267G,ORF1b:P314L,S:D614G,ORF3a:R126S</t>
  </si>
  <si>
    <t>SouthAfrica/KRISP-K002221/KZN-DC28/No-ND/GF00399193/2020</t>
  </si>
  <si>
    <t>EPI_ISL_515618</t>
  </si>
  <si>
    <t>C241T,C3037T,T12503C,C14408T,T22045C,A23403G,G28881A,G28882A,G28883C,C29721T</t>
  </si>
  <si>
    <t>SouthAfrica/KRISP-K002222/KZN-DC25/No-ND/DH01833232/2020</t>
  </si>
  <si>
    <t>EPI_ISL_515619</t>
  </si>
  <si>
    <t>SouthAfrica/KRISP-K002223/KZN-DC26/No-ND/GH00994540/2020</t>
  </si>
  <si>
    <t>EPI_ISL_515620</t>
  </si>
  <si>
    <t>C241T,C3037T,C4002T,C10138A,C13536T,C14408T,C18747T,A23403G,C23625T,C23731T,G28881A,G28882A,G28883C,G29425T</t>
  </si>
  <si>
    <t>ORF1a:T1246I,ORF1a:N3291K,ORF1b:P314L,S:D614G,S:A688V,N:R203K,ORF14:G50R,ORF14:G50E,N:G204R,N:Q384H</t>
  </si>
  <si>
    <t>SouthAfrica/KRISP-K002225/KZN-DC25/No-ND/DH01833063/2020</t>
  </si>
  <si>
    <t>EPI_ISL_515621</t>
  </si>
  <si>
    <t>C241T,C3037T,C3096T,C6762T,A9439G,G11083T,C14408T,A23403G,G25770T,G28881A,G28882A,G28883C,C29721T</t>
  </si>
  <si>
    <t>ORF1a:S944L,ORF1a:T2166I,ORF1a:L3606F,ORF1b:P314L,S:D614G,ORF3a:R126S,N:R203K,ORF14:G50R,ORF14:G50E,N:G204R</t>
  </si>
  <si>
    <t>SouthAfrica/KRISP-K002226/KZN-DC25/No-ND/DH01833301/2020</t>
  </si>
  <si>
    <t>EPI_ISL_515622</t>
  </si>
  <si>
    <t>C241T,C1427T,C3037T,G5135C,C14408T,T17268C,A23403G,G28881A,G28882A,G28883C</t>
  </si>
  <si>
    <t>ORF1a:H388Y,ORF1a:D1624H,ORF1b:P314L,S:D614G,N:R203K,ORF14:G50R,ORF14:G50E,N:G204R</t>
  </si>
  <si>
    <t>SouthAfrica/KRISP-K002227/KZN-DC25/No-ND/DH01833145/2020</t>
  </si>
  <si>
    <t>EPI_ISL_515623</t>
  </si>
  <si>
    <t>C241T,G2164C,C3037T,C6027T,C14408T,C16946T,A20268G,C21736T,A23403G,A27753C</t>
  </si>
  <si>
    <t>ORF1a:E633D,ORF1a:P1921L,ORF1b:P314L,ORF1b:A1160V,S:D614G</t>
  </si>
  <si>
    <t>SouthAfrica/KRISP-K002228/KZN-DC26/No-ND/GG00750126/2020</t>
  </si>
  <si>
    <t>EPI_ISL_515624</t>
  </si>
  <si>
    <t>C241T,C3037T,A9439G,C14408T,A23403G,T27384C</t>
  </si>
  <si>
    <t>B.1.132</t>
  </si>
  <si>
    <t>SouthAfrica/KRISP-K002229/KZN-DC25/No-ND/DH01833134/2020</t>
  </si>
  <si>
    <t>EPI_ISL_515625</t>
  </si>
  <si>
    <t>C241T,G1820A,G3025T,C3037T,C6762T,T12503C,C14408T,G15372T,A23403G,G25770T,A28025G,G28881A,G28882A,G28883C,C29721T</t>
  </si>
  <si>
    <t>ORF1a:G519S,ORF1a:M920I,ORF1a:T2166I,ORF1a:Y4080H,ORF1b:P314L,S:D614G,ORF3a:R126S,N:R203K,ORF14:G50R,ORF14:G50E,N:G204R</t>
  </si>
  <si>
    <t>SouthAfrica/KRISP-K002230/KZN-DC26/No-ND/GH00994314/2020</t>
  </si>
  <si>
    <t>EPI_ISL_515626</t>
  </si>
  <si>
    <t>C241T,C3037T,C4002T,C5884T,G10097A,T10163C,C13536T,C14408T,C18747T,A23403G,C23731T,G28881A,G28882A,G28883C,G29425T</t>
  </si>
  <si>
    <t>ORF1a:T1246I,ORF1a:G3278S,ORF1a:Y3300H,ORF1b:P314L,S:D614G,N:R203K,ORF14:G50R,ORF14:G50E,N:G204R,N:Q384H</t>
  </si>
  <si>
    <t>SouthAfrica/KRISP-K002231/KZN-DC26/No-ND/GG00749672/2020</t>
  </si>
  <si>
    <t>EPI_ISL_515627</t>
  </si>
  <si>
    <t>C241T,C3037T,G6421T,C14408T,A23403G,C28005T,G28881A,G28882A,G28883C</t>
  </si>
  <si>
    <t>SouthAfrica/KRISP-K002234/KZN-DC25/No-ND/DH01833134/2020</t>
  </si>
  <si>
    <t>EPI_ISL_515628</t>
  </si>
  <si>
    <t>C241T,C3037T,C4002T,G10097A,C13536T,C14408T,C18747T,C19586T,A23403G,C23731T,C28253T,G28881A,G28882A,G28883C,G29425T</t>
  </si>
  <si>
    <t>ORF1a:T1246I,ORF1a:G3278S,ORF1b:P314L,ORF1b:T2040I,S:D614G,N:R203K,ORF14:G50R,ORF14:G50E,N:G204R,N:Q384H</t>
  </si>
  <si>
    <t>SouthAfrica/KRISP-K002237/KZN-DC26/No-ND/GG00749722/2020</t>
  </si>
  <si>
    <t>EPI_ISL_515629</t>
  </si>
  <si>
    <t>C241T,C3037T,C4002T,G6884A,G10097A,C13536T,C14408T,C18747T,A23403G,C23731T,G28881A,G28882A,G28883C,G29425T</t>
  </si>
  <si>
    <t>SouthAfrica/KRISP-K002238/KZN-DC24/No-ND/DB00820581/2020</t>
  </si>
  <si>
    <t>EPI_ISL_515630</t>
  </si>
  <si>
    <t>C241T,C3037T,G6421T,T12503C,C14408T,A23403G,C29721T</t>
  </si>
  <si>
    <t>SouthAfrica/KRISP-K002239/KZN-DC23/No-ND/DE00514125/2020</t>
  </si>
  <si>
    <t>EPI_ISL_515631</t>
  </si>
  <si>
    <t>C241T,C3037T,C6762T,A9439G,T12503C,C14408T,A23403G,G25770T,G28580A,G28881A,G28882A,G28883C,C29721T</t>
  </si>
  <si>
    <t>ORF1a:T2166I,ORF1a:Y4080H,ORF1b:P314L,S:D614G,ORF3a:R126S,N:D103N,N:R203K,ORF14:G50R,ORF14:G50E,N:G204R</t>
  </si>
  <si>
    <t>SouthAfrica/KRISP-K002241/KZN-DC25/No-ND/DH01833167/2020</t>
  </si>
  <si>
    <t>EPI_ISL_515632</t>
  </si>
  <si>
    <t>SouthAfrica/KRISP-K002242/KZN-DC25/No-ND/DH01833163/2020</t>
  </si>
  <si>
    <t>EPI_ISL_515633</t>
  </si>
  <si>
    <t>C241T,C1758T,C3037T,C3267T,C7765T,C10755T,C14408T,A20268G,A23403G,G25314T</t>
  </si>
  <si>
    <t>ORF1a:A498V,ORF1a:T1001I,ORF1a:A3497V,ORF1b:P314L,S:D614G,S:G1251V</t>
  </si>
  <si>
    <t>SouthAfrica/KRISP-K002243/KZN-DC26/No-ND/GG00750155/2020</t>
  </si>
  <si>
    <t>EPI_ISL_515634</t>
  </si>
  <si>
    <t>C241T,C2094T,C3037T,C12119T,C14408T,G16853T,T17250C,C17745T,A23403G,C25046T,C25292T,G28881A,G28882A,G28883C</t>
  </si>
  <si>
    <t>ORF1a:S610L,ORF1a:P3952S,ORF1b:P314L,ORF1b:G1129V,S:D614G,S:P1162S,S:L1244F,N:R203K,ORF14:G50R,ORF14:G50E,N:G204R</t>
  </si>
  <si>
    <t>SouthAfrica/KRISP-K002244/KZN-DC28/No-ND/GF00399179/2020</t>
  </si>
  <si>
    <t>EPI_ISL_515635</t>
  </si>
  <si>
    <t>SouthAfrica/KRISP-K002249/KZN-DC25/No-ND/DH01833392/2020</t>
  </si>
  <si>
    <t>EPI_ISL_515636</t>
  </si>
  <si>
    <t>C241T,G1322A,C3037T,C7262A,C9113T,C14408T,A19047G,A23403G,C28005T,G28881A,G28882A,G28883C</t>
  </si>
  <si>
    <t>ORF1a:G353S,ORF1a:L2333I,ORF1a:P2950S,ORF1b:P314L,S:D614G,ORF8:P38S,N:R203K,ORF14:G50R,ORF14:G50E,N:G204R</t>
  </si>
  <si>
    <t>SouthAfrica/KRISP-K002250/KZN-DC28/No-ND/BF03867679/2020</t>
  </si>
  <si>
    <t>EPI_ISL_515637</t>
  </si>
  <si>
    <t>C241T,C3037T,A7064G,C14408T,C22675T,A23403G,C26586T,T27384C,A27578G</t>
  </si>
  <si>
    <t>ORF1a:R2267G,ORF1b:P314L,S:D614G,ORF7a:Q62R</t>
  </si>
  <si>
    <t>B.1.35</t>
  </si>
  <si>
    <t>SouthAfrica/KRISP-K002251/KZN-DC25/No-ND/DH01833356/2020</t>
  </si>
  <si>
    <t>EPI_ISL_515638</t>
  </si>
  <si>
    <t>C241T,G360A,C3037T,C5826T,C14408T,A23403G,G28881A,G28882A,G28883C</t>
  </si>
  <si>
    <t>ORF1a:G32E,ORF1a:T1854I,ORF1b:P314L,S:D614G,N:R203K,ORF14:G50R,ORF14:G50E,N:G204R</t>
  </si>
  <si>
    <t>SouthAfrica/KRISP-K002253/KZN-DC25/No-ND/DH01833332/2020</t>
  </si>
  <si>
    <t>EPI_ISL_515639</t>
  </si>
  <si>
    <t>C241T,G2144T,C3037T,C10078T,T10163C,C14408T,A23403G,C23625T,G28881A,G28882A,G28883C</t>
  </si>
  <si>
    <t>ORF1a:V627F,ORF1a:Y3300H,ORF1b:P314L,S:D614G,S:A688V,N:R203K,ORF14:G50R,ORF14:G50E,N:G204R</t>
  </si>
  <si>
    <t>SouthAfrica/KRISP-K002255/KZN-DC25/No-ND/DH01833403/2020</t>
  </si>
  <si>
    <t>EPI_ISL_515640</t>
  </si>
  <si>
    <t>C241T,C2592A,C3037T,C14408T,A20387G,A23403G,A28401G,G28881A,G28882A,G28883C</t>
  </si>
  <si>
    <t>ORF1a:A776D,ORF1b:P314L,ORF1b:K2307R,S:D614G,N:Q43R,ORF9b:K40E,N:R203K,ORF14:G50R,ORF14:G50E,N:G204R</t>
  </si>
  <si>
    <t>SouthAfrica/KRISP-K002256/KZN-DC21/No-ND/CC00652489/2020</t>
  </si>
  <si>
    <t>EPI_ISL_515641</t>
  </si>
  <si>
    <t>C241T,C3037T,G3239T,T9508C,C14408T,C22675T,A23403G,G23868T,G24794T,C28511T,G28881A,G28882A,G28883C,C28887T</t>
  </si>
  <si>
    <t>ORF1a:D992Y,ORF1b:P314L,S:D614G,S:G769V,S:A1078S,N:P80S,N:R203K,ORF14:G50R,ORF14:G50E,N:G204R,N:T205I,ORF14:L52F</t>
  </si>
  <si>
    <t>SouthAfrica/KRISP-K002257/KZN-DC24/No-ND/DB00820632/2020</t>
  </si>
  <si>
    <t>EPI_ISL_515642</t>
  </si>
  <si>
    <t>C241T,C2135A,C3037T,T12503C,C13051T,C14408T,A17961T,C21575T,A23403G,C27741T,G28881A,G28882A,G28883C,C29721T</t>
  </si>
  <si>
    <t>ORF1a:L624I,ORF1a:Y4080H,ORF1b:P314L,S:L5F,S:D614G,N:R203K,ORF14:G50R,ORF14:G50E,N:G204R</t>
  </si>
  <si>
    <t>SouthAfrica/KRISP-K002258/KZN-DC24/No-ND/EF00677034/2020</t>
  </si>
  <si>
    <t>EPI_ISL_515643</t>
  </si>
  <si>
    <t>SouthAfrica/KRISP-K002259/KZN-DC24/No-ND/EF00677040/2020</t>
  </si>
  <si>
    <t>EPI_ISL_515644</t>
  </si>
  <si>
    <t>C241T,C3037T,C4002T,G10097A,C13536T,C14408T,C16915T,C18747T,A23403G,C23731T,G28881A,G28882A,G28883C,G29425T</t>
  </si>
  <si>
    <t>SouthAfrica/KRISP-K002260/KZN-DC22/No-ND/EC03766195/2020</t>
  </si>
  <si>
    <t>EPI_ISL_515645</t>
  </si>
  <si>
    <t>C241T,C3037T,C14408T,G17938A,A20268G,A23403G,G26144A,T29623C,G29736T</t>
  </si>
  <si>
    <t>SouthAfrica/KRISP-K002263/KZN-DC24/No-ND/DB00820629/2020</t>
  </si>
  <si>
    <t>EPI_ISL_515646</t>
  </si>
  <si>
    <t>SouthAfrica/KRISP-K002264/KZN-DC22/No-ND/EC03766206/2020</t>
  </si>
  <si>
    <t>EPI_ISL_515647</t>
  </si>
  <si>
    <t>C241T,C3037T,C6762T,T12503C,C14408T,A23403G,G25555T,G25770T,G28881A,G28882A,G28883C,C29721T</t>
  </si>
  <si>
    <t>ORF1a:T2166I,ORF1a:Y4080H,ORF1b:P314L,S:D614G,ORF3a:V55F,ORF3a:R126S,N:R203K,ORF14:G50R,ORF14:G50E,N:G204R</t>
  </si>
  <si>
    <t>SouthAfrica/KRISP-K002265/KZN-DC22/No-ND/EC03766201/2020</t>
  </si>
  <si>
    <t>EPI_ISL_515648</t>
  </si>
  <si>
    <t>C241T,G709A,C3037T,T7012A,C8092T,C14408T,C19402T,A23403G,G28326T,G28881A,G28882A,G28883C</t>
  </si>
  <si>
    <t>SouthAfrica/KRISP-K002266/KZN-DC21/No-ND/CD02347083/2020</t>
  </si>
  <si>
    <t>EPI_ISL_515649</t>
  </si>
  <si>
    <t>C241T,C2197T,C3037T,A9634T,G11447A,C14408T,C22675T,A23403G,A25505T,G28881A,G28882A,G28883C</t>
  </si>
  <si>
    <t>ORF1a:L3123F,ORF1a:D3728N,ORF1b:P314L,S:D614G,ORF3a:Q38L,N:R203K,ORF14:G50R,ORF14:G50E,N:G204R</t>
  </si>
  <si>
    <t>SouthAfrica/KRISP-K002268/KZN-DC24/No-ND/EF00677110/2020</t>
  </si>
  <si>
    <t>EPI_ISL_515650</t>
  </si>
  <si>
    <t>C241T,C3037T,C4002T,G10097A,C13536T,C14408T,C18747T,C20380T,A23403G,C23731T,G28881A,G28882A,G28883C,G29425T</t>
  </si>
  <si>
    <t>SouthAfrica/KRISP-K002269/KZN-DC24/No-ND/EF00677042/2020</t>
  </si>
  <si>
    <t>EPI_ISL_515651</t>
  </si>
  <si>
    <t>C241T,C3037T,C4002T,G10097A,C13536T,C14408T,C20380T,A23403G,G28881A,G28882A,G28883C,G29425T</t>
  </si>
  <si>
    <t>SouthAfrica/KRISP-K002270/KZN-DC22/No-ND/EC03767759/2020</t>
  </si>
  <si>
    <t>EPI_ISL_515652</t>
  </si>
  <si>
    <t>C241T,C398T,C3037T,T12503C,C14408T,A23403G,G25770T,C26681T,G28881A,G28882A,G28883C,C29721T</t>
  </si>
  <si>
    <t>ORF1a:H45Y,ORF1a:Y4080H,ORF1b:P314L,S:D614G,ORF3a:R126S,N:R203K,ORF14:G50R,ORF14:G50E,N:G204R</t>
  </si>
  <si>
    <t>SouthAfrica/KRISP-K002271/KZN-DC24/No-ND/DB00820618/2020</t>
  </si>
  <si>
    <t>EPI_ISL_515653</t>
  </si>
  <si>
    <t>SouthAfrica/KRISP-K002273/KZN-DC24/No-ND/EF00677057/2020</t>
  </si>
  <si>
    <t>EPI_ISL_515654</t>
  </si>
  <si>
    <t>C241T,C2013T,C3037T,C4002T,C9866T,G10097A,C13536T,C14408T,C18747T,A23403G,C23731T,C26822T,G28881A,G28882A,G28883C,G29425T</t>
  </si>
  <si>
    <t>ORF1a:A583V,ORF1a:T1246I,ORF1a:L3201F,ORF1a:G3278S,ORF1b:P314L,S:D614G,N:R203K,ORF14:G50R,ORF14:G50E,N:G204R,N:Q384H</t>
  </si>
  <si>
    <t>SouthAfrica/KRISP-K002274/KZN-DC25/No-ND/DH01832811/2020</t>
  </si>
  <si>
    <t>EPI_ISL_515655</t>
  </si>
  <si>
    <t>C241T,C3037T,C7011T,T12503C,C14408T,C15240T,G22785A,A23403G,G28881A,G28882A,G28883C,C29721T</t>
  </si>
  <si>
    <t>ORF1a:A2249V,ORF1a:Y4080H,ORF1b:P314L,S:R408K,S:D614G,N:R203K,ORF14:G50R,ORF14:G50E,N:G204R</t>
  </si>
  <si>
    <t>SouthAfrica/KRISP-K002276/KZN-DC24/No-ND/DB00820621/2020</t>
  </si>
  <si>
    <t>EPI_ISL_515656</t>
  </si>
  <si>
    <t>SouthAfrica/KRISP-K002277/KZN-DC24/No-ND/EF00677113/2020</t>
  </si>
  <si>
    <t>EPI_ISL_515657</t>
  </si>
  <si>
    <t>SouthAfrica/KRISP-K002278/KZN-DC25/No-ND/DH01833312/2020</t>
  </si>
  <si>
    <t>EPI_ISL_515658</t>
  </si>
  <si>
    <t>C241T,G1820A,G3025T,C3037T,C6762T,C6781T,T12503C,C14408T,G15372T,A23403G,G25770T,G28881A,G28882A,G28883C,C29721T</t>
  </si>
  <si>
    <t>SouthAfrica/KRISP-K002279/KZN-DC25/No-ND/DH01833322/2020</t>
  </si>
  <si>
    <t>EPI_ISL_515659</t>
  </si>
  <si>
    <t>C241T,G1820A,G3025T,C3037T,C6762T,T12503C,C14408T,G15372T,A23403G,G25770T,G28881A,G28882A,G28883C,C29259T,C29721T</t>
  </si>
  <si>
    <t>ORF1a:G519S,ORF1a:M920I,ORF1a:T2166I,ORF1a:Y4080H,ORF1b:P314L,S:D614G,ORF3a:R126S,N:R203K,ORF14:G50R,ORF14:G50E,N:G204R,N:T329M</t>
  </si>
  <si>
    <t>SouthAfrica/KRISP-K002280/KZN-DC25/No-ND/DH01832803/2020</t>
  </si>
  <si>
    <t>EPI_ISL_515660</t>
  </si>
  <si>
    <t>C241T,C3037T,C4002T,A9529G,G10097A,G11365C,C13536T,C14408T,C18747T,A23403G,C23731T,G28881A,G28882A,G28883C,G29425T</t>
  </si>
  <si>
    <t>SouthAfrica/KRISP-K002281/KZN-DC25/No-ND/DH01833075/2020</t>
  </si>
  <si>
    <t>EPI_ISL_515661</t>
  </si>
  <si>
    <t>C241T,C3037T,C4002T,G10097A,C13536T,C14408T,A23403G,G28881A,G28882A,G28883C</t>
  </si>
  <si>
    <t>SouthAfrica/KRISP-K002282/KZN-DC25/No-ND/DH01832807/2020</t>
  </si>
  <si>
    <t>EPI_ISL_515662</t>
  </si>
  <si>
    <t>C241T,C2062T,C3037T,C4002T,T8323C,G10097A,C13381T,C13536T,T14345C,C14408T,T15437C,G18292T,A23403G,C23731T,G28881A,G28882A,G28883C</t>
  </si>
  <si>
    <t>SouthAfrica/KRISP-K002283/KZN-DC22/No-ND/EC03765030/2020</t>
  </si>
  <si>
    <t>EPI_ISL_515663</t>
  </si>
  <si>
    <t>C241T,C3037T,T12503C,G13201A,C14408T,A23403G,G25770T,G28881A,G28882A,G28883C</t>
  </si>
  <si>
    <t>SouthAfrica/KRISP-K002284/KZN-DC25/No-ND/DH01833096/2020</t>
  </si>
  <si>
    <t>EPI_ISL_515664</t>
  </si>
  <si>
    <t>T1745C,C3037T,C6762T,A9439G,T12503C,C14408T,A20465G,C20863T,A23403G,T24212C,C24333T,G25770T,G28881A,G28882A,G28883C,C29721T</t>
  </si>
  <si>
    <t>ORF1a:T2166I,ORF1a:Y4080H,ORF1b:P314L,ORF1b:D2333G,ORF1b:H2466Y,S:D614G,S:S884P,S:A924V,ORF3a:R126S,N:R203K,ORF14:G50R,ORF14:G50E,N:G204R</t>
  </si>
  <si>
    <t>SouthAfrica/KRISP-K002287/KZN-DC23/No-ND/DE00514121/2020</t>
  </si>
  <si>
    <t>EPI_ISL_515665</t>
  </si>
  <si>
    <t>C241T,C3037T,C6762T,A9439G,T12503C,C14408T,A23403G,G25770T,G26230T,G28881A,G28882A,G28883C,C29721T</t>
  </si>
  <si>
    <t>SouthAfrica/KRISP-K002288/KZN-DC22/No-ND/EC03769561/2020</t>
  </si>
  <si>
    <t>EPI_ISL_515666</t>
  </si>
  <si>
    <t>C241T,C3037T,C3737T,C4276T,C6762T,T12503C,C14408T,A23403G,G25770T,C27654T,C27945T,G28881A,G28882A,G28883C,C29721T</t>
  </si>
  <si>
    <t>ORF1a:P1158S,ORF1a:T2166I,ORF1a:Y4080H,ORF1b:P314L,S:D614G,ORF3a:R126S,ORF8:Q18*,N:R203K,ORF14:G50R,ORF14:G50E,N:G204R</t>
  </si>
  <si>
    <t>SouthAfrica/KRISP-K002289/KZN-DC24/No-ND/DD00157135/2020</t>
  </si>
  <si>
    <t>EPI_ISL_515667</t>
  </si>
  <si>
    <t>C241T,C2094T,C3037T,C14408T,G16853T,C20233T,A23403G,G25647T,G28881A,G28882A,G28883C</t>
  </si>
  <si>
    <t>ORF1a:S610L,ORF1b:P314L,ORF1b:G1129V,ORF1b:P2256S,S:D614G,ORF3a:L85F,N:R203K,ORF14:G50R,ORF14:G50E,N:G204R</t>
  </si>
  <si>
    <t>SouthAfrica/KRISP-K002290/KZN-DC28/No-ND/GE00244863/2020</t>
  </si>
  <si>
    <t>EPI_ISL_515668</t>
  </si>
  <si>
    <t>C241T,C3037T,C6762T,T12503C,C14408T,G19009T,A23403G,G25770T,G28881A,G28882A,G28883C,C29721T</t>
  </si>
  <si>
    <t>ORF1a:T2166I,ORF1a:Y4080H,ORF1b:P314L,ORF1b:D1848Y,S:D614G,ORF3a:R126S,N:R203K,ORF14:G50R,ORF14:G50E,N:G204R</t>
  </si>
  <si>
    <t>SouthAfrica/KRISP-K002291/KZN-DC23/No-ND/DG01772032/2020</t>
  </si>
  <si>
    <t>EPI_ISL_515669</t>
  </si>
  <si>
    <t>C241T,C1101T,C3037T,C4002T,A4291T,G10097A,C12623T,C13536T,C14408T,C17444T,C18747T,G19072T,A23403G,C23731T,G28373T,C28606T,G28881A,G28882A,G28883C,G29425T</t>
  </si>
  <si>
    <t>ORF1a:S279F,ORF1a:T1246I,ORF1a:G3278S,ORF1a:P4120S,ORF1b:P314L,ORF1b:A1326V,ORF1b:D1869Y,S:D614G,N:G34W,N:R203K,ORF14:G50R,ORF14:G50E,N:G204R,N:Q384H</t>
  </si>
  <si>
    <t>SouthAfrica/KRISP-K002292/KZN-DC28/No-ND/GC00634943/2020</t>
  </si>
  <si>
    <t>EPI_ISL_515670</t>
  </si>
  <si>
    <t>C241T,C3037T,T12503C,G13201A,C14408T,A23403G,G25770T,G28881A,G28882A,G28883C,C29721T</t>
  </si>
  <si>
    <t>SouthAfrica/KRISP-K002293/KZN-DC25/No-ND/DH01835192/2020</t>
  </si>
  <si>
    <t>EPI_ISL_515671</t>
  </si>
  <si>
    <t>C241T,C3037T,C4002T,T8914C,G10097A,C13536T,C14408T,C17541T,C17977T,C19586T,A23403G,C23731T,C27476T,C28253T,G28881A,G28882A,G28883C,G29425T</t>
  </si>
  <si>
    <t>ORF1a:T1246I,ORF1a:G3278S,ORF1b:P314L,ORF1b:L1504F,ORF1b:T2040I,S:D614G,ORF7a:T28I,N:R203K,ORF14:G50R,ORF14:G50E,N:G204R,N:Q384H</t>
  </si>
  <si>
    <t>SouthAfrica/KRISP-K002295/KZN-DC25/No-ND/DH01835061/2020</t>
  </si>
  <si>
    <t>EPI_ISL_515672</t>
  </si>
  <si>
    <t>G101A,C241T,C3037T,C6762T,T12503C,C14408T,A23403G,G25770T,G28881A,G28882A,G28883C,C29721T</t>
  </si>
  <si>
    <t>SouthAfrica/KRISP-K002296/KZN-DC22/No-ND/EC03769606/2020</t>
  </si>
  <si>
    <t>EPI_ISL_515673</t>
  </si>
  <si>
    <t>SouthAfrica/KRISP-K002297/KZN-DC24/No-ND/DD00157132/2020</t>
  </si>
  <si>
    <t>EPI_ISL_515674</t>
  </si>
  <si>
    <t>C241T,A1139G,C2509T,C3037T,C4002T,C5869T,C8320T,G10097A,C13536T,C14408T,C14786T,A19736G,C23280T,A23403G,C23731T,G28881A,G28882A,G28883C</t>
  </si>
  <si>
    <t>ORF1a:K292E,ORF1a:T1246I,ORF1a:G3278S,ORF1b:P314L,ORF1b:A440V,ORF1b:D2090G,S:T573I,S:D614G,N:R203K,ORF14:G50R,ORF14:G50E,N:G204R</t>
  </si>
  <si>
    <t>SouthAfrica/KRISP-K002298/KZN-DC24/No-ND/DD00157170/2020</t>
  </si>
  <si>
    <t>EPI_ISL_515675</t>
  </si>
  <si>
    <t>SouthAfrica/KRISP-K002299/KZN-DC28/No-ND/GC00634942/2020</t>
  </si>
  <si>
    <t>EPI_ISL_515676</t>
  </si>
  <si>
    <t>C241T,C3037T,G11447A,C14408T,C22675T,A23403G,G28077T,G28881A,G28882A,G28883C,G29332T</t>
  </si>
  <si>
    <t>SouthAfrica/KRISP-K002300/KZN-DC22/No-ND/EC03769539/2020</t>
  </si>
  <si>
    <t>EPI_ISL_515677</t>
  </si>
  <si>
    <t>C222T,C241T,C3037T,C3264T,C4002T,G10097A,C12623T,C13536T,C14408T,C17444T,C18747T,G19072T,A23403G,C23731T,G28373T,C28606T,G28881A,G28882A,G28883C,G29425T</t>
  </si>
  <si>
    <t>ORF1a:T1000I,ORF1a:T1246I,ORF1a:G3278S,ORF1a:P4120S,ORF1b:P314L,ORF1b:A1326V,ORF1b:D1869Y,S:D614G,N:G34W,N:R203K,ORF14:G50R,ORF14:G50E,N:G204R,N:Q384H</t>
  </si>
  <si>
    <t>SouthAfrica/KRISP-K002301/KZN-DC23/No-ND/DG01772039/2020</t>
  </si>
  <si>
    <t>EPI_ISL_515678</t>
  </si>
  <si>
    <t>C241T,C3037T,C12115T,T12503C,C14408T,C22712T,A23403G,A23534G,G25770T,G28881A,G28882A,G28883C,C29721T</t>
  </si>
  <si>
    <t>SouthAfrica/KRISP-K002302/KZN-DC28/No-ND/GE00244865/2020</t>
  </si>
  <si>
    <t>EPI_ISL_515679</t>
  </si>
  <si>
    <t>SouthAfrica/KRISP-K002303/KZN-DC25/No-ND/DH01835173/2020</t>
  </si>
  <si>
    <t>EPI_ISL_515680</t>
  </si>
  <si>
    <t>C241T,C3037T,C4002T,G10097A,C13536T,C14408T,C17541T,C17977T,C18747T,C19586T,A23403G,C23731T,C27476T,C28253T,G28881A,G28882A,G28883C,G29425T</t>
  </si>
  <si>
    <t>SouthAfrica/KRISP-K002304/KZN-DC25/No-ND/DH01835176/2020</t>
  </si>
  <si>
    <t>EPI_ISL_515681</t>
  </si>
  <si>
    <t>SouthAfrica/KRISP-K002306/KZN-DC22/No-ND/EC03769544/2020</t>
  </si>
  <si>
    <t>EPI_ISL_515682</t>
  </si>
  <si>
    <t>C241T,C3037T,A4994G,C6762T,T12503C,C13680T,C14408T,A23098G,A23403G,G25455T,G25770T,C27549T,C28236T,G28881A,G28882A,G28883C,C29721T,C29754T</t>
  </si>
  <si>
    <t>ORF1a:I1577V,ORF1a:T2166I,ORF1a:Y4080H,ORF1b:P314L,S:D614G,ORF3a:K21N,ORF3a:R126S,ORF8:R115C,N:R203K,ORF14:G50R,ORF14:G50E,N:G204R</t>
  </si>
  <si>
    <t>SouthAfrica/KRISP-K002307/KZN-DC23/No-ND/DG01772489/2020</t>
  </si>
  <si>
    <t>EPI_ISL_515683</t>
  </si>
  <si>
    <t>C241T,C2040T,C3037T,C6762T,A9439G,T12503C,C14408T,C20115T,A23403G,G25770T,G28881A,G28882A,G28883C,C29721T</t>
  </si>
  <si>
    <t>ORF1a:T592I,ORF1a:T2166I,ORF1a:Y4080H,ORF1b:P314L,S:D614G,ORF3a:R126S,N:R203K,ORF14:G50R,ORF14:G50E,N:G204R</t>
  </si>
  <si>
    <t>SouthAfrica/KRISP-K002308/KZN-DC23/No-ND/DG01772019/2020</t>
  </si>
  <si>
    <t>EPI_ISL_515684</t>
  </si>
  <si>
    <t>C241T,C3037T,T12503C,C14408T,G20580T,A23403G,A23534G,G25770T,G28881A,G28882A,G28883C,C29721T</t>
  </si>
  <si>
    <t>ORF1a:Y4080H,ORF1b:P314L,S:D614G,S:N658D,ORF3a:R126S,N:R203K,ORF14:G50R,ORF14:G50E,N:G204R</t>
  </si>
  <si>
    <t>SouthAfrica/KRISP-K002309/KZN-DC25/No-ND/DH01835188/2020</t>
  </si>
  <si>
    <t>EPI_ISL_515685</t>
  </si>
  <si>
    <t>C241T,G370T,C1912T,C3037T,C12513T,C14408T,A23403G,G28881A,G28882A,G28883C</t>
  </si>
  <si>
    <t>ORF1a:T4083M,ORF1b:P314L,S:D614G,N:R203K,ORF14:G50R,ORF14:G50E,N:G204R</t>
  </si>
  <si>
    <t>SouthAfrica/KRISP-K002310/KZN-DC25/No-ND/DH01835017/2020</t>
  </si>
  <si>
    <t>EPI_ISL_515686</t>
  </si>
  <si>
    <t>C241T,G942A,C3037T,C4679T,C6762T,T12503C,C14408T,A23403G,C25546T,G25770T,C26164T,G26951T,G28881A,G28882A,G28883C,C29721T</t>
  </si>
  <si>
    <t>ORF1a:R226K,ORF1a:P1472S,ORF1a:T2166I,ORF1a:Y4080H,ORF1b:P314L,S:D614G,ORF3a:L52F,ORF3a:R126S,ORF3a:P258S,N:R203K,ORF14:G50R,ORF14:G50E,N:G204R</t>
  </si>
  <si>
    <t>SouthAfrica/KRISP-K002311/KZN-DC29/No-ND/GC00634941/2020</t>
  </si>
  <si>
    <t>EPI_ISL_515687</t>
  </si>
  <si>
    <t>C241T,C1288T,C3037T,C4002T,G10097A,C13536T,C14408T,G14653T,G17592T,C19983T,A23403G,C23731T,G24812T,C26681T,G28881A,G28882A,G28883C</t>
  </si>
  <si>
    <t>ORF1a:T1246I,ORF1a:G3278S,ORF1b:P314L,ORF1b:V396F,S:D614G,S:D1084Y,N:R203K,ORF14:G50R,ORF14:G50E,N:G204R</t>
  </si>
  <si>
    <t>SouthAfrica/KRISP-K002312/KZN-DC28/No-ND/GC00634914/2020</t>
  </si>
  <si>
    <t>EPI_ISL_515688</t>
  </si>
  <si>
    <t>SouthAfrica/KRISP-K002313/KZN-DC22/No-ND/ED02072872/2020</t>
  </si>
  <si>
    <t>EPI_ISL_515689</t>
  </si>
  <si>
    <t>G174T,C241T,C2939A,C3037T,C9857T,C13176T,C14408T,C17372T,C18138T,C18395T,A23403G,A23920G,A26530G,G27561T</t>
  </si>
  <si>
    <t>ORF1a:P892T,ORF1a:T4304I,ORF1b:P314L,ORF1b:A1302V,ORF1b:A1643V,S:D614G,M:D3G</t>
  </si>
  <si>
    <t>SouthAfrica/KRISP-K002314/KZN-DC22/No-ND/ED02072893/2020</t>
  </si>
  <si>
    <t>EPI_ISL_515690</t>
  </si>
  <si>
    <t>SouthAfrica/KRISP-K002315/KZN-DC22/No-ND/ED02072932/2020</t>
  </si>
  <si>
    <t>EPI_ISL_515691</t>
  </si>
  <si>
    <t>C241T,C3037T,C5654T,C14408T,G17938A,A20268G,A23403G,A24962C,G26144A,T29623C,G29736T</t>
  </si>
  <si>
    <t>ORF1b:P314L,ORF1b:A1491T,S:D614G,S:N1134H,ORF3a:G251D</t>
  </si>
  <si>
    <t>SouthAfrica/KRISP-K002316/KZN-DC22/No-ND/ED02072861/2020</t>
  </si>
  <si>
    <t>EPI_ISL_515692</t>
  </si>
  <si>
    <t>C241T,C3037T,C6762T,G12310T,T12503C,C14408T,C19170T,A23403G,G25770T,G28881A,G28882A,G28883C,C29721T</t>
  </si>
  <si>
    <t>ORF1a:T2166I,ORF1a:Q4015H,ORF1a:Y4080H,ORF1b:P314L,S:D614G,ORF3a:R126S,N:R203K,ORF14:G50R,ORF14:G50E,N:G204R</t>
  </si>
  <si>
    <t>SouthAfrica/KRISP-K002317/KZN-DC22/No-ND/ED02072890/2020</t>
  </si>
  <si>
    <t>EPI_ISL_515693</t>
  </si>
  <si>
    <t>SouthAfrica/KRISP-K002318/KZN-DC28/No-ND/GC00634951/2020</t>
  </si>
  <si>
    <t>EPI_ISL_515694</t>
  </si>
  <si>
    <t>C241T,C3037T,C6762T,C9857T,T12503C,C14408T,G21867T,C21911T,A23403G,G25455T,G25770T,G28881A,G28882A,G28883C,C29721T</t>
  </si>
  <si>
    <t>ORF1a:T2166I,ORF1a:Y4080H,ORF1b:P314L,S:R102I,S:D614G,ORF3a:K21N,ORF3a:R126S,N:R203K,ORF14:G50R,ORF14:G50E,N:G204R</t>
  </si>
  <si>
    <t>SouthAfrica/KRISP-K002319/KZN-DC29/No-ND/GC00634937/2020</t>
  </si>
  <si>
    <t>EPI_ISL_515695</t>
  </si>
  <si>
    <t>C241T,C3037T,G11447A,C14408T,A23403G,G28077T,G28881A,G28882A,G28883C,C29721T</t>
  </si>
  <si>
    <t>SouthAfrica/KRISP-K002320/KZN-DC22/No-ND/ED02072967/2020</t>
  </si>
  <si>
    <t>EPI_ISL_515696</t>
  </si>
  <si>
    <t>SouthAfrica/KRISP-K002321/KZN-DC28/No-ND/GC00634929/2020</t>
  </si>
  <si>
    <t>EPI_ISL_515697</t>
  </si>
  <si>
    <t>C241T,C3037T,A7064G,G11083T,C13059T,C14408T,A20255G,C22675T,A23403G,C25517T,C26681T,T27384C,G28881A,G28882A,G28883C</t>
  </si>
  <si>
    <t>ORF1a:R2267G,ORF1a:L3606F,ORF1a:T4265I,ORF1b:P314L,ORF1b:D2263G,S:D614G,ORF3a:P42L,N:R203K,ORF14:G50R,ORF14:G50E,N:G204R</t>
  </si>
  <si>
    <t>SouthAfrica/KRISP-K002322/KZN-DC22/No-ND/ED02072955/2020</t>
  </si>
  <si>
    <t>EPI_ISL_515698</t>
  </si>
  <si>
    <t>SouthAfrica/KRISP-K002323/KZN-DC26/No-ND/GA01070671/2020</t>
  </si>
  <si>
    <t>EPI_ISL_515699</t>
  </si>
  <si>
    <t>C241T,C3037T,G5332A,T12503C,C14408T,A20055G,A23403G,G25770T,G28881A,G28882A,G28883C,C29721T</t>
  </si>
  <si>
    <t>SouthAfrica/KRISP-K002324/KZN-DC28/No-ND/GC00634935/2020</t>
  </si>
  <si>
    <t>EPI_ISL_515700</t>
  </si>
  <si>
    <t>SouthAfrica/KRISP-K002325/KZN-DC22/No-ND/ED02072906/2020</t>
  </si>
  <si>
    <t>EPI_ISL_515701</t>
  </si>
  <si>
    <t>G210T,C241T,C3037T,C6762T,G7393T,A9883G,T12503C,C14408T,G17140T,G20069T,A23403G,G23868T,G25455T,G25770T,G28881A,G28882A,G28883C,C29721T</t>
  </si>
  <si>
    <t>ORF1a:T2166I,ORF1a:Y4080H,ORF1b:P314L,ORF1b:A1225S,ORF1b:G2201V,S:D614G,S:G769V,ORF3a:K21N,ORF3a:R126S,N:R203K,ORF14:G50R,ORF14:G50E,N:G204R</t>
  </si>
  <si>
    <t>SouthAfrica/KRISP-K002326/KZN-DC22/No-ND/ED02072913/2020</t>
  </si>
  <si>
    <t>EPI_ISL_515702</t>
  </si>
  <si>
    <t>G210T,C241T,C3037T,C6762T,G7393T,C11074T,G11083T,T12503C,C14408T,G17140T,G20069T,A23403G,G23868T,G25455T,G25770T,G28881A,G28882A,G28883C,C29721T</t>
  </si>
  <si>
    <t>ORF1a:T2166I,ORF1a:L3606F,ORF1a:Y4080H,ORF1b:P314L,ORF1b:A1225S,ORF1b:G2201V,S:D614G,S:G769V,ORF3a:K21N,ORF3a:R126S,N:R203K,ORF14:G50R,ORF14:G50E,N:G204R</t>
  </si>
  <si>
    <t>SouthAfrica/KRISP-K002327/KZN-DC22/No-ND/EI02018340/2020</t>
  </si>
  <si>
    <t>EPI_ISL_515703</t>
  </si>
  <si>
    <t>C241T,C3037T,C6762T,T12503C,C14408T,A23403G,G25770T,G28703T,G28881A,G28882A,G28883C,A28959G,C29721T</t>
  </si>
  <si>
    <t>ORF1a:T2166I,ORF1a:Y4080H,ORF1b:P314L,S:D614G,ORF3a:R126S,N:D144Y,N:R203K,ORF14:G50R,ORF14:G50E,N:G204R,N:Q229R</t>
  </si>
  <si>
    <t>SouthAfrica/KRISP-K002328/KZN-DC28/No-ND/GC00634930/2020</t>
  </si>
  <si>
    <t>EPI_ISL_515704</t>
  </si>
  <si>
    <t>SouthAfrica/KRISP-K002329/KZN-DC28/No-ND/GC00634933/2020</t>
  </si>
  <si>
    <t>EPI_ISL_515705</t>
  </si>
  <si>
    <t>C241T,C3037T,C14408T,C22675T,A23403G,G28077T,G28881A,G28882A,G28883C</t>
  </si>
  <si>
    <t>ORF1b:P314L,S:D614G,ORF8:V62L,N:R203K,ORF14:G50R,ORF14:G50E,N:G204R</t>
  </si>
  <si>
    <t>SouthAfrica/KRISP-K002331/KZN-DC22/No-ND/ED02072911/2020</t>
  </si>
  <si>
    <t>EPI_ISL_515706</t>
  </si>
  <si>
    <t>SouthAfrica/KRISP-K002332/KZN-DC24/No-ND/EF00677740/2020</t>
  </si>
  <si>
    <t>EPI_ISL_515707</t>
  </si>
  <si>
    <t>C241T,C3037T,T12503C,C13051T,C14408T,C21575T,A23403G,G26727T,G28881A,G28882A,G28883C,C29721T</t>
  </si>
  <si>
    <t>ORF1a:Y4080H,ORF1b:P314L,S:L5F,S:D614G,M:A69S,N:R203K,ORF14:G50R,ORF14:G50E,N:G204R</t>
  </si>
  <si>
    <t>SouthAfrica/KRISP-K002333/KZN-DC22/No-ND/ED02072969/2020</t>
  </si>
  <si>
    <t>EPI_ISL_515708</t>
  </si>
  <si>
    <t>G210T,C241T,C3037T,C6762T,G7393T,G11083T,T12503C,C14408T,G17140T,G20069T,A23403G,G25455T,G25770T,G28881A,G28882A,G28883C,C29721T</t>
  </si>
  <si>
    <t>ORF1a:T2166I,ORF1a:L3606F,ORF1a:Y4080H,ORF1b:P314L,ORF1b:A1225S,ORF1b:G2201V,S:D614G,ORF3a:K21N,ORF3a:R126S,N:R203K,ORF14:G50R,ORF14:G50E,N:G204R</t>
  </si>
  <si>
    <t>SouthAfrica/KRISP-K002335/KZN-DC26/No-ND/GA01070676/2020</t>
  </si>
  <si>
    <t>EPI_ISL_515709</t>
  </si>
  <si>
    <t>C241T,C3037T,C14408T,A23403G,G28881A,G28882A,G28883C,A29767C</t>
  </si>
  <si>
    <t>SouthAfrica/KRISP-K002336/KZN-DC26/No-ND/GA01070610/2020</t>
  </si>
  <si>
    <t>EPI_ISL_515710</t>
  </si>
  <si>
    <t>C241T,C3037T,C4002T,C9733T,G10097A,C13536T,C14408T,C18747T,A23403G,C23731T,G25218T,C28253T,A28370G,G28881A,G28882A,G28883C,G29425T</t>
  </si>
  <si>
    <t>ORF1a:T1246I,ORF1a:G3278S,ORF1b:P314L,S:D614G,S:G1219V,N:S33G,N:R203K,ORF14:G50R,ORF14:G50E,N:G204R,N:Q384H</t>
  </si>
  <si>
    <t>SouthAfrica/KRISP-K002337/KZN-DC22/No-ND/ED02072864/2020</t>
  </si>
  <si>
    <t>EPI_ISL_515711</t>
  </si>
  <si>
    <t>C241T,C3037T,A4179G,C14408T,A23403G,C28005T,G28881A,G28882A,G28883C</t>
  </si>
  <si>
    <t>ORF1a:K1305R,ORF1b:P314L,S:D614G,ORF8:P38S,N:R203K,ORF14:G50R,ORF14:G50E,N:G204R</t>
  </si>
  <si>
    <t>SouthAfrica/KRISP-K002338/KZN-DC22/No-ND/ED02072946/2020</t>
  </si>
  <si>
    <t>EPI_ISL_515712</t>
  </si>
  <si>
    <t>SouthAfrica/KRISP-K002340/KZN-DC22/No-ND/ED02072411/2020</t>
  </si>
  <si>
    <t>EPI_ISL_515713</t>
  </si>
  <si>
    <t>C241T,C3037T,T12503C,C14408T,C16490T,T22822C,A23403G,C25047T,C25416T,G25770T,G28881A,G28882A,G28883C,C29721T</t>
  </si>
  <si>
    <t>ORF1a:Y4080H,ORF1b:P314L,ORF1b:A1008V,S:D614G,S:P1162L,ORF3a:R126S,N:R203K,ORF14:G50R,ORF14:G50E,N:G204R</t>
  </si>
  <si>
    <t>SouthAfrica/KRISP-K002341/KZN-DC22/No-ND/ED02072964/2020</t>
  </si>
  <si>
    <t>EPI_ISL_515714</t>
  </si>
  <si>
    <t>C241T,T1294C,C3037T,C5654T,C14408T,A23403G</t>
  </si>
  <si>
    <t>SouthAfrica/KRISP-K002342/KZN-DC22/No-ND/ED02072930/2020</t>
  </si>
  <si>
    <t>EPI_ISL_515715</t>
  </si>
  <si>
    <t>SouthAfrica/KRISP-K002343/KZN-DC26/No-ND/GA01070621/2020</t>
  </si>
  <si>
    <t>EPI_ISL_515716</t>
  </si>
  <si>
    <t>C241T,C3037T,T12503C,C14408T,C16490T,T22822C,A23403G,G25249T,A25495G,G25770T,G28881A,G28882A,G28883C,C29721T</t>
  </si>
  <si>
    <t>ORF1a:Y4080H,ORF1b:P314L,ORF1b:A1008V,S:D614G,S:M1229I,ORF3a:I35V,ORF3a:R126S,N:R203K,ORF14:G50R,ORF14:G50E,N:G204R</t>
  </si>
  <si>
    <t>SouthAfrica/KRISP-K002345/KZN-DC27/No-ND/FC00867935/2020</t>
  </si>
  <si>
    <t>EPI_ISL_515717</t>
  </si>
  <si>
    <t>C241T,G515A,A1305G,T1675C,C1722T,C3037T,C10263T,C10296T,G10308T,T12503C,C14408T,C22050T,A23403G,G25770T,C28744T,G28881A,G28882A,G28883C,C29721T</t>
  </si>
  <si>
    <t>ORF1a:V84I,ORF1a:E347G,ORF1a:A486V,ORF1a:A3333V,ORF1a:S3344F,ORF1a:C3348F,ORF1a:Y4080H,ORF1b:P314L,S:A163V,S:D614G,ORF3a:R126S,ORF14:S4L,N:R203K,ORF14:G50R,ORF14:G50E,N:G204R</t>
  </si>
  <si>
    <t>SouthAfrica/KRISP-K002346/KZN-DC24/No-ND/EF00677752/2020</t>
  </si>
  <si>
    <t>EPI_ISL_515718</t>
  </si>
  <si>
    <t>C241T,C2595T,C3037T,A7064G,C14408T,C22675T,A23403G,A23938G,C23997T,C25521T,T27384C,G28881A,G28882A,G28883C</t>
  </si>
  <si>
    <t>ORF1a:P777L,ORF1a:R2267G,ORF1b:P314L,S:D614G,S:P812L,N:R203K,ORF14:G50R,ORF14:G50E,N:G204R</t>
  </si>
  <si>
    <t>SouthAfrica/KRISP-K002347/KZN-DC24/No-ND/EF00677745/2020</t>
  </si>
  <si>
    <t>EPI_ISL_515719</t>
  </si>
  <si>
    <t>C241T,C3037T,G8687A,G11083T,T12503C,C14408T,A23403G,A23534G,G25770T,C27849T,G28881A,G28882A,G28883C,C29721T</t>
  </si>
  <si>
    <t>ORF1a:G2808R,ORF1a:L3606F,ORF1a:Y4080H,ORF1b:P314L,S:D614G,S:N658D,ORF3a:R126S,ORF7b:L32F,N:R203K,ORF14:G50R,ORF14:G50E,N:G204R</t>
  </si>
  <si>
    <t>SouthAfrica/KRISP-K002348/KZN-DC23/No-ND/DG01771323/2020</t>
  </si>
  <si>
    <t>EPI_ISL_515720</t>
  </si>
  <si>
    <t>C241T,C3037T,T8242C,T8870C,C11455T,C14408T,C21727T,A23403G,G24230A,G24697T,G28881A,G28882A,G28883C</t>
  </si>
  <si>
    <t>ORF1b:P314L,S:D614G,S:A890T,S:K1045N,N:R203K,ORF14:G50R,ORF14:G50E,N:G204R</t>
  </si>
  <si>
    <t>SouthAfrica/KRISP-K002349/KZN-DC23/No-ND/EC03757636/2020</t>
  </si>
  <si>
    <t>EPI_ISL_515721</t>
  </si>
  <si>
    <t>SouthAfrica/KRISP-K002350/KZN-DC26/No-ND/GG00750237/2020</t>
  </si>
  <si>
    <t>EPI_ISL_515722</t>
  </si>
  <si>
    <t>C241T,A964G,C2094T,C3037T,T4111C,T8761C,A10994C,C14408T,G16853T,A21282G,A21924C,A23403G,C25292T,G28881A,G28882A,G28883C</t>
  </si>
  <si>
    <t>ORF1a:S610L,ORF1a:K3577Q,ORF1b:P314L,ORF1b:G1129V,S:N121T,S:D614G,S:L1244F,N:R203K,ORF14:G50R,ORF14:G50E,N:G204R</t>
  </si>
  <si>
    <t>SouthAfrica/KRISP-K002351/KZN-DC26/No-ND/GG00750244/2020</t>
  </si>
  <si>
    <t>EPI_ISL_515723</t>
  </si>
  <si>
    <t>SouthAfrica/KRISP-K002352/KZN-DC28/No-ND/GF00399245/2020</t>
  </si>
  <si>
    <t>EPI_ISL_515724</t>
  </si>
  <si>
    <t>C241T,C1288T,C3037T,C4002T,G10097A,A12390G,C13536T,C14408T,G17592T,C19983T,C21646T,A23403G,C23731T,G24812T,C27741T,G28881A,G28882A,G28883C</t>
  </si>
  <si>
    <t>ORF1a:T1246I,ORF1a:G3278S,ORF1a:N4042S,ORF1b:P314L,S:D614G,S:D1084Y,N:R203K,ORF14:G50R,ORF14:G50E,N:G204R</t>
  </si>
  <si>
    <t>SouthAfrica/KRISP-K002353/KZN-DC26/No-ND/GD00658661/2020</t>
  </si>
  <si>
    <t>EPI_ISL_515725</t>
  </si>
  <si>
    <t>C241T,A1395C,A2647G,C3037T,C4002T,G10097A,G12176A,C13536T,C14408T,C18747T,C21575T,A23403G,C23731T,G28881A,G28882A,G28883C,G29425T</t>
  </si>
  <si>
    <t>ORF1a:E377A,ORF1a:T1246I,ORF1a:G3278S,ORF1a:G3971S,ORF1b:P314L,S:L5F,S:D614G,N:R203K,ORF14:G50R,ORF14:G50E,N:G204R,N:Q384H</t>
  </si>
  <si>
    <t>SouthAfrica/KRISP-K002354/KZN-DC23/No-ND/DG01770928/2020</t>
  </si>
  <si>
    <t>EPI_ISL_515726</t>
  </si>
  <si>
    <t>SouthAfrica/KRISP-K002356/KZN-DC22/No-ND/EC03770383/2020</t>
  </si>
  <si>
    <t>EPI_ISL_515727</t>
  </si>
  <si>
    <t>C241T,C3037T,C5208T,T12503C,C14408T,C17541T,T19127A,A19128T,C19402T,A23403G,G25218T,G28881A,G28882A,G28883C</t>
  </si>
  <si>
    <t>ORF1a:S1648L,ORF1a:Y4080H,ORF1b:P314L,ORF1b:I1887K,ORF1b:H1979Y,S:D614G,S:G1219V,N:R203K,ORF14:G50R,ORF14:G50E,N:G204R</t>
  </si>
  <si>
    <t>B.1.1.52</t>
  </si>
  <si>
    <t>SouthAfrica/KRISP-K002357/KZN-DC26/No-ND/GJ00269767/2020</t>
  </si>
  <si>
    <t>EPI_ISL_515728</t>
  </si>
  <si>
    <t>G102A,C203T,C241T,C3037T,A7064G,C14408T,T20685C,C22675T,A23403G,C24061T,T27384C,C28639T,G28881A,G28882A,G28883C</t>
  </si>
  <si>
    <t>SouthAfrica/KRISP-K002358/KZN-DC24/No-ND/DC00544443/2020</t>
  </si>
  <si>
    <t>EPI_ISL_515729</t>
  </si>
  <si>
    <t>C241T,C3037T,T12503C,C14408T,C16490T,T22822C,A23403G,C25416T,G25770T,C27131T,G28881A,G28882A,G28883C,C29721T</t>
  </si>
  <si>
    <t>SouthAfrica/KRISP-K002359/KZN-DC23/No-ND/DG01771390/2020</t>
  </si>
  <si>
    <t>EPI_ISL_515730</t>
  </si>
  <si>
    <t>C241T,C3037T,C6762T,G8131T,T12503C,C14408T,G20170A,A23403G,C24766T,G25770T,G28077T,G28881A,G28882A,G28883C,C29721T</t>
  </si>
  <si>
    <t>ORF1a:T2166I,ORF1a:K2622N,ORF1a:Y4080H,ORF1b:P314L,ORF1b:G2235S,S:D614G,ORF3a:R126S,ORF8:V62L,N:R203K,ORF14:G50R,ORF14:G50E,N:G204R</t>
  </si>
  <si>
    <t>SouthAfrica/KRISP-K002363/KZN-DC23/No-ND/DG01770670/2020</t>
  </si>
  <si>
    <t>EPI_ISL_515731</t>
  </si>
  <si>
    <t>C241T,C3037T,C4002T,C13536T,C14408T,A23403G,G28881A,G28882A,G28883C</t>
  </si>
  <si>
    <t>ORF1a:T1246I,ORF1b:P314L,S:D614G,N:R203K,ORF14:G50R,ORF14:G50E,N:G204R</t>
  </si>
  <si>
    <t>SouthAfrica/KRISP-K002364/KZN-DC23/No-ND/EC03764682/2020</t>
  </si>
  <si>
    <t>EPI_ISL_515732</t>
  </si>
  <si>
    <t>C241T,C3037T,C6762T,A9439G,C12367T,T12503C,C14408T,C20115T,A23403G,G25770T,G28881A,G28882A,G28883C,C29721T</t>
  </si>
  <si>
    <t>SouthAfrica/KRISP-K002365/KZN-DC27/No-ND/FB01313905/2020</t>
  </si>
  <si>
    <t>EPI_ISL_515733</t>
  </si>
  <si>
    <t>C241T,C664T,C3037T,A7064G,C14408T,C22675T,A23403G,C25521T,C26586T,T27384C,G28881A,G28882A,G28883C,G29254T,A29723G</t>
  </si>
  <si>
    <t>SouthAfrica/KRISP-K002366/KZN-DC23/No-ND/DG01770620/2020</t>
  </si>
  <si>
    <t>EPI_ISL_515734</t>
  </si>
  <si>
    <t>SouthAfrica/KRISP-K002367/KZN-DC23/No-ND/DG01771553/2020</t>
  </si>
  <si>
    <t>EPI_ISL_515735</t>
  </si>
  <si>
    <t>C241T,C1314T,C3037T,C4002T,A7881G,G10097A,G12052T,C13536T,C14408T,C18747T,A23403G,C23731T,G27841T,G28881A,G28882A,G28883C,G29425T</t>
  </si>
  <si>
    <t>ORF1a:T350I,ORF1a:T1246I,ORF1a:N2539S,ORF1a:G3278S,ORF1a:K3929N,ORF1b:P314L,S:D614G,ORF7b:W29L,N:R203K,ORF14:G50R,ORF14:G50E,N:G204R,N:Q384H</t>
  </si>
  <si>
    <t>SouthAfrica/KRISP-K002368/KZN-DC27/No-ND/FB01313750/2020</t>
  </si>
  <si>
    <t>EPI_ISL_515736</t>
  </si>
  <si>
    <t>SouthAfrica/KRISP-K002369/KZN-DC29/No-ND/BH02829307/2020</t>
  </si>
  <si>
    <t>EPI_ISL_515737</t>
  </si>
  <si>
    <t>C241T,C3037T,C4002T,G10097A,G11083T,C13536T,C14408T,C18747T,A23403G,C23731T,G24038T,G28881A,G28882A,G28883C,G29425T</t>
  </si>
  <si>
    <t>ORF1a:T1246I,ORF1a:G3278S,ORF1a:L3606F,ORF1b:P314L,S:D614G,S:V826L,N:R203K,ORF14:G50R,ORF14:G50E,N:G204R,N:Q384H</t>
  </si>
  <si>
    <t>SouthAfrica/KRISP-K002370/KZN-DC22/No-ND/EC03770350/2020</t>
  </si>
  <si>
    <t>EPI_ISL_515738</t>
  </si>
  <si>
    <t>C241T,C683T,G709A,C3037T,T7012A,G9817A,C14408T,C18029T,C19402T,A23403G,G28326T,G28881A,G28882A,G28883C</t>
  </si>
  <si>
    <t>ORF1b:P314L,ORF1b:A1521V,ORF1b:H1979Y,S:D614G,N:G18V,ORF9b:V15L,N:R203K,ORF14:G50R,ORF14:G50E,N:G204R</t>
  </si>
  <si>
    <t>SouthAfrica/KRISP-K002371/KZN-DC29/No-ND/BH02829305/2020</t>
  </si>
  <si>
    <t>EPI_ISL_515739</t>
  </si>
  <si>
    <t>C241T,C3037T,C4002T,C9866T,G10097A,C13536T,G13762A,C14408T,C18747T,A23403G,C23731T,G28178T,G28881A,G28882A,G28883C,G29425T</t>
  </si>
  <si>
    <t>ORF1a:T1246I,ORF1a:L3201F,ORF1a:G3278S,ORF1b:G99S,ORF1b:P314L,S:D614G,ORF8:L95F,N:R203K,ORF14:G50R,ORF14:G50E,N:G204R,N:Q384H</t>
  </si>
  <si>
    <t>SouthAfrica/KRISP-K002372/KZN-DC28/No-ND/GF00399491/2020</t>
  </si>
  <si>
    <t>EPI_ISL_515740</t>
  </si>
  <si>
    <t>C241T,A1832G,C3037T,G11447A,C14408T,C21306T,C22675T,A23403G,G28077T,G28881A,G28882A,G28883C</t>
  </si>
  <si>
    <t>ORF1a:I523V,ORF1a:D3728N,ORF1b:P314L,S:D614G,ORF8:V62L,N:R203K,ORF14:G50R,ORF14:G50E,N:G204R</t>
  </si>
  <si>
    <t>SouthAfrica/KRISP-K002375/KZN-DC27/No-ND/FB01313687/2020</t>
  </si>
  <si>
    <t>EPI_ISL_515741</t>
  </si>
  <si>
    <t>C241T,C3037T,C4002T,C14408T,A23403G,G28881A,G28882A,G28883C,C29721T</t>
  </si>
  <si>
    <t>SouthAfrica/KRISP-K002376/KZN-DC29/No-ND/BH02829302/2020</t>
  </si>
  <si>
    <t>EPI_ISL_515742</t>
  </si>
  <si>
    <t>C241T,A2303G,C3037T,C14408T,A23403G,G28881A,G28882A,G28883C</t>
  </si>
  <si>
    <t>ORF1a:K680E,ORF1b:P314L,S:D614G,N:R203K,ORF14:G50R,ORF14:G50E,N:G204R</t>
  </si>
  <si>
    <t>SouthAfrica/KRISP-K002377/KZN-DC28/No-ND/GE00244739/2020</t>
  </si>
  <si>
    <t>EPI_ISL_515743</t>
  </si>
  <si>
    <t>C241T,C920T,C3037T,C6762T,T8521C,G11083T,T12503C,C14408T,G17140T,T18006C,A23403G,G25455T,G25770T,G28881A,G28882A,G28883C,C29721T</t>
  </si>
  <si>
    <t>ORF1a:T2166I,ORF1a:L3606F,ORF1a:Y4080H,ORF1b:P314L,ORF1b:A1225S,S:D614G,ORF3a:K21N,ORF3a:R126S,N:R203K,ORF14:G50R,ORF14:G50E,N:G204R</t>
  </si>
  <si>
    <t>SouthAfrica/KRISP-K002378/KZN-DC27/No-ND/FD00663698/2020</t>
  </si>
  <si>
    <t>EPI_ISL_515744</t>
  </si>
  <si>
    <t>C241T,C1469T,C3037T,C14408T,G15594T,T17351C,A20268G,G22132A,A23403G,G27659T,G29751C</t>
  </si>
  <si>
    <t>ORF1a:R402C,ORF1b:P314L,ORF1b:K709N,ORF1b:V1295A,S:D614G,ORF7a:R89I</t>
  </si>
  <si>
    <t>SouthAfrica/KRISP-K002379/KZN-DC27/No-ND/FB01313993/2020</t>
  </si>
  <si>
    <t>EPI_ISL_515745</t>
  </si>
  <si>
    <t>SouthAfrica/KRISP-K002380/KZN-DC27/No-ND/FB01313940/2020</t>
  </si>
  <si>
    <t>EPI_ISL_515746</t>
  </si>
  <si>
    <t>C241T,C3037T,C14408T,A23403G,T25451C,G28881A,G28882A,G28883C</t>
  </si>
  <si>
    <t>SouthAfrica/KRISP-K002381/KZN-DC29/No-ND/BH02829300/2020</t>
  </si>
  <si>
    <t>EPI_ISL_515747</t>
  </si>
  <si>
    <t>C241T,A2303G,C3037T,G11083T,C14408T,G19006T,C22675T,A23403G,G28881A,G28882A,G28883C,C29144T</t>
  </si>
  <si>
    <t>ORF1a:K680E,ORF1a:L3606F,ORF1b:P314L,ORF1b:A1847S,S:D614G,N:R203K,ORF14:G50R,ORF14:G50E,N:G204R</t>
  </si>
  <si>
    <t>SouthAfrica/KRISP-K002382/KZN-DC23/No-ND/DG01771345/2020</t>
  </si>
  <si>
    <t>EPI_ISL_515748</t>
  </si>
  <si>
    <t>C241T,C3037T,C6762T,T12503C,C14408T,C22570T,A23403G,G25455T,G25770T,G28881A,G28882A,G28883C,G29227A,C29721T</t>
  </si>
  <si>
    <t>SouthAfrica/KRISP-K002383/KZN-DC28/No-ND/GJ00269735/2020</t>
  </si>
  <si>
    <t>EPI_ISL_515749</t>
  </si>
  <si>
    <t>C241T,C3037T,A11595G,T12503C,C14408T,G18186T,C21846T,A23403G,G28881A,G28882A,G28883C,C29721T</t>
  </si>
  <si>
    <t>ORF1a:Q3777R,ORF1a:Y4080H,ORF1b:P314L,ORF1b:M1573I,S:T95I,S:D614G,N:R203K,ORF14:G50R,ORF14:G50E,N:G204R</t>
  </si>
  <si>
    <t>SouthAfrica/KRISP-K002384/KZN-DC27/No-ND/FB01313725/2020</t>
  </si>
  <si>
    <t>EPI_ISL_515750</t>
  </si>
  <si>
    <t>C241T,C3037T,A7064G,C14408T,C22675T,A23403G,G28881A,G28882A,G28883C,C29137T,G29239T</t>
  </si>
  <si>
    <t>ORF1a:R2267G,ORF1b:P314L,S:D614G,N:R203K,ORF14:G50R,ORF14:G50E,N:G204R,N:M322I</t>
  </si>
  <si>
    <t>SouthAfrica/KRISP-K002385/KZN-DC22/No-ND/EC03770355/2020</t>
  </si>
  <si>
    <t>EPI_ISL_515751</t>
  </si>
  <si>
    <t>SouthAfrica/KRISP-K002386/KZN-DC28/No-ND/GF00399512/2020</t>
  </si>
  <si>
    <t>EPI_ISL_515752</t>
  </si>
  <si>
    <t>C241T,C3037T,T12503C,C14408T,C15212T,C16936T,C17336T,A23403G,T24691C,G28881A,G28882A,G28883C,C29721T</t>
  </si>
  <si>
    <t>ORF1a:Y4080H,ORF1b:P314L,ORF1b:T582I,ORF1b:P1157S,ORF1b:T1290I,S:D614G,N:R203K,ORF14:G50R,ORF14:G50E,N:G204R</t>
  </si>
  <si>
    <t>SouthAfrica/KRISP-K002387/KZN-DC23/No-ND/DG01771557/2020</t>
  </si>
  <si>
    <t>EPI_ISL_515753</t>
  </si>
  <si>
    <t>C241T,C1427T,C3037T,T3049C,C14408T,C23059T,A23403G,G28881A,G28882A,G28883C</t>
  </si>
  <si>
    <t>ORF1a:H388Y,ORF1b:P314L,S:D614G,N:R203K,ORF14:G50R,ORF14:G50E,N:G204R</t>
  </si>
  <si>
    <t>SouthAfrica/KRISP-K002388/KZN-DC27/No-ND/FB01313733/2020</t>
  </si>
  <si>
    <t>EPI_ISL_515754</t>
  </si>
  <si>
    <t>C241T,C3037T,C5365T,T12503C,G14241T,C14408T,C16859T,C23086T,A23403G,G25770T,G28881A,G28882A,G28883C,C29721T</t>
  </si>
  <si>
    <t>ORF1a:Y4080H,ORF1b:K258N,ORF1b:P314L,ORF1b:A1131V,S:D614G,ORF3a:R126S,N:R203K,ORF14:G50R,ORF14:G50E,N:G204R</t>
  </si>
  <si>
    <t>SouthAfrica/KRISP-K002390/KZN-DC21/No-ND/CD02351450/2020</t>
  </si>
  <si>
    <t>EPI_ISL_515755</t>
  </si>
  <si>
    <t>B.1.79</t>
  </si>
  <si>
    <t>C241T,C3037T,C14408T,C21614T,A23403G</t>
  </si>
  <si>
    <t>ORF1b:P314L,S:L18F,S:D614G</t>
  </si>
  <si>
    <t>SouthAfrica/KRISP-K002391/KZN-DC21/No-ND/CD02351438/2020</t>
  </si>
  <si>
    <t>EPI_ISL_515756</t>
  </si>
  <si>
    <t>C241T,C3037T,G5150A,C6317T,C14408T,G15543A,C20234T,A23403G,A25105T,G28881A,G28882A,G28883C</t>
  </si>
  <si>
    <t>ORF1a:V1629I,ORF1a:P2018S,ORF1b:P314L,ORF1b:P2256L,S:D614G,S:K1181N,N:R203K,ORF14:G50R,ORF14:G50E,N:G204R</t>
  </si>
  <si>
    <t>SouthAfrica/KRISP-K002392/KZN-DC21/No-ND/CD02351537/2020</t>
  </si>
  <si>
    <t>EPI_ISL_515757</t>
  </si>
  <si>
    <t>C241T,C3037T,C10369T,G11944A,C14408T,C15763T,G16528T,A23403G,C23625T,G28881A,G28882A,G28883C</t>
  </si>
  <si>
    <t>ORF1b:P314L,ORF1b:V1021F,S:D614G,S:A688V,N:R203K,ORF14:G50R,ORF14:G50E,N:G204R</t>
  </si>
  <si>
    <t>SouthAfrica/KRISP-K002393/KZN-DC28/No-ND/GF00400605/2020</t>
  </si>
  <si>
    <t>EPI_ISL_515758</t>
  </si>
  <si>
    <t>SouthAfrica/KRISP-K002394/KZN-DC28/No-ND/GF00400606/2020</t>
  </si>
  <si>
    <t>EPI_ISL_515759</t>
  </si>
  <si>
    <t>C241T,C3037T,C4002T,G10097A,G11083T,C13536T,C14408T,C17733T,C18747T,A23403G,C23731T,A23813T,A25491T,C27213T,G28881A,G28882A,G28883C,G29425T,G29777T</t>
  </si>
  <si>
    <t>ORF1a:T1246I,ORF1a:G3278S,ORF1a:L3606F,ORF1b:P314L,S:D614G,S:N751Y,N:R203K,ORF14:G50R,ORF14:G50E,N:G204R,N:Q384H</t>
  </si>
  <si>
    <t>SouthAfrica/KRISP-K002395/KZN-DC21/No-ND/CD02351517/2020</t>
  </si>
  <si>
    <t>EPI_ISL_515760</t>
  </si>
  <si>
    <t>C241T,C534T,C3037T,G3728T,T5653C,A7064G,A10323G,C14408T,C22675T,A23403G,C25521T,C26586T,C26907T,T27384C,G28881A,G28882A,G28883C,C29445T</t>
  </si>
  <si>
    <t>ORF1a:A90V,ORF1a:G1155C,ORF1a:R2267G,ORF1a:K3353R,ORF1b:P314L,S:D614G,N:R203K,ORF14:G50R,ORF14:G50E,N:G204R,N:T391I</t>
  </si>
  <si>
    <t>SouthAfrica/KRISP-K002396/KZN-DC29/No-ND/BH02837009/2020</t>
  </si>
  <si>
    <t>EPI_ISL_515761</t>
  </si>
  <si>
    <t>C241T,C3037T,C6840T,G11447A,C14408T,A23403G,G28881A,G28882A,G28883C</t>
  </si>
  <si>
    <t>SouthAfrica/KRISP-K002398/KZN-DC21/No-ND/CD02351532/2020</t>
  </si>
  <si>
    <t>EPI_ISL_515762</t>
  </si>
  <si>
    <t>C241T,C2232T,C3037T,C14408T,C18501T,A23403G,C23625T,G28178T,G28881A,G28882A,G28883C</t>
  </si>
  <si>
    <t>ORF1a:A656V,ORF1b:P314L,S:D614G,S:A688V,ORF8:L95F,N:R203K,ORF14:G50R,ORF14:G50E,N:G204R</t>
  </si>
  <si>
    <t>SouthAfrica/KRISP-K002399/KZN-DC29/No-ND/BH02837022/2020</t>
  </si>
  <si>
    <t>EPI_ISL_515763</t>
  </si>
  <si>
    <t>C241T,G709A,C3037T,T7012A,C12100T,C12534T,C14408T,C19402T,A23403G,C25721T,G28326T,G28881A,G28882A,G28883C</t>
  </si>
  <si>
    <t>ORF1a:T4090I,ORF1b:P314L,ORF1b:H1979Y,S:D614G,ORF3a:A110V,N:G18V,ORF9b:V15L,N:R203K,ORF14:G50R,ORF14:G50E,N:G204R</t>
  </si>
  <si>
    <t>SouthAfrica/KRISP-K002400/KZN-DC29/No-ND/BH02837082/2020</t>
  </si>
  <si>
    <t>EPI_ISL_515764</t>
  </si>
  <si>
    <t>T234C,C241T,C2706T,C3037T,C6317T,T12503C,C14408T,C20178T,A23403G,G28881A,G28882A,G28883C,C29721T</t>
  </si>
  <si>
    <t>ORF1a:T814I,ORF1a:P2018S,ORF1a:Y4080H,ORF1b:P314L,S:D614G,N:R203K,ORF14:G50R,ORF14:G50E,N:G204R</t>
  </si>
  <si>
    <t>SouthAfrica/KRISP-K002401/KZN-DC22/No-ND/EC03778698/2020</t>
  </si>
  <si>
    <t>EPI_ISL_515765</t>
  </si>
  <si>
    <t>C241T,C3037T,T7012A,C14408T,A23403G,C24334T,C28301A,G28326T,G28881A,G28882A,G28883C</t>
  </si>
  <si>
    <t>ORF1b:P314L,S:D614G,ORF9b:S6R,N:G18V,ORF9b:V15L,N:R203K,ORF14:G50R,ORF14:G50E,N:G204R</t>
  </si>
  <si>
    <t>SouthAfrica/KRISP-K002402/KZN-DC29/No-ND/BH02837569/2020</t>
  </si>
  <si>
    <t>EPI_ISL_515766</t>
  </si>
  <si>
    <t>C241T,C1063T,A1139G,C2509T,C2511T,C3037T,C4002T,C5869T,G10097A,C14408T,A20118G,A20262G,A23403G,C23731T,G25770T,G28881A,G28882A,G28883C,C29721T</t>
  </si>
  <si>
    <t>ORF1a:K292E,ORF1a:T749I,ORF1a:T1246I,ORF1a:G3278S,ORF1b:P314L,S:D614G,ORF3a:R126S,N:R203K,ORF14:G50R,ORF14:G50E,N:G204R</t>
  </si>
  <si>
    <t>SouthAfrica/KRISP-K002403/KZN-DC21/No-ND/CD02351439/2020</t>
  </si>
  <si>
    <t>EPI_ISL_515767</t>
  </si>
  <si>
    <t>C241T,G1158T,C3037T,C4832T,C14408T,A23403G,C23625T,G28881A,G28882A,G28883C,C29769T</t>
  </si>
  <si>
    <t>ORF1a:G298V,ORF1b:P314L,S:D614G,S:A688V,N:R203K,ORF14:G50R,ORF14:G50E,N:G204R</t>
  </si>
  <si>
    <t>SouthAfrica/KRISP-K002404/KZN-DC28/No-ND/GF00400609/2020</t>
  </si>
  <si>
    <t>EPI_ISL_515768</t>
  </si>
  <si>
    <t>SouthAfrica/KRISP-K002405/KZN-DC21/No-ND/CD02351505/2020</t>
  </si>
  <si>
    <t>EPI_ISL_515769</t>
  </si>
  <si>
    <t>C241T,C3037T,C14408T,C19813T,C22675T,A23403G,G28881A,G28882A,G28883C,G29449T,A29600G</t>
  </si>
  <si>
    <t>ORF1b:P314L,ORF1b:P2116S,S:D614G,N:R203K,ORF14:G50R,ORF14:G50E,N:G204R,ORF10:S15G</t>
  </si>
  <si>
    <t>SouthAfrica/KRISP-K002406/KZN-DC27/No-ND/FE00805218/2020</t>
  </si>
  <si>
    <t>EPI_ISL_515770</t>
  </si>
  <si>
    <t>C241T,A929G,C3037T,A8449C,C13115T,C14408T,C20234T,A23403G,G28881A,G28882A,G28883C</t>
  </si>
  <si>
    <t>ORF1a:I222V,ORF1a:Q2728H,ORF1b:P314L,ORF1b:P2256L,S:D614G,N:R203K,ORF14:G50R,ORF14:G50E,N:G204R</t>
  </si>
  <si>
    <t>SouthAfrica/KRISP-K002407/KZN-DC29/No-ND/BH02837002/2020</t>
  </si>
  <si>
    <t>EPI_ISL_515771</t>
  </si>
  <si>
    <t>C241T,C3037T,A7064G,G11083T,C13059T,C14408T,C22675T,A23403G,T27384C,G27967T,G28881A,G28882A,G28883C,G29477T</t>
  </si>
  <si>
    <t>ORF1a:R2267G,ORF1a:L3606F,ORF1a:T4265I,ORF1b:P314L,S:D614G,ORF8:C25F,N:R203K,ORF14:G50R,ORF14:G50E,N:G204R,N:D402Y</t>
  </si>
  <si>
    <t>SouthAfrica/KRISP-K002408/KZN-DC21/No-ND/CD02351530/2020</t>
  </si>
  <si>
    <t>EPI_ISL_515772</t>
  </si>
  <si>
    <t>C241T,C3037T,C14408T,A20268G,A23403G</t>
  </si>
  <si>
    <t>SouthAfrica/KRISP-K002411/KZN-DC27/No-ND/FE00805208/2020</t>
  </si>
  <si>
    <t>EPI_ISL_515773</t>
  </si>
  <si>
    <t>C241T,C1288T,C3037T,C4002T,C9096T,G10097A,T11362C,C13536T,C14408T,G17592T,C19983T,A23403G,C23731T,T27291C,G28881A,G28882A,G28883C</t>
  </si>
  <si>
    <t>ORF1a:T1246I,ORF1a:A2944V,ORF1a:G3278S,ORF1b:P314L,S:D614G,N:R203K,ORF14:G50R,ORF14:G50E,N:G204R</t>
  </si>
  <si>
    <t>SouthAfrica/KRISP-K002412/KZN-DC29/No-ND/GC00636708/2020</t>
  </si>
  <si>
    <t>EPI_ISL_515774</t>
  </si>
  <si>
    <t>C241T,C3037T,C14408T,C23315T,A23403G,C23625T,A27295G,G28881A,G28882A,G28883C</t>
  </si>
  <si>
    <t>ORF1b:P314L,S:L585F,S:D614G,S:A688V,ORF6:I32V,N:R203K,ORF14:G50R,ORF14:G50E,N:G204R</t>
  </si>
  <si>
    <t>SouthAfrica/KRISP-K002413/KZN-DC21/No-ND/CD02351443/2020</t>
  </si>
  <si>
    <t>EPI_ISL_515775</t>
  </si>
  <si>
    <t>C241T,C3037T,C6762T,C9559T,G11083T,T12503C,C14408T,T18927C,G22801T,A23403G,C25413T,G25455T,G25770T,G28881A,G28882A,G28883C,C29721T</t>
  </si>
  <si>
    <t>SouthAfrica/KRISP-K002414/KZN-ETH/No-ND/EG00450454/2020</t>
  </si>
  <si>
    <t>EPI_ISL_515776</t>
  </si>
  <si>
    <t>C241T,C3037T,T12503C,C14408T,A23403G,G25770T,G28881A,G28882A,G28883C,C29721T,C29722T</t>
  </si>
  <si>
    <t>SouthAfrica/KRISP-K002415/KZN-DC22/No-ND/EC03778023/2020</t>
  </si>
  <si>
    <t>EPI_ISL_515777</t>
  </si>
  <si>
    <t>C241T,C3037T,C6762T,T12503C,C14408T,A23403G,G25409A,G25455T,G25770T,G28881A,G28882A,G28883C,C29721T,C29722T</t>
  </si>
  <si>
    <t>ORF1a:T2166I,ORF1a:Y4080H,ORF1b:P314L,S:D614G,ORF3a:R6K,ORF3a:K21N,ORF3a:R126S,N:R203K,ORF14:G50R,ORF14:G50E,N:G204R</t>
  </si>
  <si>
    <t>SouthAfrica/KRISP-K002416/KZN-DC22/No-ND/EI02028098/2020</t>
  </si>
  <si>
    <t>EPI_ISL_515778</t>
  </si>
  <si>
    <t>C241T,C1859T,C3037T,C4276T,C6762T,T12503C,C14408T,G18739T,A23403G,G25770T,A26594C,G28350A,G28881A,G28882A,G28883C,C29721T</t>
  </si>
  <si>
    <t>ORF1a:P532S,ORF1a:T2166I,ORF1a:Y4080H,ORF1b:P314L,ORF1b:D1758Y,S:D614G,ORF3a:R126S,N:S26N,ORF9b:V23I,N:R203K,ORF14:G50R,ORF14:G50E,N:G204R</t>
  </si>
  <si>
    <t>SouthAfrica/KRISP-K002417/KZN-DC25/No-ND/DH01838956/2020</t>
  </si>
  <si>
    <t>EPI_ISL_515779</t>
  </si>
  <si>
    <t>G101A,C241T,C3037T,C14408T,A23403G,G25770T,G28881A,G28882A,G28883C,C29721T</t>
  </si>
  <si>
    <t>ORF1b:P314L,S:D614G,ORF3a:R126S,N:R203K,ORF14:G50R,ORF14:G50E,N:G204R</t>
  </si>
  <si>
    <t>SouthAfrica/KRISP-K002418/KZN-DC25/No-ND/DH01839236/2020</t>
  </si>
  <si>
    <t>EPI_ISL_515780</t>
  </si>
  <si>
    <t>C241T,C3037T,C10039T,T12503C,C14408T,A23403G,G25770T,G28881A,G28882A,G28883C,C29721T</t>
  </si>
  <si>
    <t>SouthAfrica/KRISP-K002419/KZN-DC26/No-ND/GD00660459/2020</t>
  </si>
  <si>
    <t>EPI_ISL_515781</t>
  </si>
  <si>
    <t>C241T,C3037T,T12503C,C14408T,A23403G,G25770T,C28674T,G28881A,G28882A,G28883C,C29721T</t>
  </si>
  <si>
    <t>ORF1a:Y4080H,ORF1b:P314L,S:D614G,ORF3a:R126S,N:A134V,N:R203K,ORF14:G50R,ORF14:G50E,N:G204R</t>
  </si>
  <si>
    <t>SouthAfrica/KRISP-K002420/KZN-DC43/No-ND/EB00563925/2020</t>
  </si>
  <si>
    <t>EPI_ISL_515782</t>
  </si>
  <si>
    <t>SouthAfrica/KRISP-K002421/KZN-DC24/No-ND/DB00823114/2020</t>
  </si>
  <si>
    <t>EPI_ISL_515783</t>
  </si>
  <si>
    <t>C241T,C3037T,C6762T,T12503C,C14408T,A23403G,G25770T,G28881A,G28882A,G28883C</t>
  </si>
  <si>
    <t>SouthAfrica/KRISP-K002423/KZN-DC25/No-ND/DH01838999/2020</t>
  </si>
  <si>
    <t>EPI_ISL_515784</t>
  </si>
  <si>
    <t>SouthAfrica/KRISP-K002424/KZN-DC22/No-ND/EC03778535/2020</t>
  </si>
  <si>
    <t>EPI_ISL_515785</t>
  </si>
  <si>
    <t>G216T,C241T,C3037T,C14408T,C17766T,C20234T,A23403G,C25546T,G28881A,G28882A,G28883C</t>
  </si>
  <si>
    <t>ORF1b:P314L,ORF1b:P2256L,S:D614G,ORF3a:L52F,N:R203K,ORF14:G50R,ORF14:G50E,N:G204R</t>
  </si>
  <si>
    <t>SouthAfrica/KRISP-K002425/KZN-DC26/No-ND/GD00660440/2020</t>
  </si>
  <si>
    <t>EPI_ISL_515786</t>
  </si>
  <si>
    <t>C241T,A532G,A901G,C3037T,C13730T,C14408T,C14768T,G16245T,C20234T,C22432T,A23403G,T25525A,G28881A,G28882A,G28883C</t>
  </si>
  <si>
    <t>ORF1b:A88V,ORF1b:P314L,ORF1b:A434V,ORF1b:P2256L,S:D614G,ORF3a:W45R,N:R203K,ORF14:G50R,ORF14:G50E,N:G204R</t>
  </si>
  <si>
    <t>SouthAfrica/KRISP-K002426/KZN-ETH/No-ND/EC03779296/2020</t>
  </si>
  <si>
    <t>EPI_ISL_515787</t>
  </si>
  <si>
    <t>C241T,C3037T,C4002T,C9866T,G10097A,C13536T,C14408T,C18747T,A23403G,C23731T,C26822T,G28881A,G28882A,G28883C,G29425T,C29721T</t>
  </si>
  <si>
    <t>ORF1a:T1246I,ORF1a:L3201F,ORF1a:G3278S,ORF1b:P314L,S:D614G,N:R203K,ORF14:G50R,ORF14:G50E,N:G204R,N:Q384H</t>
  </si>
  <si>
    <t>SouthAfrica/KRISP-K002427/KZN-DC43/No-ND/EL00523692/2020</t>
  </si>
  <si>
    <t>EPI_ISL_515788</t>
  </si>
  <si>
    <t>G174T,C241T,C3037T,C14053T,C14408T,C16971T,T19839C,A21137G,A23403G,G28881A,G28882A,G28883C,C29284T</t>
  </si>
  <si>
    <t>SouthAfrica/KRISP-K002428/KZN-DC22/No-ND/EC03778553/2020</t>
  </si>
  <si>
    <t>EPI_ISL_515789</t>
  </si>
  <si>
    <t>SouthAfrica/KRISP-K002429/KZN-DC25/No-ND/DH01838951/2020</t>
  </si>
  <si>
    <t>EPI_ISL_515790</t>
  </si>
  <si>
    <t>G101A,C241T,C3037T,C6762T,A11260G,T12503C,C14119T,C14408T,A23403G,G25770T,G28881A,G28882A,G28883C,C29721T</t>
  </si>
  <si>
    <t>ORF1a:T2166I,ORF1a:Y4080H,ORF1b:P218S,ORF1b:P314L,S:D614G,ORF3a:R126S,N:R203K,ORF14:G50R,ORF14:G50E,N:G204R</t>
  </si>
  <si>
    <t>SouthAfrica/KRISP-K002430/KZN-DC22/No-ND/EI02028158/2020</t>
  </si>
  <si>
    <t>EPI_ISL_515791</t>
  </si>
  <si>
    <t>C241T,C1113T,C3037T,C6762T,T12503C,C14408T,A23098G,A23403G,G25455T,G25770T,G27463A,G28881A,G28882A,G28883C,C29721T</t>
  </si>
  <si>
    <t>ORF1a:T283I,ORF1a:T2166I,ORF1a:Y4080H,ORF1b:P314L,S:D614G,ORF3a:K21N,ORF3a:R126S,ORF7a:V24I,N:R203K,ORF14:G50R,ORF14:G50E,N:G204R</t>
  </si>
  <si>
    <t>SouthAfrica/KRISP-K002431/KZN-DC26/No-ND/GD00660444/2020</t>
  </si>
  <si>
    <t>EPI_ISL_515792</t>
  </si>
  <si>
    <t>C241T,C355T,C3037T,C4002T,G10097A,C12623T,C13536T,C14408T,C17444T,C18747T,G19072T,A23403G,C23731T,G28373T,C28606T,G28881A,G28882A,G28883C,G29425T,G29744A</t>
  </si>
  <si>
    <t>ORF1a:T1246I,ORF1a:G3278S,ORF1a:P4120S,ORF1b:P314L,ORF1b:A1326V,ORF1b:D1869Y,S:D614G,N:G34W,N:R203K,ORF14:G50R,ORF14:G50E,N:G204R,N:Q384H</t>
  </si>
  <si>
    <t>SouthAfrica/KRISP-K002433/KZN-DC43/No-ND/EL00523695/2020</t>
  </si>
  <si>
    <t>EPI_ISL_515793</t>
  </si>
  <si>
    <t>SouthAfrica/KRISP-K002437/KZN-DC43/No-ND/EJ00521806/2020</t>
  </si>
  <si>
    <t>EPI_ISL_515794</t>
  </si>
  <si>
    <t>C241T,G709A,C3037T,T7012A,C14408T,C19402T,A23403G,G28326T,G28881A,G28882A,G28883C</t>
  </si>
  <si>
    <t>SouthAfrica/KRISP-K002439/KZN-DC22/No-ND/EI02028167/2020</t>
  </si>
  <si>
    <t>EPI_ISL_515795</t>
  </si>
  <si>
    <t>C241T,C3037T,C3264T,T12503C,C14408T,A23403G,G25455T,G25770T,G28881A,G28882A,G28883C,C29721T</t>
  </si>
  <si>
    <t>ORF1a:T1000I,ORF1a:Y4080H,ORF1b:P314L,S:D614G,ORF3a:K21N,ORF3a:R126S,N:R203K,ORF14:G50R,ORF14:G50E,N:G204R</t>
  </si>
  <si>
    <t>SouthAfrica/KRISP-K002440/KZN-DC22/No-ND/EC03777985/2020</t>
  </si>
  <si>
    <t>EPI_ISL_515796</t>
  </si>
  <si>
    <t>C241T,C3037T,T3533C,C3736T,C3811T,C14408T,A23403G,A27683T,G27708T,G28085T,G28881A,G28882A,G28883C,C29721T</t>
  </si>
  <si>
    <t>ORF1a:Y1090H,ORF1b:P314L,S:D614G,ORF7a:Y97F,ORF8:E64D,N:R203K,ORF14:G50R,ORF14:G50E,N:G204R</t>
  </si>
  <si>
    <t>SouthAfrica/KRISP-K002441/KZN-DC43/No-ND/EL00523762/2020</t>
  </si>
  <si>
    <t>EPI_ISL_515797</t>
  </si>
  <si>
    <t>SouthAfrica/KRISP-K002442/KZN-DC25/No-ND/DH01839057/2020</t>
  </si>
  <si>
    <t>EPI_ISL_515798</t>
  </si>
  <si>
    <t>C241T,C3037T,C7735T,C14408T,A19047G,A23403G,C28005T,G28881A,G28882A,G28883C</t>
  </si>
  <si>
    <t>SouthAfrica/KRISP-K002443/KZN-DC26/No-ND/GD00660443/2020</t>
  </si>
  <si>
    <t>EPI_ISL_515799</t>
  </si>
  <si>
    <t>G204T,C241T,C3037T,C4002T,G6527C,G10097A,C13536T,C14408T,C18747T,G22289T,T22897A,A23403G,C23731T,G28881A,G28882A,G28883C,G29425T</t>
  </si>
  <si>
    <t>ORF1a:T1246I,ORF1a:E2088Q,ORF1a:G3278S,ORF1b:P314L,S:A243S,S:D614G,N:R203K,ORF14:G50R,ORF14:G50E,N:G204R,N:Q384H</t>
  </si>
  <si>
    <t>SouthAfrica/KRISP-K002444/KZN-ETH/CH4-HW171/AA05297992/2020</t>
  </si>
  <si>
    <t>EPI_ISL_900001</t>
  </si>
  <si>
    <t>G216T,C241T,C3037T,C14408T,C20234T,A23403G,C27247T,G28881A,G28882A,G28883C</t>
  </si>
  <si>
    <t>SouthAfrica/KRISP-K002445/KZN-ETH/CH4-HW174/AA05297963/2020</t>
  </si>
  <si>
    <t>EPI_ISL_900002</t>
  </si>
  <si>
    <t>B.1.107</t>
  </si>
  <si>
    <t>C241T,C3037T,A3989G,G5857T,G11083T,G11447A,C14408T,C22675T,A23403G,A25505T,G28881A,G28882A,G28883C</t>
  </si>
  <si>
    <t>ORF1a:T1242A,ORF1a:L3606F,ORF1a:D3728N,ORF1b:P314L,S:D614G,ORF3a:Q38L,N:R203K,ORF14:G50R,ORF14:G50E,N:G204R</t>
  </si>
  <si>
    <t>SouthAfrica/KRISP-K002446/KZN-ETH/CH4-HW172/AA05297887/2020</t>
  </si>
  <si>
    <t>EPI_ISL_900003</t>
  </si>
  <si>
    <t>B.1.108</t>
  </si>
  <si>
    <t>C241T,G1439T,C3037T,A3989G,C7728T,C14408T,A23403G,C28253T,G28881A,G28882A,G28883C</t>
  </si>
  <si>
    <t>ORF1a:G392C,ORF1a:T1242A,ORF1a:S2488F,ORF1b:P314L,S:D614G,N:R203K,ORF14:G50R,ORF14:G50E,N:G204R</t>
  </si>
  <si>
    <t>SouthAfrica/KRISP-K002448/KZN-ETH/CH4-HW26/AA05279961/2020</t>
  </si>
  <si>
    <t>EPI_ISL_900004</t>
  </si>
  <si>
    <t>B.1.109</t>
  </si>
  <si>
    <t>SouthAfrica/KRISP-K002449/KZN-ETH/CH4-HW40/AA05285694/2020</t>
  </si>
  <si>
    <t>EPI_ISL_900005</t>
  </si>
  <si>
    <t>B.1.110</t>
  </si>
  <si>
    <t>SouthAfrica/KRISP-K002451/KZN-ETH/CH4-HW25/AA05279912/2020</t>
  </si>
  <si>
    <t>EPI_ISL_900006</t>
  </si>
  <si>
    <t>B.1.111</t>
  </si>
  <si>
    <t>SouthAfrica/KRISP-K002454/KZN-ETH/CH3-HW94/AG02021145/2020</t>
  </si>
  <si>
    <t>EPI_ISL_900007</t>
  </si>
  <si>
    <t>B.1.112</t>
  </si>
  <si>
    <t>C241T,C3037T,A3989G,G11447A,C14408T,C22675T,A23403G,A25505T,G28881A,G28882A,G28883C</t>
  </si>
  <si>
    <t>ORF1a:T1242A,ORF1a:D3728N,ORF1b:P314L,S:D614G,ORF3a:Q38L,N:R203K,ORF14:G50R,ORF14:G50E,N:G204R</t>
  </si>
  <si>
    <t>SouthAfrica/KRISP-K002455/KZN-ETH/CH3-HW98/AG02021140/2020</t>
  </si>
  <si>
    <t>EPI_ISL_900008</t>
  </si>
  <si>
    <t>B.1.113</t>
  </si>
  <si>
    <t>SouthAfrica/KRISP-K002456/KZN-ETH/CH3-HW73/AG02019882/2020</t>
  </si>
  <si>
    <t>EPI_ISL_900009</t>
  </si>
  <si>
    <t>B.1.114</t>
  </si>
  <si>
    <t>C241T,C3037T,A7064G,C14408T,C22675T,A23403G,C25521T,C26586T,T27384C,G28881A,G28882A,G28883C,G29000A</t>
  </si>
  <si>
    <t>ORF1a:R2267G,ORF1b:P314L,S:D614G,N:R203K,ORF14:G50R,ORF14:G50E,N:G204R,N:G243S</t>
  </si>
  <si>
    <t>SouthAfrica/KRISP-K002457/KZN-ETH/CH3-HW68/AG02018355/2020</t>
  </si>
  <si>
    <t>EPI_ISL_900010</t>
  </si>
  <si>
    <t>B.1.115</t>
  </si>
  <si>
    <t>SouthAfrica/KRISP-K002460/KZN-ETH/CH3-HW60/AG02017590/2020</t>
  </si>
  <si>
    <t>EPI_ISL_900011</t>
  </si>
  <si>
    <t>B.1.116</t>
  </si>
  <si>
    <t>SouthAfrica/KRISP-K002461/KZN-ETH/CH3-HW59/AG02017583/2020</t>
  </si>
  <si>
    <t>EPI_ISL_900012</t>
  </si>
  <si>
    <t>B.1.117</t>
  </si>
  <si>
    <t>C241T,C3037T,C6701T,C11916T,C14408T,C16376T,A23403G,A28752G</t>
  </si>
  <si>
    <t>ORF1a:L2146F,ORF1a:S3884L,ORF1b:P314L,ORF1b:P970L,S:D614G,N:Q160R,ORF14:N7D</t>
  </si>
  <si>
    <t>SouthAfrica/KRISP-K002463/KZN-ETH/CH3-HW114/AG02021948/2020</t>
  </si>
  <si>
    <t>EPI_ISL_900013</t>
  </si>
  <si>
    <t>B.1.118</t>
  </si>
  <si>
    <t>SouthAfrica/KRISP-K002464/KZN-ETH/CH3-HW105/AG02021587/2020</t>
  </si>
  <si>
    <t>EPI_ISL_900014</t>
  </si>
  <si>
    <t>B.1.119</t>
  </si>
  <si>
    <t>C241T,C3037T,A7064G,C7093T,G8000T,C14408T,C22675T,A23403G,T27384C,G28347T,G28881A,G28882A,G28883C</t>
  </si>
  <si>
    <t>ORF1a:R2267G,ORF1a:D2579Y,ORF1b:P314L,S:D614G,N:G25V,ORF9b:A22S,N:R203K,ORF14:G50R,ORF14:G50E,N:G204R</t>
  </si>
  <si>
    <t>SouthAfrica/KRISP-K002465/KZN-ETH/CH3-HW224/AG02012469/2020</t>
  </si>
  <si>
    <t>EPI_ISL_900015</t>
  </si>
  <si>
    <t>B.1.120</t>
  </si>
  <si>
    <t>C241T,C722A,C3037T,A7064G,C14408T,C22675T,C23191T,A23403G,C27612T,G28881A,G28882A,G28883C</t>
  </si>
  <si>
    <t>ORF1a:P153T,ORF1a:R2267G,ORF1b:P314L,S:D614G,N:R203K,ORF14:G50R,ORF14:G50E,N:G204R</t>
  </si>
  <si>
    <t>SouthAfrica/KRISP-K002466/KZN-ETH/CH3-HW222/AG02010842/2020</t>
  </si>
  <si>
    <t>EPI_ISL_900016</t>
  </si>
  <si>
    <t>B.1.121</t>
  </si>
  <si>
    <t>SouthAfrica/KRISP-K002467/KZN-ETH/CH3-HW44/AG02015185/2020</t>
  </si>
  <si>
    <t>EPI_ISL_900017</t>
  </si>
  <si>
    <t>B.1.122</t>
  </si>
  <si>
    <t>C241T,A939G,C3037T,C12525T,C14408T,A23403G</t>
  </si>
  <si>
    <t>ORF1a:K225R,ORF1a:T4087I,ORF1b:P314L,S:D614G</t>
  </si>
  <si>
    <t>SouthAfrica/KRISP-K002472/KZN-ETH/CH3-HW104/AG02021715/2020</t>
  </si>
  <si>
    <t>EPI_ISL_900018</t>
  </si>
  <si>
    <t>B.1.123</t>
  </si>
  <si>
    <t>C241T,C3037T,G5425T,A8086C,C9451T,C14408T,A20268G,A23403G,C26058T,T26975C</t>
  </si>
  <si>
    <t>ORF1a:K1720N,ORF1a:E2607D,ORF1b:P314L,S:D614G</t>
  </si>
  <si>
    <t>SouthAfrica/KRISP-K002474/KZN-ETH/CH3-HW32/AG02013914/2020</t>
  </si>
  <si>
    <t>EPI_ISL_900019</t>
  </si>
  <si>
    <t>B.1.124</t>
  </si>
  <si>
    <t>C241T,C722A,C3037T,A7064G,C14408T,C19524T,C22675T,C23191T,A23403G,G28881A,G28882A,G28883C</t>
  </si>
  <si>
    <t>SouthAfrica/KRISP-K002478/KZN-ETH/CH3-HW223/AG02012711/2020</t>
  </si>
  <si>
    <t>EPI_ISL_900020</t>
  </si>
  <si>
    <t>B.1.125</t>
  </si>
  <si>
    <t>C222T,C241T,C3037T,C3264T,A3989G,C6762T,C14408T,C21909A,A23403G,C24904T,G25770T,G28373T,G28881A,G28882A,G28883C,G29425T</t>
  </si>
  <si>
    <t>ORF1a:T1000I,ORF1a:T1242A,ORF1a:T2166I,ORF1b:P314L,S:S116Y,S:D614G,ORF3a:R126S,N:G34W,N:R203K,ORF14:G50R,ORF14:G50E,N:G204R,N:Q384H</t>
  </si>
  <si>
    <t>SouthAfrica/KRISP-K002479/KZN-DC23/ND-ND/DE00516839/2020</t>
  </si>
  <si>
    <t>EPI_ISL_535390</t>
  </si>
  <si>
    <t>C241T,C3037T,C4002T,G10097A,C13536T,C13945T,C14408T,C18747T,A23403G,C23731T,G27841T,G28079T,G28881A,G28882A,G28883C,G29425T</t>
  </si>
  <si>
    <t>ORF1a:T1246I,ORF1a:G3278S,ORF1b:P160S,ORF1b:P314L,S:D614G,ORF7b:W29L,N:R203K,ORF14:G50R,ORF14:G50E,N:G204R,N:Q384H</t>
  </si>
  <si>
    <t>SouthAfrica/KRISP-K002483/KZN-DC25/ND-ND/DH01844106/2020</t>
  </si>
  <si>
    <t>EPI_ISL_535391</t>
  </si>
  <si>
    <t>C241T,C3037T,A3989G,T4619C,G11447A,C14408T,T17351C,C22675T,A23403G,A25505T,G28881A,G28882A,G28883C</t>
  </si>
  <si>
    <t>ORF1a:T1242A,ORF1a:Y1452H,ORF1a:D3728N,ORF1b:P314L,ORF1b:V1295A,S:D614G,ORF3a:Q38L,N:R203K,ORF14:G50R,ORF14:G50E,N:G204R</t>
  </si>
  <si>
    <t>SouthAfrica/KRISP-K002484/KZN-DC25/ND-ND/DH01844134/2020</t>
  </si>
  <si>
    <t>EPI_ISL_535392</t>
  </si>
  <si>
    <t>C241T,C3037T,G12067T,C12400T,C12747T,C14408T,C15324T,A23365C,A23403G,G26918T,G28077T,G28809T,A29016G</t>
  </si>
  <si>
    <t>ORF1a:M3934I,ORF1a:T4161I,ORF1b:P314L,S:D614G,ORF8:V62L,N:G179V,ORF14:A26S,N:K248R</t>
  </si>
  <si>
    <t>SouthAfrica/KRISP-K002486/KZN-DC25/ND-ND/DH01844107/2020</t>
  </si>
  <si>
    <t>EPI_ISL_535393</t>
  </si>
  <si>
    <t>C241T,C3037T,A3989G,G11447A,C14408T,C18747T,T19138C,C22675T,A23403G,A25505T,C28253T,G28307T,G28881A,G28882A,G28883C</t>
  </si>
  <si>
    <t>ORF1a:T1242A,ORF1a:D3728N,ORF1b:P314L,ORF1b:F1891L,S:D614G,ORF3a:Q38L,N:A12S,ORF9b:M8I,N:R203K,ORF14:G50R,ORF14:G50E,N:G204R</t>
  </si>
  <si>
    <t>SouthAfrica/KRISP-K002490/KZN-DC25/ND-ND/DH01844446/2020</t>
  </si>
  <si>
    <t>EPI_ISL_535394</t>
  </si>
  <si>
    <t>C241T,C3037T,A8133G,C14408T,A23403G,G28373T,G28881A,G28882A,G28883C,G29425T</t>
  </si>
  <si>
    <t>ORF1a:N2623S,ORF1b:P314L,S:D614G,N:G34W,N:R203K,ORF14:G50R,ORF14:G50E,N:G204R,N:Q384H</t>
  </si>
  <si>
    <t>SouthAfrica/KRISP-K002491/KZN-DC43/ND-ND/EB00565131/2020</t>
  </si>
  <si>
    <t>EPI_ISL_535395</t>
  </si>
  <si>
    <t>C241T,C3037T,C8327T,A11943T,C14408T,G16707T,C19814T,G22638A,A23403G,C23625T,C28256T,G28881A,G28882A,G28883C,G29742T</t>
  </si>
  <si>
    <t>ORF1a:L2688F,ORF1a:Q3893L,ORF1b:P314L,ORF1b:P2116L,S:S359N,S:D614G,S:A688V,N:R203K,ORF14:G50R,ORF14:G50E,N:G204R</t>
  </si>
  <si>
    <t>SouthAfrica/KRISP-K002495/KZN-DC29/ND-ND/BH02844601/2020</t>
  </si>
  <si>
    <t>EPI_ISL_535396</t>
  </si>
  <si>
    <t>C241T,G1738T,C3037T,C6255T,A7064G,C14408T,G19816T,C22675T,A23403G,G24812T,C25521T,C26586T,T27384C,G27877T,G28881A,G28882A,G28883C</t>
  </si>
  <si>
    <t>ORF1a:A1997V,ORF1a:R2267G,ORF1b:P314L,ORF1b:V2117L,S:D614G,S:D1084Y,ORF7b:C41F,N:R203K,ORF14:G50R,ORF14:G50E,N:G204R</t>
  </si>
  <si>
    <t>SouthAfrica/KRISP-K002498/KZN-DC29/ND-ND/BH02844676/2020</t>
  </si>
  <si>
    <t>EPI_ISL_535397</t>
  </si>
  <si>
    <t>C241T,C2676T,C3037T,T12503C,C14408T,A23403G,G28809T,G28881A,G28882A,G28883C,C29721T</t>
  </si>
  <si>
    <t>ORF1a:P804L,ORF1a:Y4080H,ORF1b:P314L,S:D614G,N:G179V,ORF14:A26S,N:R203K,ORF14:G50R,ORF14:G50E,N:G204R</t>
  </si>
  <si>
    <t>SouthAfrica/KRISP-K002501/KZN-DC29/ND-ND/BH02845399/2020</t>
  </si>
  <si>
    <t>EPI_ISL_535398</t>
  </si>
  <si>
    <t>C241T,C3037T,A7064G,C14408T,A17223G,C22675T,A23403G,G28881A,G28882A,G28883C,C29137T</t>
  </si>
  <si>
    <t>SouthAfrica/KRISP-K002502/KZN-DC29/ND-ND/BH02844656/2020</t>
  </si>
  <si>
    <t>EPI_ISL_535399</t>
  </si>
  <si>
    <t>C241T,G529T,G2177A,C3037T,C6781T,T12503C,C14408T,A23403G,G25770T,G28881A,G28882A,G28883C,C29721T</t>
  </si>
  <si>
    <t>ORF1a:G638S,ORF1a:Y4080H,ORF1b:P314L,S:D614G,ORF3a:R126S,N:R203K,ORF14:G50R,ORF14:G50E,N:G204R</t>
  </si>
  <si>
    <t>SouthAfrica/KRISP-K002504/KZN-DC29/ND-ND/BH02845204/2020</t>
  </si>
  <si>
    <t>EPI_ISL_535400</t>
  </si>
  <si>
    <t>C241T,C601T,C3037T,C3811T,C14396T,C14408T,A23403G,G25126A,G28881A,G28882A,G28883C</t>
  </si>
  <si>
    <t>ORF1b:T310I,ORF1b:P314L,S:D614G,N:R203K,ORF14:G50R,ORF14:G50E,N:G204R</t>
  </si>
  <si>
    <t>SouthAfrica/KRISP-K002506/KZN-DC22/ND-ND/EA00421603/2020</t>
  </si>
  <si>
    <t>EPI_ISL_535401</t>
  </si>
  <si>
    <t>C241T,G529T,C3037T,C6781T,C14408T,A23403G,A25505T,A26530G,G28881A,G28882A,G28883C</t>
  </si>
  <si>
    <t>ORF1b:P314L,S:D614G,ORF3a:Q38L,M:D3G,N:R203K,ORF14:G50R,ORF14:G50E,N:G204R</t>
  </si>
  <si>
    <t>SouthAfrica/KRISP-K002516/KZN-DC25/ND-ND/DH01844339/2020</t>
  </si>
  <si>
    <t>EPI_ISL_535402</t>
  </si>
  <si>
    <t>C241T,C3037T,C4002T,G10097A,C13536T,C14408T,C15720T,C18747T,A20236T,A23403G,C23731T,G24794T,G28881A,G28882A,G28883C,G29425T,G29781T</t>
  </si>
  <si>
    <t>ORF1a:T1246I,ORF1a:G3278S,ORF1b:P314L,ORF1b:R2257W,S:D614G,S:A1078S,N:R203K,ORF14:G50R,ORF14:G50E,N:G204R,N:Q384H</t>
  </si>
  <si>
    <t>SouthAfrica/KRISP-K002520/KZN-DC24/ND-ND/DA00788588/2020</t>
  </si>
  <si>
    <t>EPI_ISL_535403</t>
  </si>
  <si>
    <t>C241T,C3037T,T10006C,T12503C,C14408T,G18583T,A23403G,G25362A,G25770T,G26450T,G28881A,G28882A,G28883C,C29721T</t>
  </si>
  <si>
    <t>ORF1a:Y4080H,ORF1b:P314L,ORF1b:V1706L,S:D614G,S:G1267E,ORF3a:R126S,E:R69I,N:R203K,ORF14:G50R,ORF14:G50E,N:G204R</t>
  </si>
  <si>
    <t>SouthAfrica/KRISP-K002526/KZN-DC23/ND-ND/DG01780198/2020</t>
  </si>
  <si>
    <t>EPI_ISL_535404</t>
  </si>
  <si>
    <t>C241T,C3037T,T5149G,C7604T,T12503C,C14408T,C16017T,C22480T,A23403G,G26849T,G28881A,G28882A,G28883C,C29144T,C29721T</t>
  </si>
  <si>
    <t>ORF1a:Y4080H,ORF1b:P314L,S:D614G,M:M109I,N:R203K,ORF14:G50R,ORF14:G50E,N:G204R</t>
  </si>
  <si>
    <t>SouthAfrica/KRISP-K002532/KZN-DC24/ND-ND/EF00678787/2020</t>
  </si>
  <si>
    <t>EPI_ISL_535405</t>
  </si>
  <si>
    <t>C241T,C3037T,G11083T,C12439T,T12503C,C14408T,A23403G,G28851T,G28881A,G28882A,G28883C,C29721T</t>
  </si>
  <si>
    <t>ORF1a:L3606F,ORF1a:Y4080H,ORF1b:P314L,S:D614G,N:S193I,ORF14:V40F,N:R203K,ORF14:G50R,ORF14:G50E,N:G204R</t>
  </si>
  <si>
    <t>SouthAfrica/KRISP-K002533/KZN-DC25/ND-ND/DH01838983/2020</t>
  </si>
  <si>
    <t>EPI_ISL_535406</t>
  </si>
  <si>
    <t>C241T,C3037T,C3593T,T12503C,C14408T,A23403G,G25218T,G28881A,G28882A,G28883C,G28975T,C29721T</t>
  </si>
  <si>
    <t>ORF1a:L1110F,ORF1a:Y4080H,ORF1b:P314L,S:D614G,S:G1219V,N:R203K,ORF14:G50R,ORF14:G50E,N:G204R,N:M234I</t>
  </si>
  <si>
    <t>SouthAfrica/KRISP-K002534/KZN-DC22/ND-ND/EI02028208/2020</t>
  </si>
  <si>
    <t>EPI_ISL_535407</t>
  </si>
  <si>
    <t>C241T,C3037T,G12188T,T12503C,C14408T,A23403G,C25413T,G25455T,G25770T,G28881A,G28882A,G28883C,C29721T</t>
  </si>
  <si>
    <t>ORF1a:V3975F,ORF1a:Y4080H,ORF1b:P314L,S:D614G,ORF3a:K21N,ORF3a:R126S,N:R203K,ORF14:G50R,ORF14:G50E,N:G204R</t>
  </si>
  <si>
    <t>SouthAfrica/KRISP-K002535/KZN-DC26/ND-ND/GH00997010/2020</t>
  </si>
  <si>
    <t>EPI_ISL_535408</t>
  </si>
  <si>
    <t>C241T,A2421G,C3037T,C7604T,C10202T,T12503C,C14408T,C22480T,A23403G,G28881A,G28882A,G28883C,C29721T</t>
  </si>
  <si>
    <t>ORF1a:K719R,ORF1a:L3313F,ORF1a:Y4080H,ORF1b:P314L,S:D614G,N:R203K,ORF14:G50R,ORF14:G50E,N:G204R</t>
  </si>
  <si>
    <t>SouthAfrica/KRISP-K002536/KZN-DC25/ND-ND/DH01839186/2020</t>
  </si>
  <si>
    <t>EPI_ISL_535409</t>
  </si>
  <si>
    <t>C241T,C3037T,C4002T,G10097A,G13514T,C13536T,C14408T,C18747T,A23403G,C23731T,G26152A,G28881A,G28882A,G28883C,G29425T</t>
  </si>
  <si>
    <t>ORF1a:T1246I,ORF1a:G3278S,ORF1b:G16V,ORF1b:P314L,S:D614G,ORF3a:G254R,N:R203K,ORF14:G50R,ORF14:G50E,N:G204R,N:Q384H</t>
  </si>
  <si>
    <t>SouthAfrica/KRISP-K002537/KZN-DC25/ND-ND/DH01838985/2020</t>
  </si>
  <si>
    <t>EPI_ISL_535410</t>
  </si>
  <si>
    <t>C241T,A1566G,G2447T,C3037T,T12503C,C14408T,C18647T,A23403G,A25259G,G25660T,G25770T,G28881A,G28882A,G28883C,C29721T</t>
  </si>
  <si>
    <t>ORF1a:N434S,ORF1a:G728C,ORF1a:Y4080H,ORF1b:P314L,ORF1b:P1727L,S:D614G,S:M1233V,ORF3a:V90F,ORF3a:R126S,N:R203K,ORF14:G50R,ORF14:G50E,N:G204R</t>
  </si>
  <si>
    <t>SouthAfrica/KRISP-K002541/KZN-DC26/ND-ND/GD00660453/2020</t>
  </si>
  <si>
    <t>EPI_ISL_535411</t>
  </si>
  <si>
    <t>C241T,A2165G,C3037T,C14408T,C19029T,C20234T,G22468T,A23403G,G25340T,G28881A,G28882A,G28883C</t>
  </si>
  <si>
    <t>ORF1a:K634E,ORF1b:P314L,ORF1b:P2256L,S:D614G,S:D1260Y,N:R203K,ORF14:G50R,ORF14:G50E,N:G204R</t>
  </si>
  <si>
    <t>SouthAfrica/KRISP-K002542/KZN-DC22/ND-ND/EI02028174/2020</t>
  </si>
  <si>
    <t>EPI_ISL_535412</t>
  </si>
  <si>
    <t>C241T,C3037T,C6762T,C9223T,T12503C,C14184T,C14408T,C17676T,A23403G,G25770T,A28390G,G28881A,G28882A,G28883C,C29721T</t>
  </si>
  <si>
    <t>ORF1a:T2166I,ORF1a:Y4080H,ORF1b:P314L,S:D614G,ORF3a:R126S,ORF9b:N36S,N:R203K,ORF14:G50R,ORF14:G50E,N:G204R</t>
  </si>
  <si>
    <t>SouthAfrica/KRISP-K002543/KZN-DC26/ND-ND/GH00996828/2020</t>
  </si>
  <si>
    <t>EPI_ISL_535413</t>
  </si>
  <si>
    <t>C241T,C3037T,C4002T,G10097A,C13536T,C14408T,C18747T,A23403G,C23731T,G26918A,G28881A,G28882A,G28883C,G29425T</t>
  </si>
  <si>
    <t>SouthAfrica/KRISP-K002544/KZN-DC23/ND-ND/DE00515698/2020</t>
  </si>
  <si>
    <t>EPI_ISL_535414</t>
  </si>
  <si>
    <t>C241T,A1989G,C3037T,C6762T,T12503C,C14408T,G22801T,A23403G,G25770T,G28881A,G28882A,G28883C,G29399T,C29721T</t>
  </si>
  <si>
    <t>ORF1a:Q575R,ORF1a:T2166I,ORF1a:Y4080H,ORF1b:P314L,S:D614G,ORF3a:R126S,N:R203K,ORF14:G50R,ORF14:G50E,N:G204R,N:A376S</t>
  </si>
  <si>
    <t>SouthAfrica/KRISP-K002545/KZN-DC25/ND-ND/DH01839199/2020</t>
  </si>
  <si>
    <t>EPI_ISL_535415</t>
  </si>
  <si>
    <t>C241T,C1427T,G2801A,C3037T,C8092T,C8407T,C14408T,A23403G,G28881A,G28882A,G28883C</t>
  </si>
  <si>
    <t>ORF1a:H388Y,ORF1a:D846N,ORF1b:P314L,S:D614G,N:R203K,ORF14:G50R,ORF14:G50E,N:G204R</t>
  </si>
  <si>
    <t>SouthAfrica/KRISP-K002546/KZN-DC26/ND-ND/GH00996836/2020</t>
  </si>
  <si>
    <t>EPI_ISL_535416</t>
  </si>
  <si>
    <t>C241T,C3037T,C10802T,C14408T,C16293T,A23403G,G26690T,C28253T,G28881A,G28882A,G28883C</t>
  </si>
  <si>
    <t>SouthAfrica/KRISP-K002547/KZN-DC26/ND-ND/GH00996838/2020</t>
  </si>
  <si>
    <t>EPI_ISL_535417</t>
  </si>
  <si>
    <t>SouthAfrica/KRISP-K002548/KZN-DC23/ND-ND/DG01775806/2020</t>
  </si>
  <si>
    <t>EPI_ISL_535418</t>
  </si>
  <si>
    <t>C241T,C3037T,C3817T,G9890T,C14408T,C20233T,A20318G,A23403G,C23533T,G25621T,C26892G,G28881A,G28882A,G28883C</t>
  </si>
  <si>
    <t>ORF1a:A3209S,ORF1b:P314L,ORF1b:P2256S,ORF1b:E2284G,S:D614G,ORF3a:V77F,M:L124V,N:R203K,ORF14:G50R,ORF14:G50E,N:G204R</t>
  </si>
  <si>
    <t>SouthAfrica/KRISP-K002549/KZN-DC22/ND-ND/EC03778022/2020</t>
  </si>
  <si>
    <t>EPI_ISL_535419</t>
  </si>
  <si>
    <t>C241T,C3037T,C6027T,C14408T,T21799C,A23403G,G29414C</t>
  </si>
  <si>
    <t>ORF1a:P1921L,ORF1b:P314L,S:D614G,N:A381P</t>
  </si>
  <si>
    <t>SouthAfrica/KRISP-K002550/KZN-DC22/ND-ND/EC03777992/2020</t>
  </si>
  <si>
    <t>EPI_ISL_535420</t>
  </si>
  <si>
    <t>C241T,C3037T,C6762T,C10755T,T12503C,C14408T,A23403G,G25770T,G28881A,G28882A,G28883C,C29721T</t>
  </si>
  <si>
    <t>ORF1a:T2166I,ORF1a:A3497V,ORF1a:Y4080H,ORF1b:P314L,S:D614G,ORF3a:R126S,N:R203K,ORF14:G50R,ORF14:G50E,N:G204R</t>
  </si>
  <si>
    <t>SouthAfrica/KRISP-K002552/KZN-DC22/ND-ND/EI02028168/2020</t>
  </si>
  <si>
    <t>EPI_ISL_535421</t>
  </si>
  <si>
    <t>C241T,C3037T,C6762T,T12503C,C14184T,C14408T,C17676T,A23403G,G25770T,G28881A,G28882A,G28883C,C29721T</t>
  </si>
  <si>
    <t>SouthAfrica/KRISP-K002553/KZN-DC26/ND-ND/GH00996718/2020</t>
  </si>
  <si>
    <t>EPI_ISL_535422</t>
  </si>
  <si>
    <t>C241T,C3037T,C4002T,G10097A,C13536T,C14408T,G16117T,C18747T,A23403G,C23625T,C23731T,G28881A,G28882A,G28883C,G29425T</t>
  </si>
  <si>
    <t>ORF1a:T1246I,ORF1a:G3278S,ORF1b:P314L,ORF1b:D884Y,S:D614G,S:A688V,N:R203K,ORF14:G50R,ORF14:G50E,N:G204R,N:Q384H</t>
  </si>
  <si>
    <t>SouthAfrica/KRISP-K002554/KZN-DC22/ND-ND/EI02028186/2020</t>
  </si>
  <si>
    <t>EPI_ISL_535423</t>
  </si>
  <si>
    <t>C241T,C3037T,A7064G,C14408T,C22675T,A23403G,C25521T,C26586T,T27384C</t>
  </si>
  <si>
    <t>SouthAfrica/KRISP-K002555/KZN-DC22/ND-ND/EI02028211/2020</t>
  </si>
  <si>
    <t>EPI_ISL_535424</t>
  </si>
  <si>
    <t>G216T,C241T,C3037T,C14408T,C15857T,C17766T,C20234T,A23403G,G28881A,G28882A,G28883C</t>
  </si>
  <si>
    <t>ORF1b:P314L,ORF1b:T797I,ORF1b:P2256L,S:D614G,N:R203K,ORF14:G50R,ORF14:G50E,N:G204R</t>
  </si>
  <si>
    <t>SouthAfrica/KRISP-K002556/KZN-DC22/ND-ND/EC03778333/2020</t>
  </si>
  <si>
    <t>EPI_ISL_535425</t>
  </si>
  <si>
    <t>C241T,C3037T,C14408T,C22675T,A23403G,G28881A,G28882A,G28883C,G29449T</t>
  </si>
  <si>
    <t>SouthAfrica/KRISP-K002558/KZN-DC23/ND-ND/DG01775799/2020</t>
  </si>
  <si>
    <t>EPI_ISL_535426</t>
  </si>
  <si>
    <t>C241T,C3037T,A7064G,A13768G,C14408T,G14547T,C22675T,A23403G,T27384C,G28881A,G28882A,G28883C</t>
  </si>
  <si>
    <t>ORF1a:R2267G,ORF1b:M101V,ORF1b:P314L,ORF1b:K360N,S:D614G,N:R203K,ORF14:G50R,ORF14:G50E,N:G204R</t>
  </si>
  <si>
    <t>SouthAfrica/KRISP-K002559/KZN-DC22/ND-ND/EC03778024/2020</t>
  </si>
  <si>
    <t>EPI_ISL_535427</t>
  </si>
  <si>
    <t>C241T,C3037T,C6762T,T11080C,T12503C,C14408T,A23403G,G25409A,G25455T,G28881A,G28882A,G28883C,C29721T</t>
  </si>
  <si>
    <t>ORF1a:T2166I,ORF1a:Y4080H,ORF1b:P314L,S:D614G,ORF3a:R6K,ORF3a:K21N,N:R203K,ORF14:G50R,ORF14:G50E,N:G204R</t>
  </si>
  <si>
    <t>SouthAfrica/KRISP-K002560/KZN-DC26/ND-ND/GG00753609/2020</t>
  </si>
  <si>
    <t>EPI_ISL_535428</t>
  </si>
  <si>
    <t>C241T,C3037T,A11279G,T12503C,C14408T,A23403G,G25770T,G28881A,G28882A,G28883C,C29721T</t>
  </si>
  <si>
    <t>ORF1a:T3672A,ORF1a:Y4080H,ORF1b:P314L,S:D614G,ORF3a:R126S,N:R203K,ORF14:G50R,ORF14:G50E,N:G204R</t>
  </si>
  <si>
    <t>SouthAfrica/KRISP-K002561/KZN-DC28/ND-ND/GF00401108/2020</t>
  </si>
  <si>
    <t>EPI_ISL_535429</t>
  </si>
  <si>
    <t>C241T,A2163G,C3037T,C4002T,G10097A,C13536T,C14408T,G15372T,A23403G,C23731T,T27384C,C28045T,G28881A,G28882A,G28883C,G29425T</t>
  </si>
  <si>
    <t>ORF1a:E633G,ORF1a:T1246I,ORF1a:G3278S,ORF1b:P314L,S:D614G,ORF8:A51V,N:R203K,ORF14:G50R,ORF14:G50E,N:G204R,N:Q384H</t>
  </si>
  <si>
    <t>SouthAfrica/KRISP-K002562/KZN-DC28/ND-ND/GF00401114/2020</t>
  </si>
  <si>
    <t>EPI_ISL_535430</t>
  </si>
  <si>
    <t>C241T,C3037T,G11447A,G14035A,C14408T,G17944T,C22675T,A23403G,G28077T,G28881A,G28882A,G28883C</t>
  </si>
  <si>
    <t>ORF1a:D3728N,ORF1b:A190T,ORF1b:P314L,ORF1b:V1493L,S:D614G,ORF8:V62L,N:R203K,ORF14:G50R,ORF14:G50E,N:G204R</t>
  </si>
  <si>
    <t>SouthAfrica/KRISP-K002563/KZN-DC28/ND-ND/GF00401068/2020</t>
  </si>
  <si>
    <t>EPI_ISL_535431</t>
  </si>
  <si>
    <t>C241T,C815T,C3037T,G11447A,C13432T,C14408T,C22675T,A23403G,G28077T,G28881A,G28882A,G28883C</t>
  </si>
  <si>
    <t>ORF1a:R184C,ORF1a:D3728N,ORF1b:P314L,S:D614G,ORF8:V62L,N:R203K,ORF14:G50R,ORF14:G50E,N:G204R</t>
  </si>
  <si>
    <t>SouthAfrica/KRISP-K002566/KZN-DC28/ND-ND/GF00401106/2020</t>
  </si>
  <si>
    <t>EPI_ISL_535432</t>
  </si>
  <si>
    <t>C241T,C635T,C3037T,C3961T,C4002T,G10097A,C13536T,C14408T,C18747T,C21638T,A23403G,C23731T,G28881A,G28882A,G28883C,G29425T</t>
  </si>
  <si>
    <t>ORF1a:R124C,ORF1a:T1246I,ORF1a:G3278S,ORF1b:P314L,S:P26S,S:D614G,N:R203K,ORF14:G50R,ORF14:G50E,N:G204R,N:Q384H</t>
  </si>
  <si>
    <t>SouthAfrica/KRISP-K002567/KZN-DC28/ND-ND/GF00401123/2020</t>
  </si>
  <si>
    <t>EPI_ISL_535433</t>
  </si>
  <si>
    <t>C241T,C3037T,C14408T,C22675T,A23403G,C24130T,G28881A,G28882A,G28883C,G29778T</t>
  </si>
  <si>
    <t>SouthAfrica/KRISP-K002568/KZN-DC28/ND-ND/GF00401065/2020</t>
  </si>
  <si>
    <t>EPI_ISL_535434</t>
  </si>
  <si>
    <t>C241T,C1190T,C3037T,A6217G,C14408T,A23403G,T28743C,G28881A,G28882A,G28883C,T29758G</t>
  </si>
  <si>
    <t>ORF1a:P309S,ORF1b:P314L,S:D614G,N:I157T,ORF14:S4P,N:R203K,ORF14:G50R,ORF14:G50E,N:G204R</t>
  </si>
  <si>
    <t>SouthAfrica/KRISP-K002569/KZN-DC28/ND-ND/GF00401079/2020</t>
  </si>
  <si>
    <t>EPI_ISL_535435</t>
  </si>
  <si>
    <t>SouthAfrica/KRISP-K002570/KZN-DC28/ND-ND/GF00401087/2020</t>
  </si>
  <si>
    <t>EPI_ISL_535436</t>
  </si>
  <si>
    <t>C241T,C355T,C1218T,C3037T,C4058T,C4093T,G14316T,C14408T,T17859C,A20268G,C21811T,C21812T,A23403G,C27481A</t>
  </si>
  <si>
    <t>ORF1a:S318L,ORF1a:P1265S,ORF1b:Q283H,ORF1b:P314L,S:D614G,ORF7a:L30I</t>
  </si>
  <si>
    <t>SouthAfrica/KRISP-K002571/KZN-DC28/ND-ND/GF00401086/2020</t>
  </si>
  <si>
    <t>EPI_ISL_535437</t>
  </si>
  <si>
    <t>unknown</t>
  </si>
  <si>
    <t>C241T,C3037T,G10958T,T12503C,C14408T,A23403G,G25770T,G28881A,G28882A,G28883C</t>
  </si>
  <si>
    <t>ORF1a:G3565C,ORF1a:Y4080H,ORF1b:P314L,S:D614G,ORF3a:R126S,N:R203K,ORF14:G50R,ORF14:G50E,N:G204R</t>
  </si>
  <si>
    <t>SouthAfrica/KRISP-K002572/KZN-DC28/ND-ND/GF00401120/2020</t>
  </si>
  <si>
    <t>EPI_ISL_535438</t>
  </si>
  <si>
    <t>C241T,C2488T,C3037T,C3505T,C6525T,T12503C,C14408T,A23403G,G28881A,G28882A,G28883C,C29721T</t>
  </si>
  <si>
    <t>ORF1a:T2087I,ORF1a:Y4080H,ORF1b:P314L,S:D614G,N:R203K,ORF14:G50R,ORF14:G50E,N:G204R</t>
  </si>
  <si>
    <t>SouthAfrica/KRISP-K002573/KZN-DC28/ND-ND/GF00401076/2020</t>
  </si>
  <si>
    <t>EPI_ISL_535439</t>
  </si>
  <si>
    <t>C241T,C1190T,C3037T,A6217G,C14408T,A23403G,T28743C,G28881A,G28882A,G28883C</t>
  </si>
  <si>
    <t>SouthAfrica/KRISP-K002574/KZN-DC28/ND-ND/GF00401066/2020</t>
  </si>
  <si>
    <t>EPI_ISL_535440</t>
  </si>
  <si>
    <t>C241T,C3037T,G11447A,C14408T,G17302T,C22675T,A23403G,G28077T,G28881A,G28882A,G28883C</t>
  </si>
  <si>
    <t>ORF1a:D3728N,ORF1b:P314L,ORF1b:V1279F,S:D614G,ORF8:V62L,N:R203K,ORF14:G50R,ORF14:G50E,N:G204R</t>
  </si>
  <si>
    <t>SouthAfrica/KRISP-K002576/KZN-DC21/ND-ND/CD02352604/2020</t>
  </si>
  <si>
    <t>EPI_ISL_535441</t>
  </si>
  <si>
    <t>SouthAfrica/KRISP-K002577/KZN-DC29/ND-ND/GC00637914/2020</t>
  </si>
  <si>
    <t>EPI_ISL_535442</t>
  </si>
  <si>
    <t>C241T,C3037T,G11447A,C14408T,C22675T,A23403G,G26257T,G28077T,G28881A,G28882A,G28883C,G29332T</t>
  </si>
  <si>
    <t>ORF1a:D3728N,ORF1b:P314L,S:D614G,E:V5F,ORF8:V62L,N:R203K,ORF14:G50R,ORF14:G50E,N:G204R</t>
  </si>
  <si>
    <t>SouthAfrica/KRISP-K002578/KZN-DC29/ND-ND/GC00637921/2020</t>
  </si>
  <si>
    <t>EPI_ISL_535443</t>
  </si>
  <si>
    <t>C241T,C3037T,G11447A,C14408T,C21306T,C22675T,A23403G,G28881A,G28882A,G28883C,C29721T</t>
  </si>
  <si>
    <t>SouthAfrica/KRISP-K002579/KZN-DC21/ND-ND/CD02352617/2020</t>
  </si>
  <si>
    <t>EPI_ISL_535444</t>
  </si>
  <si>
    <t>C241T,C3037T,C14408T,A23403G,C23625T,C28849G,G28881A,G28882A,G28883C</t>
  </si>
  <si>
    <t>ORF1b:P314L,S:D614G,S:A688V,N:N192K,ORF14:T39R,N:R203K,ORF14:G50R,ORF14:G50E,N:G204R</t>
  </si>
  <si>
    <t>SouthAfrica/KRISP-K002580/KZN-DC29/ND-ND/BH02838971/2020</t>
  </si>
  <si>
    <t>EPI_ISL_535445</t>
  </si>
  <si>
    <t>C241T,C1288T,C3037T,C4002T,C4810T,G10097A,A11088G,C13536T,G13812T,C14408T,G17592T,C19983T,G20057A,A23403G,C23731T,G28300T,G28727T,G28881A,G28882A,G28883C</t>
  </si>
  <si>
    <t>ORF1a:T1246I,ORF1a:G3278S,ORF1a:E3608G,ORF1b:M115I,ORF1b:P314L,ORF1b:G2197D,S:D614G,N:Q9H,ORF9b:S6I,N:A152S,N:R203K,ORF14:G50R,ORF14:G50E,N:G204R</t>
  </si>
  <si>
    <t>SouthAfrica/KRISP-K002581/KZN-DC29/ND-ND/GC00637899/2020</t>
  </si>
  <si>
    <t>EPI_ISL_535446</t>
  </si>
  <si>
    <t>C241T,C3037T,C4189T,A7064G,C9810T,C14408T,C22675T,A23403G,G25641T,G28881A,G28882A,G28883C,C29137T</t>
  </si>
  <si>
    <t>ORF1a:R2267G,ORF1a:T3182I,ORF1b:P314L,S:D614G,ORF3a:L83F,N:R203K,ORF14:G50R,ORF14:G50E,N:G204R</t>
  </si>
  <si>
    <t>SouthAfrica/KRISP-K002582/KZN-DC29/ND-ND/BH02839069/2020</t>
  </si>
  <si>
    <t>EPI_ISL_535447</t>
  </si>
  <si>
    <t>C241T,C3037T,C6026T,C8668T,C14408T,C21057T,A23403G,C23625T,G28690T,G28881A,G28882A,G28883C</t>
  </si>
  <si>
    <t>ORF1a:P1921S,ORF1b:P314L,S:D614G,S:A688V,N:L139F,N:R203K,ORF14:G50R,ORF14:G50E,N:G204R</t>
  </si>
  <si>
    <t>SouthAfrica/KRISP-K002583/KZN-DC29/ND-ND/BH02839101/2020</t>
  </si>
  <si>
    <t>EPI_ISL_535448</t>
  </si>
  <si>
    <t>SouthAfrica/KRISP-K002584/KZN-DC23/ND-ND/DE00505944/2020</t>
  </si>
  <si>
    <t>EPI_ISL_535449</t>
  </si>
  <si>
    <t>C241T,C346T,C3037T,C4002T,G10097A,T10721A,C13536T,C14408T,G15543T,C16830T,C22388T,A23403G,C23731T,C26204T,C28054T,G28881A,G28882A,G28883C</t>
  </si>
  <si>
    <t>ORF1a:T1246I,ORF1a:G3278S,ORF1a:F3486I,ORF1b:P314L,S:D614G,ORF3a:T271I,ORF8:S54L,N:R203K,ORF14:G50R,ORF14:G50E,N:G204R</t>
  </si>
  <si>
    <t>SouthAfrica/KRISP-K002585/KZN-DC29/ND-ND/GC00637906/2020</t>
  </si>
  <si>
    <t>EPI_ISL_535450</t>
  </si>
  <si>
    <t>C241T,C3037T,T10273C,T12503C,C12924T,C14408T,C16490T,T16584C,C19273T,A23403G,G25770T,G28881A,G28882A,G28883C,C29721T</t>
  </si>
  <si>
    <t>ORF1a:Y4080H,ORF1a:P4220L,ORF1b:P314L,ORF1b:A1008V,ORF1b:P1936S,S:D614G,ORF3a:R126S,N:R203K,ORF14:G50R,ORF14:G50E,N:G204R</t>
  </si>
  <si>
    <t>SouthAfrica/KRISP-K002586/KZN-DC21/ND-ND/CD02352771/2020</t>
  </si>
  <si>
    <t>EPI_ISL_535451</t>
  </si>
  <si>
    <t>C241T,C3037T,T8875A,G11447A,G13459T,C14408T,C22675T,A23403G,G28881A,G28882A,G28883C</t>
  </si>
  <si>
    <t>SouthAfrica/KRISP-K002587/KZN-DC21/ND-ND/CD02352634/2020</t>
  </si>
  <si>
    <t>EPI_ISL_535452</t>
  </si>
  <si>
    <t>C241T,C3037T,G11447A,C14408T,C22432T,C22675T,A23403G,G28881A,G28882A,G28883C</t>
  </si>
  <si>
    <t>SouthAfrica/KRISP-K002588/KZN-DC29/ND-ND/GC00637923/2020</t>
  </si>
  <si>
    <t>EPI_ISL_535453</t>
  </si>
  <si>
    <t>C241T,C3037T,C9430T,C14408T,A23403G,G28881A,G28882A,G28883C</t>
  </si>
  <si>
    <t>SouthAfrica/KRISP-K002589/KZN-DC21/ND-ND/CD02352779/2020</t>
  </si>
  <si>
    <t>EPI_ISL_535454</t>
  </si>
  <si>
    <t>SouthAfrica/KRISP-K002590/KZN-DC21/ND-ND/CC00655319/2020</t>
  </si>
  <si>
    <t>EPI_ISL_535455</t>
  </si>
  <si>
    <t>SouthAfrica/KRISP-K002591/KZN-DC21/ND-ND/CD02352596/2020</t>
  </si>
  <si>
    <t>EPI_ISL_535456</t>
  </si>
  <si>
    <t>C241T,C3037T,C4084T,T5422C,C7051T,G7743T,C12439T,C12880T,C14408T,A20268G,A23403G,C26600T,C26822T</t>
  </si>
  <si>
    <t>SouthAfrica/KRISP-K002592/KZN-DC29/ND-ND/BH02839019/2020</t>
  </si>
  <si>
    <t>EPI_ISL_535457</t>
  </si>
  <si>
    <t>C241T,C3037T,T12503C,C14408T,C16490T,C18401T,A23403G,G25770T,G28881A,G28882A,G28883C,C29721T</t>
  </si>
  <si>
    <t>ORF1a:Y4080H,ORF1b:P314L,ORF1b:A1008V,ORF1b:P1645L,S:D614G,ORF3a:R126S,N:R203K,ORF14:G50R,ORF14:G50E,N:G204R</t>
  </si>
  <si>
    <t>SouthAfrica/KRISP-K002593/KZN-DC21/ND-ND/CD02352772/2020</t>
  </si>
  <si>
    <t>EPI_ISL_535458</t>
  </si>
  <si>
    <t>SouthAfrica/KRISP-K002594/KZN-DC21/ND-ND/CD02352594/2020</t>
  </si>
  <si>
    <t>EPI_ISL_535459</t>
  </si>
  <si>
    <t>C241T,G709A,C3037T,T7012A,C8092T,C14408T,C19402T,A23403G,G24095T,G28326T,G28881A,G28882A,G28883C</t>
  </si>
  <si>
    <t>ORF1b:P314L,ORF1b:H1979Y,S:D614G,S:A845S,N:G18V,ORF9b:V15L,N:R203K,ORF14:G50R,ORF14:G50E,N:G204R</t>
  </si>
  <si>
    <t>SouthAfrica/KRISP-K002595/KZN-DC21/ND-ND/CD03252588/2020</t>
  </si>
  <si>
    <t>EPI_ISL_535460</t>
  </si>
  <si>
    <t>C241T,G709A,C3037T,T7012A,C8090T,C8092T,C14408T,C19402T,A23403G,G28326T,G28881A,G28882A,G28883C</t>
  </si>
  <si>
    <t>ORF1a:L2609F,ORF1b:P314L,ORF1b:H1979Y,S:D614G,N:G18V,ORF9b:V15L,N:R203K,ORF14:G50R,ORF14:G50E,N:G204R</t>
  </si>
  <si>
    <t>SouthAfrica/KRISP-K002596/KZN-DC21/ND-ND/CD02352637/2020</t>
  </si>
  <si>
    <t>EPI_ISL_535461</t>
  </si>
  <si>
    <t>C241T,C3037T,C14408T,C19763T,A23403G,C23625T,G28881A,G28882A,G28883C</t>
  </si>
  <si>
    <t>ORF1b:P314L,ORF1b:T2099I,S:D614G,S:A688V,N:R203K,ORF14:G50R,ORF14:G50E,N:G204R</t>
  </si>
  <si>
    <t>SouthAfrica/KRISP-K002597/KZN-DC29/ND-ND/GC00637879/2020</t>
  </si>
  <si>
    <t>EPI_ISL_535462</t>
  </si>
  <si>
    <t>C241T,C934T,C3037T,C6762T,G11083T,T12503C,C14408T,C16323T,A23403G,G25770T,A27736G,G28881A,G28882A,G28883C,C29721T</t>
  </si>
  <si>
    <t>ORF1a:T2166I,ORF1a:L3606F,ORF1a:Y4080H,ORF1b:P314L,S:D614G,ORF3a:R126S,ORF7a:T115A,N:R203K,ORF14:G50R,ORF14:G50E,N:G204R</t>
  </si>
  <si>
    <t>SouthAfrica/KRISP-K002598/KZN-DC21/ND-ND/CD02352606/2020</t>
  </si>
  <si>
    <t>EPI_ISL_535463</t>
  </si>
  <si>
    <t>C241T,C3037T,G11447A,C14408T,C22675T,C22987T,A23403G,G28881A,G28882A,G28883C</t>
  </si>
  <si>
    <t>SouthAfrica/KRISP-K002600/KZN-DC29/ND-ND/BH02838978/2020</t>
  </si>
  <si>
    <t>EPI_ISL_535464</t>
  </si>
  <si>
    <t>SouthAfrica/KRISP-K002601/KZN-DC29/ND-ND/BH02838975/2020</t>
  </si>
  <si>
    <t>EPI_ISL_535465</t>
  </si>
  <si>
    <t>C241T,C1170T,C3037T,C14408T,A23403G,G25598T,T26531C,G28881A,G28882A,G28883C</t>
  </si>
  <si>
    <t>ORF1a:S302F,ORF1b:P314L,S:D614G,ORF3a:W69L,N:R203K,ORF14:G50R,ORF14:G50E,N:G204R</t>
  </si>
  <si>
    <t>SouthAfrica/KRISP-K002602/KZN-DC29/ND-ND/BH02838980/2020</t>
  </si>
  <si>
    <t>EPI_ISL_535466</t>
  </si>
  <si>
    <t>C241T,T2378A,C3037T,T5126A,A8285G,G11447A,C14408T,C19011A,C22675T,A23403G,C25553T,G28077T,G28881A,G28882A,G28883C</t>
  </si>
  <si>
    <t>ORF1a:L705I,ORF1a:L1621I,ORF1a:M2674V,ORF1a:D3728N,ORF1b:P314L,ORF1b:D1848E,S:D614G,ORF3a:A54V,ORF8:V62L,N:R203K,ORF14:G50R,ORF14:G50E,N:G204R</t>
  </si>
  <si>
    <t>SouthAfrica/KRISP-K002603/KZN-DC29/ND-ND/BH02838976/2020</t>
  </si>
  <si>
    <t>EPI_ISL_535467</t>
  </si>
  <si>
    <t>C241T,C3037T,C14408T,A23403G,C26625T,G28881A,G28882A,G28883C</t>
  </si>
  <si>
    <t>SouthAfrica/KRISP-K002604/KZN-DC29/ND-ND/GC00637887/2020</t>
  </si>
  <si>
    <t>EPI_ISL_535468</t>
  </si>
  <si>
    <t>C241T,C3037T,G11447A,C14408T,C18131T,C21575T,C22675T,A23403G,G28077T,G28881A,G28882A,G28883C</t>
  </si>
  <si>
    <t>ORF1a:D3728N,ORF1b:P314L,ORF1b:T1555I,S:L5F,S:D614G,ORF8:V62L,N:R203K,ORF14:G50R,ORF14:G50E,N:G204R</t>
  </si>
  <si>
    <t>SouthAfrica/KRISP-K002605/KZN-DC29/ND-ND/BH02839001/2020</t>
  </si>
  <si>
    <t>EPI_ISL_535469</t>
  </si>
  <si>
    <t>C186T,C241T,C3037T,T12503C,C14408T,G18960A,C22687T,A23403G,G24057A,G25770T,G28881A,G28882A,G28883C,C29721T</t>
  </si>
  <si>
    <t>ORF1a:Y4080H,ORF1b:P314L,S:D614G,S:G832D,ORF3a:R126S,N:R203K,ORF14:G50R,ORF14:G50E,N:G204R</t>
  </si>
  <si>
    <t>SouthAfrica/KRISP-K002606/KZN-DC29/ND-ND/GC00637890/2020</t>
  </si>
  <si>
    <t>EPI_ISL_535470</t>
  </si>
  <si>
    <t>C241T,C3037T,G11447A,C14408T,C16393T,C22675T,A23403G,G28881A,G28882A,G28883C</t>
  </si>
  <si>
    <t>ORF1a:D3728N,ORF1b:P314L,ORF1b:P976S,S:D614G,N:R203K,ORF14:G50R,ORF14:G50E,N:G204R</t>
  </si>
  <si>
    <t>SouthAfrica/KRISP-K002607/KZN-DC29/ND-ND/BH02839004/2020</t>
  </si>
  <si>
    <t>EPI_ISL_535471</t>
  </si>
  <si>
    <t>SouthAfrica/KRISP-K002608/KZN-DC21/ND-ND/CC00655321/2020</t>
  </si>
  <si>
    <t>EPI_ISL_535472</t>
  </si>
  <si>
    <t>G204T,C241T,C3037T,T5422C,G5470A,C7051T,G7743T,C12880T,C14408T,A20268G,A23403G</t>
  </si>
  <si>
    <t>SouthAfrica/KRISP-K002609/KZN-DC21/ND-ND/CD02352597/2020</t>
  </si>
  <si>
    <t>EPI_ISL_535473</t>
  </si>
  <si>
    <t>C241T,G2164C,C3037T,A5366C,C6027T,C7083T,T9498C,C14097T,C14408T,A20268G,C22987T,A23403G,C24023T,C26305T,A28294C</t>
  </si>
  <si>
    <t>ORF1a:E633D,ORF1a:P1921L,ORF1a:S2273F,ORF1a:V3078A,ORF1b:P314L,S:D614G,E:L21F,N:Q7H,ORF9b:K4T</t>
  </si>
  <si>
    <t>SouthAfrica/KRISP-K002610/KZN-DC29/ND-ND/GC00637915/2020</t>
  </si>
  <si>
    <t>EPI_ISL_535474</t>
  </si>
  <si>
    <t>C241T,C3037T,G11083T,G11447A,C14408T,C22675T,A23403G,G28077T,C29187T,A29188G,G29332T</t>
  </si>
  <si>
    <t>ORF1a:L3606F,ORF1a:D3728N,ORF1b:P314L,S:D614G,ORF8:V62L,N:A305V</t>
  </si>
  <si>
    <t>SouthAfrica/KRISP-K002611/KZN-DC21/ND-ND/CD02352636/2020</t>
  </si>
  <si>
    <t>EPI_ISL_535475</t>
  </si>
  <si>
    <t>C241T,G520A,C1471T,C1601T,C3037T,A4564G,C5806T,C6701T,C9857T,C14408T,A23403G,A26530G,G27561T</t>
  </si>
  <si>
    <t>ORF1a:M85I,ORF1a:L446F,ORF1a:L2146F,ORF1b:P314L,S:D614G,M:D3G</t>
  </si>
  <si>
    <t>SouthAfrica/KRISP-K002612/KZN-DC21/ND-ND/CD02352681/2020</t>
  </si>
  <si>
    <t>EPI_ISL_535476</t>
  </si>
  <si>
    <t>C241T,C3037T,C4002T,G10097A,C13536T,C14408T,C18747T,A23403G,C23731T,C28435T,G28881A,G28882A,G28883C,G29425T</t>
  </si>
  <si>
    <t>ORF1a:T1246I,ORF1a:G3278S,ORF1b:P314L,S:D614G,ORF9b:P51L,N:R203K,ORF14:G50R,ORF14:G50E,N:G204R,N:Q384H</t>
  </si>
  <si>
    <t>SouthAfrica/KRISP-K002613/KZN-DC21/ND-ND/CD02352685/2020</t>
  </si>
  <si>
    <t>EPI_ISL_535477</t>
  </si>
  <si>
    <t>C241T,C3037T,G3496T,T5422C,C7051T,G7743T,C12880T,C14408T,G15907T,C19185T,A20268G,A23403G,A25497G,C28291T</t>
  </si>
  <si>
    <t>ORF1a:K1077N,ORF1a:S2493I,ORF1b:P314L,ORF1b:G814C,S:D614G,ORF3a:I35M,ORF9b:P3L</t>
  </si>
  <si>
    <t>SouthAfrica/KRISP-K002614/KZN-DC29/ND-ND/BH02838973/2020</t>
  </si>
  <si>
    <t>EPI_ISL_535478</t>
  </si>
  <si>
    <t>SouthAfrica/KRISP-K002615/KZN-DC29/ND-ND/GC00637904/2020</t>
  </si>
  <si>
    <t>EPI_ISL_535479</t>
  </si>
  <si>
    <t>C241T,C3037T,C6762T,A9439G,C14408T,A23403G,G25770T,G28881A,G28882A,G28883C,G28913T,C29721T</t>
  </si>
  <si>
    <t>ORF1a:T2166I,ORF1b:P314L,S:D614G,ORF3a:R126S,N:R203K,ORF14:G50R,ORF14:G50E,N:G204R,N:G214C,ORF14:M60I</t>
  </si>
  <si>
    <t>SouthAfrica/KRISP-K002616/KZN-DC29/ND-ND/BH02839123/2020</t>
  </si>
  <si>
    <t>EPI_ISL_535480</t>
  </si>
  <si>
    <t>SouthAfrica/KRISP-K002617/KZN-DC21/ND-ND/CD02352619/2020</t>
  </si>
  <si>
    <t>EPI_ISL_535481</t>
  </si>
  <si>
    <t>C241T,C3037T,C4002T,A6507G,C9532T,C9866T,G10097A,C13536T,C14198T,C14408T,C18747T,A23403G,C23731T,G28881A,G28882A,G28883C,G29425T</t>
  </si>
  <si>
    <t>ORF1a:T1246I,ORF1a:N2081S,ORF1a:L3201F,ORF1a:G3278S,ORF1b:A244V,ORF1b:P314L,S:D614G,N:R203K,ORF14:G50R,ORF14:G50E,N:G204R,N:Q384H</t>
  </si>
  <si>
    <t>SouthAfrica/KRISP-K002618/KZN-DC21/ND-ND/CD02352639/2020</t>
  </si>
  <si>
    <t>EPI_ISL_535482</t>
  </si>
  <si>
    <t>C241T,C1346T,C3037T,T3649C,A7064G,C14408T,C22675T,A23403G,C25521T,T27384C,G28881A,G28882A,G28883C</t>
  </si>
  <si>
    <t>ORF1a:P361S,ORF1a:R2267G,ORF1b:P314L,S:D614G,N:R203K,ORF14:G50R,ORF14:G50E,N:G204R</t>
  </si>
  <si>
    <t>SouthAfrica/KRISP-K002619/KZN-DC29/ND-ND/BH2838961/2020</t>
  </si>
  <si>
    <t>EPI_ISL_535483</t>
  </si>
  <si>
    <t>C241T,C3037T,G4255A,A7064G,C14408T,C21108T,C22675T,A23403G,T27384C,G28881A,G28882A,G28883C</t>
  </si>
  <si>
    <t>SouthAfrica/KRISP-K002621/KZN-DC29/ND-ND/BH02839025/2020</t>
  </si>
  <si>
    <t>EPI_ISL_535484</t>
  </si>
  <si>
    <t>C241T,C3037T,A4764G,T6148C,G11083T,T12503C,C14408T,A23403G,G28881A,G28882A,G28883C,A29221G,C29721T</t>
  </si>
  <si>
    <t>ORF1a:H1500R,ORF1a:L3606F,ORF1a:Y4080H,ORF1b:P314L,S:D614G,N:R203K,ORF14:G50R,ORF14:G50E,N:G204R</t>
  </si>
  <si>
    <t>SouthAfrica/KRISP-K002622/KZN-DC29/ND-ND/GC00637905/2020</t>
  </si>
  <si>
    <t>EPI_ISL_535485</t>
  </si>
  <si>
    <t>C241T,C3037T,C3165A,A5706G,G11447A,C14408T,C22675T,A23403G,G28077T,G28881A,G28882A,G28883C</t>
  </si>
  <si>
    <t>ORF1a:A967D,ORF1a:Y1814C,ORF1a:D3728N,ORF1b:P314L,S:D614G,ORF8:V62L,N:R203K,ORF14:G50R,ORF14:G50E,N:G204R</t>
  </si>
  <si>
    <t>SouthAfrica/KRISP-K002623/KZN-DC28/ND-ND/BF03879228/2020</t>
  </si>
  <si>
    <t>EPI_ISL_535486</t>
  </si>
  <si>
    <t>C241T,C1302A,C3037T,C6027T,C14408T,A20268G,A20793T,A23403G,C23520T,A27899G</t>
  </si>
  <si>
    <t>ORF1a:T346N,ORF1a:P1921L,ORF1b:P314L,S:D614G,S:A653V</t>
  </si>
  <si>
    <t>SouthAfrica/KRISP-K002624/KZN-DC29/ND-ND/BH02839106/2020</t>
  </si>
  <si>
    <t>EPI_ISL_535487</t>
  </si>
  <si>
    <t>C241T,C2676T,C3037T,G9856T,T12503C,C13605T,C14408T,T15636C,A23403G,C25587A,A28761C,G28809T,G28881A,G28882A,G28883C,C29721T</t>
  </si>
  <si>
    <t>ORF1a:P804L,ORF1a:Y4080H,ORF1b:P314L,S:D614G,N:Q163P,ORF14:K10Q,N:G179V,ORF14:A26S,N:R203K,ORF14:G50R,ORF14:G50E,N:G204R</t>
  </si>
  <si>
    <t>SouthAfrica/KRISP-K002625/KZN-DC21/ND-ND/CD02352649/2020</t>
  </si>
  <si>
    <t>EPI_ISL_535488</t>
  </si>
  <si>
    <t>C241T,C3037T,C14408T,C20806T,A23403G,G25217T,C25613T,C26013T,G28881A,G28882A,G28883C</t>
  </si>
  <si>
    <t>ORF1b:P314L,S:D614G,S:G1219C,ORF3a:S74F,N:R203K,ORF14:G50R,ORF14:G50E,N:G204R</t>
  </si>
  <si>
    <t>SouthAfrica/KRISP-K002626/KZN-DC21/ND-ND/CD02352761/2020</t>
  </si>
  <si>
    <t>EPI_ISL_535496</t>
  </si>
  <si>
    <t>C241T,C3037T,A8065G,G11447A,C14408T,T19797C,C22675T,A23403G,G28881A,G28882A,G28883C</t>
  </si>
  <si>
    <t>SouthAfrica/KRISP-K002627/KZN-DC29/ND-ND/BH02838959/2020</t>
  </si>
  <si>
    <t>EPI_ISL_535497</t>
  </si>
  <si>
    <t>SouthAfrica/KRISP-K002628/KZN-DC28/ND-ND/GJ00270932/2020</t>
  </si>
  <si>
    <t>EPI_ISL_535498</t>
  </si>
  <si>
    <t>C241T,C3037T,C10702T,G11447A,C14408T,C20436T,C21306T,C22675T,A23403G,G28077T,G28881A,G28882A,G28883C</t>
  </si>
  <si>
    <t>SouthAfrica/KRISP-K002629/KZN-DC29/ND-ND/GC00637893/2020</t>
  </si>
  <si>
    <t>EPI_ISL_535499</t>
  </si>
  <si>
    <t>C241T,C1288T,C3037T,C4002T,G4790A,G10097A,C13536T,C14408T,G14653T,G17592T,C19983T,A23403G,C23731T,G24812T,C26681T,G28881A,G28882A,G28883C</t>
  </si>
  <si>
    <t>ORF1a:T1246I,ORF1a:G1509S,ORF1a:G3278S,ORF1b:P314L,ORF1b:V396F,S:D614G,S:D1084Y,N:R203K,ORF14:G50R,ORF14:G50E,N:G204R</t>
  </si>
  <si>
    <t>SouthAfrica/KRISP-K002630/KZN-DC29/ND-ND/GG00637903/2020</t>
  </si>
  <si>
    <t>EPI_ISL_535500</t>
  </si>
  <si>
    <t>C241T,G2086T,C3037T,G11447A,C14408T,G18583T,C22675T,A23403G,G28077T,G28881A,G28882A,G28883C</t>
  </si>
  <si>
    <t>ORF1a:Q607H,ORF1a:D3728N,ORF1b:P314L,ORF1b:V1706L,S:D614G,ORF8:V62L,N:R203K,ORF14:G50R,ORF14:G50E,N:G204R</t>
  </si>
  <si>
    <t>SouthAfrica/KRISP-K002631/KZN-DC21/ND-ND/CH01069838/2020</t>
  </si>
  <si>
    <t>EPI_ISL_535501</t>
  </si>
  <si>
    <t>C241T,G1820A,C3037T,G11447A,C14408T,T15918C,C22675T,A23403G,G28077T,G28881A,G28882A,G28883C</t>
  </si>
  <si>
    <t>ORF1a:G519S,ORF1a:D3728N,ORF1b:P314L,S:D614G,ORF8:V62L,N:R203K,ORF14:G50R,ORF14:G50E,N:G204R</t>
  </si>
  <si>
    <t>SouthAfrica/KRISP-K002632/KZN-DC29/ND-ND/BH02838957/2020</t>
  </si>
  <si>
    <t>EPI_ISL_535502</t>
  </si>
  <si>
    <t>C33T,C241T,G709A,C3037T,T7012A,C12100T,C12534T,C14408T,C19402T,A23403G,C25721T,G28326T,G28881A,G28882A,G28883C</t>
  </si>
  <si>
    <t>SouthAfrica/KRISP-K002633/KZN-DC29/ND-ND/EH00413555/2020</t>
  </si>
  <si>
    <t>EPI_ISL_535503</t>
  </si>
  <si>
    <t>C241T,C3037T,C6762T,G8017T,T12503C,C14408T,C21846T,A23403G,G25770T,G28881A,G28882A,G28883C,C29721T</t>
  </si>
  <si>
    <t>SouthAfrica/KRISP-K002634/KZN-DC29/ND-ND/EH00413564/2020</t>
  </si>
  <si>
    <t>EPI_ISL_535504</t>
  </si>
  <si>
    <t>C241T,C3037T,A7064G,C7093T,C9636T,C14408T,C22675T,A23403G,T27384C,G28347T,G28881A,G28882A,G28883C</t>
  </si>
  <si>
    <t>ORF1a:R2267G,ORF1a:A3124V,ORF1b:P314L,S:D614G,N:G25V,ORF9b:A22S,N:R203K,ORF14:G50R,ORF14:G50E,N:G204R</t>
  </si>
  <si>
    <t>SouthAfrica/KRISP-K002635/KZN-DC29/ND-ND/BH02841098/2020</t>
  </si>
  <si>
    <t>EPI_ISL_535505</t>
  </si>
  <si>
    <t>C241T,C601T,C850T,C3037T,C3811T,C14396T,C14408T,G22344T,A23403G,G25126A,G28881A,G28882A,G28883C</t>
  </si>
  <si>
    <t>ORF1b:T310I,ORF1b:P314L,S:G261V,S:D614G,N:R203K,ORF14:G50R,ORF14:G50E,N:G204R</t>
  </si>
  <si>
    <t>SouthAfrica/KRISP-K002636/KZN-DC29/ND-ND/BH02841131/2020</t>
  </si>
  <si>
    <t>EPI_ISL_535506</t>
  </si>
  <si>
    <t>C241T,C3037T,C4002T,G10097A,C13536T,C14408T,C18747T,C19586T,G21974C,A23403G,C23731T,C28253T,G28307T,G28881A,G28882A,G28883C,G29425T</t>
  </si>
  <si>
    <t>ORF1a:T1246I,ORF1a:G3278S,ORF1b:P314L,ORF1b:T2040I,S:D138H,S:D614G,N:A12S,ORF9b:M8I,N:R203K,ORF14:G50R,ORF14:G50E,N:G204R,N:Q384H</t>
  </si>
  <si>
    <t>SouthAfrica/KRISP-K002637/KZN-DC29/ND-ND/BH02841110/2020</t>
  </si>
  <si>
    <t>EPI_ISL_535507</t>
  </si>
  <si>
    <t>A68T,C241T,C3037T,T12503C,C14408T,A23403G,G28881A,G28882A,G28883C,C29721T</t>
  </si>
  <si>
    <t>SouthAfrica/KRISP-K002638/KZN-DC29/ND-ND/BH02841275/2020</t>
  </si>
  <si>
    <t>EPI_ISL_535508</t>
  </si>
  <si>
    <t>SouthAfrica/KRISP-K002639/KZN-DC29/ND-ND/BH02841137/2020</t>
  </si>
  <si>
    <t>EPI_ISL_535509</t>
  </si>
  <si>
    <t>SouthAfrica/KRISP-K002640/KZN-DC29/ND-ND/BH02841109/2020</t>
  </si>
  <si>
    <t>EPI_ISL_535510</t>
  </si>
  <si>
    <t>C241T,C3037T,C6762T,T12503C,C14408T,C15656T,A23403G,G25770T,T27384C,G28881A,G28882A,G28883C,C29721T</t>
  </si>
  <si>
    <t>ORF1a:T2166I,ORF1a:Y4080H,ORF1b:P314L,ORF1b:T730I,S:D614G,ORF3a:R126S,N:R203K,ORF14:G50R,ORF14:G50E,N:G204R</t>
  </si>
  <si>
    <t>SouthAfrica/KRISP-K002641/KZN-DC29/ND-ND/BH02841123/2020</t>
  </si>
  <si>
    <t>EPI_ISL_535511</t>
  </si>
  <si>
    <t>C241T,C1063T,C1348T,C2094T,T2432C,C3037T,C14408T,G16853T,A23403G,G28881A,G28882A,G28883C</t>
  </si>
  <si>
    <t>SouthAfrica/KRISP-K002642/KZN-DC29/ND-ND/BH02841117/2020</t>
  </si>
  <si>
    <t>EPI_ISL_535512</t>
  </si>
  <si>
    <t>C241T,C3037T,A7064G,C10036T,C14408T,C22675T,A23403G,C25521T,C26586T,T27384C,G28881A,G28882A,G28883C</t>
  </si>
  <si>
    <t>SouthAfrica/KRISP-K002643/KZN-DC29/ND-ND/BH02841120/2020</t>
  </si>
  <si>
    <t>EPI_ISL_535513</t>
  </si>
  <si>
    <t>C241T,C3037T,C5986T,T12503C,C14408T,C16490T,A23403G,G25770T,G28881A,G28882A,G28883C,C29721T</t>
  </si>
  <si>
    <t>SouthAfrica/KRISP-K002644/KZN-DC29/ND-ND/BH02841094/2020</t>
  </si>
  <si>
    <t>EPI_ISL_535514</t>
  </si>
  <si>
    <t>C241T,C3037T,C6762T,T12503C,C14408T,A22101G,A23403G,G25455T,G25770T,G28881A,G28882A,G28883C,C29721T</t>
  </si>
  <si>
    <t>ORF1a:T2166I,ORF1a:Y4080H,ORF1b:P314L,S:E180G,S:D614G,ORF3a:K21N,ORF3a:R126S,N:R203K,ORF14:G50R,ORF14:G50E,N:G204R</t>
  </si>
  <si>
    <t>SouthAfrica/KRISP-K002645/KZN-DC29/ND-ND/BH02840895/2020</t>
  </si>
  <si>
    <t>EPI_ISL_535515</t>
  </si>
  <si>
    <t>SouthAfrica/KRISP-K002646/KZN-DC29/ND-ND/BH02841096/2020</t>
  </si>
  <si>
    <t>EPI_ISL_535516</t>
  </si>
  <si>
    <t>C241T,C1063T,C2094T,T2432C,C3037T,A3423C,C14408T,G16853T,A23403G,G28881A,G28882A,G28883C</t>
  </si>
  <si>
    <t>ORF1a:S610L,ORF1a:S723P,ORF1a:K1053T,ORF1b:P314L,ORF1b:G1129V,S:D614G,N:R203K,ORF14:G50R,ORF14:G50E,N:G204R</t>
  </si>
  <si>
    <t>SouthAfrica/KRISP-K002647/KZN-DC29/ND-ND/BH02841326/2020</t>
  </si>
  <si>
    <t>EPI_ISL_535517</t>
  </si>
  <si>
    <t>C241T,C3037T,T12503C,C14408T,A23403G,G28881A,G28882A,G28883C</t>
  </si>
  <si>
    <t>SouthAfrica/KRISP-K002648/KZN-DC29/ND-ND/BH02841104/2020</t>
  </si>
  <si>
    <t>EPI_ISL_535518</t>
  </si>
  <si>
    <t>SouthAfrica/KRISP-K002649/KZN-DC29/ND-ND/BH02841125/2020</t>
  </si>
  <si>
    <t>EPI_ISL_535519</t>
  </si>
  <si>
    <t>C180T,C241T,C1063T,C1348T,C2094T,T2432C,C3037T,C14408T,G16853T,A23403G,G28881A,G28882A,G28883C</t>
  </si>
  <si>
    <t>SouthAfrica/KRISP-K002650/KZN-DC29/ND-ND/BH02841115/2020</t>
  </si>
  <si>
    <t>EPI_ISL_535520</t>
  </si>
  <si>
    <t>C241T,T2378A,C3037T,A8285G,G11447A,C14408T,C19011A,C22675T,A23403G,C25553T,G28077T,G28881A,G28882A,G28883C</t>
  </si>
  <si>
    <t>ORF1a:L705I,ORF1a:M2674V,ORF1a:D3728N,ORF1b:P314L,ORF1b:D1848E,S:D614G,ORF3a:A54V,ORF8:V62L,N:R203K,ORF14:G50R,ORF14:G50E,N:G204R</t>
  </si>
  <si>
    <t>SouthAfrica/KRISP-K002651/KZN-DC29/ND-ND/BH02841290/2020</t>
  </si>
  <si>
    <t>EPI_ISL_535521</t>
  </si>
  <si>
    <t>C241T,C3037T,C6762T,T12503C,C14408T,T17652A,G28881A,G28882A,G28883C,C29721T</t>
  </si>
  <si>
    <t>ORF1a:T2166I,ORF1a:Y4080H,ORF1b:P314L,ORF1b:F1395L,N:R203K,ORF14:G50R,ORF14:G50E,N:G204R</t>
  </si>
  <si>
    <t>SouthAfrica/KRISP-K002653/KZN-DC29/ND-ND/BH02841127/2020</t>
  </si>
  <si>
    <t>EPI_ISL_535522</t>
  </si>
  <si>
    <t>C241T,C2094T,C3037T,C6762T,C14408T,A23403G,G28881A,G28882A,G28883C</t>
  </si>
  <si>
    <t>ORF1a:S610L,ORF1a:T2166I,ORF1b:P314L,S:D614G,N:R203K,ORF14:G50R,ORF14:G50E,N:G204R</t>
  </si>
  <si>
    <t>SouthAfrica/KRISP-K002655/KZN-DC29/ND-ND/BH02840855/2020</t>
  </si>
  <si>
    <t>EPI_ISL_535523</t>
  </si>
  <si>
    <t>C241T,C1288T,C3037T,C4002T,G10097A,T11362C,C13536T,C14408T,G17592T,C19983T,A23403G,C23731T,G25606T,G28881A,G28882A,G28883C</t>
  </si>
  <si>
    <t>ORF1a:T1246I,ORF1a:G3278S,ORF1b:P314L,S:D614G,ORF3a:A72S,N:R203K,ORF14:G50R,ORF14:G50E,N:G204R</t>
  </si>
  <si>
    <t>SouthAfrica/KRISP-K002656/KZN-DC29/ND-ND/BH02840856/2020</t>
  </si>
  <si>
    <t>EPI_ISL_535524</t>
  </si>
  <si>
    <t>B.1.98</t>
  </si>
  <si>
    <t>C222T,C241T,C3037T,C8480T,C14408T,G19072T,A23403G,C25350T,G28373T,G29425T</t>
  </si>
  <si>
    <t>ORF1a:P2739S,ORF1b:P314L,ORF1b:D1869Y,S:D614G,S:P1263L,N:G34W,N:Q384H</t>
  </si>
  <si>
    <t>SouthAfrica/KRISP-K002657/KZN-DC28/ND-ND/BB00962984/2020</t>
  </si>
  <si>
    <t>EPI_ISL_535525</t>
  </si>
  <si>
    <t>C241T,C3037T,C4002T,G10097A,C13536T,C14408T,C18747T,A23403G,G28881A,G28882A,G28883C</t>
  </si>
  <si>
    <t>SouthAfrica/KRISP-K002658/KZN-DC29/ND-ND/BH02840859/2020</t>
  </si>
  <si>
    <t>EPI_ISL_535526</t>
  </si>
  <si>
    <t>SouthAfrica/KRISP-K002659/KZN-DC29/ND-ND/BH02840857/2020</t>
  </si>
  <si>
    <t>EPI_ISL_535527</t>
  </si>
  <si>
    <t>C241T,C3037T,C4002T,A7525G,G10097A,T11362C,C14408T,G17592T,C19983T,A23403G,C23731T,G25606T,G28881A,G28882A,G28883C</t>
  </si>
  <si>
    <t>SouthAfrica/KRISP-K002660/KZN-DC29/ND-ND/BH02840864/2020</t>
  </si>
  <si>
    <t>EPI_ISL_535528</t>
  </si>
  <si>
    <t>C241T,C1063T,C3037T,T11362C,C14408T,G17592T,A23403G,G25606T,G28881A,G28882A,G28883C</t>
  </si>
  <si>
    <t>ORF1b:P314L,S:D614G,ORF3a:A72S,N:R203K,ORF14:G50R,ORF14:G50E,N:G204R</t>
  </si>
  <si>
    <t>SouthAfrica/KRISP-K002661/KZN-DC29/ND-ND/BH02840854/2020</t>
  </si>
  <si>
    <t>EPI_ISL_535529</t>
  </si>
  <si>
    <t>C241T,C1288T,C3037T,C4002T,A7525G,G10097A,T11362C,C13536T,C14408T,G17592T,C19983T,A23403G,C23731T,G25606T,G28881A,G28882A,G28883C</t>
  </si>
  <si>
    <t>SouthAfrica/KRISP-K002664/KZN-DC28/ND-ND/BF03879296/2020</t>
  </si>
  <si>
    <t>EPI_ISL_535530</t>
  </si>
  <si>
    <t>C241T,A610C,A939G,C3037T,C3784T,C8917T,C14408T,A23403G,C23997T</t>
  </si>
  <si>
    <t>ORF1a:K225R,ORF1b:P314L,S:D614G,S:P812L</t>
  </si>
  <si>
    <t>SouthAfrica/KRISP-K002665/KZN-DC28/ND-ND/BF03879605/2020</t>
  </si>
  <si>
    <t>EPI_ISL_535531</t>
  </si>
  <si>
    <t>C241T,C3037T,C4002T,G10097A,C13536T,C14408T,C18747T,G20060T,A23403G,C23731T,G28881A,G28882A,G28883C,G29425T</t>
  </si>
  <si>
    <t>ORF1a:T1246I,ORF1a:G3278S,ORF1b:P314L,ORF1b:S2198I,S:D614G,N:R203K,ORF14:G50R,ORF14:G50E,N:G204R,N:Q384H</t>
  </si>
  <si>
    <t>SouthAfrica/KRISP-K002666/KZN-DC27/ND-ND/FB01317445/2020</t>
  </si>
  <si>
    <t>EPI_ISL_535532</t>
  </si>
  <si>
    <t>SouthAfrica/KRISP-K002667/KZN-DC29/ND-ND/EH00413818/2020</t>
  </si>
  <si>
    <t>EPI_ISL_535533</t>
  </si>
  <si>
    <t>C241T,C3037T,T4042C,C14408T,A23403G,G28881A,G28882A,G28883C</t>
  </si>
  <si>
    <t>SouthAfrica/KRISP-K002668/KZN-DC29/ND-ND/BH02840896/2020</t>
  </si>
  <si>
    <t>EPI_ISL_535534</t>
  </si>
  <si>
    <t>SouthAfrica/KRISP-K002669/KZN-DC27/ND-ND/FB01317594/2020</t>
  </si>
  <si>
    <t>EPI_ISL_535535</t>
  </si>
  <si>
    <t>C241T,C3037T,C6762T,T12503C,C14408T,A23403G</t>
  </si>
  <si>
    <t>ORF1a:T2166I,ORF1a:Y4080H,ORF1b:P314L,S:D614G</t>
  </si>
  <si>
    <t>SouthAfrica/KRISP-K002670/KZN-DC27/ND-ND/FD00666038/2020</t>
  </si>
  <si>
    <t>EPI_ISL_535536</t>
  </si>
  <si>
    <t>C241T,G376T,C3037T,C4021T,C4543T,C6762T,G11230T,T12503C,C14408T,A15779G,T23296C,A23403G,T23407C,G25770T,A28653G,G28881A,G28882A,G28883C,C29721T</t>
  </si>
  <si>
    <t>ORF1a:E37D,ORF1a:T2166I,ORF1a:M3655I,ORF1a:Y4080H,ORF1b:P314L,ORF1b:K771R,S:D614G,ORF3a:R126S,N:K127R,N:R203K,ORF14:G50R,ORF14:G50E,N:G204R</t>
  </si>
  <si>
    <t>SouthAfrica/KRISP-K002671/KZN-DC27/ND-ND/FD00666040/2020</t>
  </si>
  <si>
    <t>EPI_ISL_535537</t>
  </si>
  <si>
    <t>C241T,C1469T,C3037T,C14408T,T17351C,A20268G,G22132A,A23403G,G27659T,G29751C</t>
  </si>
  <si>
    <t>ORF1a:R402C,ORF1b:P314L,ORF1b:V1295A,S:D614G,ORF7a:R89I</t>
  </si>
  <si>
    <t>SouthAfrica/KRISP-K002672/KZN-DC29/ND-ND/BH02840871/2020</t>
  </si>
  <si>
    <t>EPI_ISL_535538</t>
  </si>
  <si>
    <t>C241T,C3037T,T12503C,C14408T,G15116T,G16975T,A23403G,C27847T,G28881A,G28882A,G28883C</t>
  </si>
  <si>
    <t>ORF1a:Y4080H,ORF1b:P314L,ORF1b:G550V,ORF1b:V1170F,S:D614G,ORF7b:S31L,N:R203K,ORF14:G50R,ORF14:G50E,N:G204R</t>
  </si>
  <si>
    <t>SouthAfrica/KRISP-K002673/KZN-DC27/ND-ND/FA00693595/2020</t>
  </si>
  <si>
    <t>EPI_ISL_535539</t>
  </si>
  <si>
    <t>C241T,C1427T,G2801A,C3037T,C6449A,C14408T,T22672C,A23403G,G28881A,G28882A,G28883C</t>
  </si>
  <si>
    <t>ORF1a:H388Y,ORF1a:D846N,ORF1a:L2062I,ORF1b:P314L,S:D614G,N:R203K,ORF14:G50R,ORF14:G50E,N:G204R</t>
  </si>
  <si>
    <t>SouthAfrica/KRISP-K002675/KZN-DC29/ND-ND/BH02840861/2020</t>
  </si>
  <si>
    <t>EPI_ISL_535540</t>
  </si>
  <si>
    <t>SouthAfrica/KRISP-K002676/KZN-DC28/ND-ND/BF03879293/2020</t>
  </si>
  <si>
    <t>EPI_ISL_535541</t>
  </si>
  <si>
    <t>C241T,C3037T,C4002T,G10097A,C13536T,C14408T,C15108T,C18747T,C23248T,A23403G,C23731T,C26801T,G28881A,G28882A,G28883C,G29425T</t>
  </si>
  <si>
    <t>SouthAfrica/KRISP-K002678/KZN-DC27/ND-ND/FB01317539/2020</t>
  </si>
  <si>
    <t>EPI_ISL_535542</t>
  </si>
  <si>
    <t>A55G,C241T,C1427T,G2801A,C3037T,G11243A,C14408T,A23403G,C26028T,G28881A,G28882A,G28883C</t>
  </si>
  <si>
    <t>ORF1a:H388Y,ORF1a:D846N,ORF1a:V3660M,ORF1b:P314L,S:D614G,N:R203K,ORF14:G50R,ORF14:G50E,N:G204R</t>
  </si>
  <si>
    <t>SouthAfrica/KRISP-K002679/KZN-DC28/ND-ND/BF03879609/2020</t>
  </si>
  <si>
    <t>EPI_ISL_535543</t>
  </si>
  <si>
    <t>G174A,C241T,C3037T,A7064G,C14408T,G19816T,C22675T,A23403G,C24990T,C25521T,C26586T,T27384C,G27877T,G28881A,G28882A,G28883C</t>
  </si>
  <si>
    <t>ORF1a:R2267G,ORF1b:P314L,ORF1b:V2117L,S:D614G,S:P1143L,ORF7b:C41F,N:R203K,ORF14:G50R,ORF14:G50E,N:G204R</t>
  </si>
  <si>
    <t>SouthAfrica/KRISP-K002680/KZN-DC28/ND-ND/BB00962986/2020</t>
  </si>
  <si>
    <t>EPI_ISL_535544</t>
  </si>
  <si>
    <t>C222T,C241T,C556T,C3037T,A6308C,C14408T,A16172G,C21621T,C23380T,A23403G,G25644T,G25753T,G28001T,G28357T,G28881A,G28882A,G28883C,G29711T,C29774T</t>
  </si>
  <si>
    <t>ORF1a:S2015R,ORF1b:P314L,ORF1b:N902S,S:T20I,S:D614G,ORF3a:V121L,N:Q28H,ORF9b:R25I,N:R203K,ORF14:G50R,ORF14:G50E,N:G204R</t>
  </si>
  <si>
    <t>SouthAfrica/KRISP-K002681/KZN-DC27/ND-ND/FA00693594/2020</t>
  </si>
  <si>
    <t>EPI_ISL_535545</t>
  </si>
  <si>
    <t>C241T,C1427T,G2801A,C3037T,C6449A,G11417T,C11758T,C14408T,G19109T,T22672C,A23403G,G28881A,G28882A,G28883C</t>
  </si>
  <si>
    <t>ORF1a:H388Y,ORF1a:D846N,ORF1a:L2062I,ORF1a:V3718F,ORF1b:P314L,ORF1b:S1881I,S:D614G,N:R203K,ORF14:G50R,ORF14:G50E,N:G204R</t>
  </si>
  <si>
    <t>SouthAfrica/KRISP-K002682/KZN-DC28/ND-ND/BF03879297/2020</t>
  </si>
  <si>
    <t>EPI_ISL_535546</t>
  </si>
  <si>
    <t>C241T,C3037T,T12503C,C13051T,C14408T,C21575T,A23403G,G28881A,G28882A,G28883C,C29721T</t>
  </si>
  <si>
    <t>ORF1a:Y4080H,ORF1b:P314L,S:L5F,S:D614G,N:R203K,ORF14:G50R,ORF14:G50E,N:G204R</t>
  </si>
  <si>
    <t>SouthAfrica/KRISP-K002684/KZN-DC27/ND-ND/FA00693596/2020</t>
  </si>
  <si>
    <t>EPI_ISL_535547</t>
  </si>
  <si>
    <t>SouthAfrica/KRISP-K002685/KZN-DC28/ND-ND/BF03879660/2020</t>
  </si>
  <si>
    <t>EPI_ISL_535548</t>
  </si>
  <si>
    <t>C241T,C3037T,G5629T,T12503C,C14408T,A23403G,G28881A,G28882A,G28883C,G28975T,C29721T</t>
  </si>
  <si>
    <t>SouthAfrica/KRISP-K002686/KZN-DC29/ND-ND/EH00413829/2020</t>
  </si>
  <si>
    <t>EPI_ISL_535549</t>
  </si>
  <si>
    <t>C241T,C3037T,A7064G,T12503C,C13059T,C14408T,C21885T,C22675T,A23403G,T27384C,G28881A,G28882A,G28883C,C29721T</t>
  </si>
  <si>
    <t>ORF1a:R2267G,ORF1a:Y4080H,ORF1a:T4265I,ORF1b:P314L,S:T108I,S:D614G,N:R203K,ORF14:G50R,ORF14:G50E,N:G204R</t>
  </si>
  <si>
    <t>SouthAfrica/KRISP-K002687/KZN-DC28/ND-ND/BF03880608/2020</t>
  </si>
  <si>
    <t>EPI_ISL_535550</t>
  </si>
  <si>
    <t>C241T,C3037T,T12503C,C13994T,C14408T,A23403G,G28881A,G28882A,G28883C,C29721T</t>
  </si>
  <si>
    <t>ORF1a:Y4080H,ORF1b:A176V,ORF1b:P314L,S:D614G,N:R203K,ORF14:G50R,ORF14:G50E,N:G204R</t>
  </si>
  <si>
    <t>SouthAfrica/KRISP-K002688/KZN-DC28/ND-ND/BF03880596/2020</t>
  </si>
  <si>
    <t>EPI_ISL_535551</t>
  </si>
  <si>
    <t>C241T,C3037T,C9113T,C14408T,G17122T,A19047G,G22343T,A23403G,C28005T,G28881A,G28882A,G28883C</t>
  </si>
  <si>
    <t>ORF1a:P2950S,ORF1b:P314L,ORF1b:A1219S,S:G261C,S:D614G,ORF8:P38S,N:R203K,ORF14:G50R,ORF14:G50E,N:G204R</t>
  </si>
  <si>
    <t>SouthAfrica/KRISP-K002690/KZN-ETH/ND-ND/889031/2020</t>
  </si>
  <si>
    <t>EPI_ISL_535552</t>
  </si>
  <si>
    <t>C241T,C512T,A2692T,C3037T,G5629T,A7064G,C8311T,C12747T,C14408T,C21575T,C22675T,A23403G,C25521T,C26586T,T27384C,G27877T,G28881A,G28882A,G28883C</t>
  </si>
  <si>
    <t>ORF1a:H83Y,ORF1a:R2267G,ORF1a:T4161I,ORF1b:P314L,S:L5F,S:D614G,ORF7b:C41F,N:R203K,ORF14:G50R,ORF14:G50E,N:G204R</t>
  </si>
  <si>
    <t>SouthAfrica/KRISP-K002691/KZN-ETH/ND-ND/9033/2020</t>
  </si>
  <si>
    <t>EPI_ISL_535553</t>
  </si>
  <si>
    <t>C241T,C3037T,C6762T,T12503C,C14408T,A23098G,A23403G,G25455T,G25770T,G28881A,G28882A,G28883C,C29721T</t>
  </si>
  <si>
    <t>SouthAfrica/KRISP-K002692/KZN-ETH/ND-ND/9036/2020</t>
  </si>
  <si>
    <t>EPI_ISL_535554</t>
  </si>
  <si>
    <t>C241T,C3037T,C6762T,C12116T,T12503C,C14408T,G19009T,C19263T,C19854T,A23403G,G25770T,G28881A,G28882A,G28883C,C29721T</t>
  </si>
  <si>
    <t>ORF1a:T2166I,ORF1a:L3951F,ORF1a:Y4080H,ORF1b:P314L,ORF1b:D1848Y,S:D614G,ORF3a:R126S,N:R203K,ORF14:G50R,ORF14:G50E,N:G204R</t>
  </si>
  <si>
    <t>SouthAfrica/KRISP-K002693/KZN-ETH/ND-ND/9229/2020</t>
  </si>
  <si>
    <t>EPI_ISL_535555</t>
  </si>
  <si>
    <t>C241T,C3037T,C4002T,G10097A,C13536T,T14345C,C14408T,G18292T,A23403G,C23731T,G28881A,G28882A,G28883C</t>
  </si>
  <si>
    <t>SouthAfrica/KRISP-K002694/KZN-ETH/ND-ND/9236/2020</t>
  </si>
  <si>
    <t>EPI_ISL_535556</t>
  </si>
  <si>
    <t>C241T,C583T,C3037T,A7064G,C13059T,C14408T,C22675T,A23403G,T27384C,G28881A,G28882A,G28883C</t>
  </si>
  <si>
    <t>SouthAfrica/KRISP-K002696/KZN-ETH/ND-ND/9249/2020</t>
  </si>
  <si>
    <t>EPI_ISL_535557</t>
  </si>
  <si>
    <t>C241T,T809C,C2395T,C3037T,C14408T,A21137G,A23403G,C28005T,G28881A,G28882A,G28883C,C28896T</t>
  </si>
  <si>
    <t>ORF1a:Y182H,ORF1b:P314L,ORF1b:K2557R,S:D614G,ORF8:P38S,N:R203K,ORF14:G50R,ORF14:G50E,N:G204R,N:A208V</t>
  </si>
  <si>
    <t>SouthAfrica/KRISP-K002697/KZN-ETH/ND-ND/9251/2020</t>
  </si>
  <si>
    <t>EPI_ISL_535558</t>
  </si>
  <si>
    <t>C241T,C3037T,C6312T,C11003T,C14408T,C15951T,C17642T,A23403G,G28881A,G28882A,G28883C</t>
  </si>
  <si>
    <t>ORF1a:T2016I,ORF1a:H3580Y,ORF1b:P314L,ORF1b:A1392V,S:D614G,N:R203K,ORF14:G50R,ORF14:G50E,N:G204R</t>
  </si>
  <si>
    <t>SouthAfrica/KRISP-K002698/KZN-ETH/ND-ND/3553/2020</t>
  </si>
  <si>
    <t>EPI_ISL_535559</t>
  </si>
  <si>
    <t>C241T,C3037T,T12503C,G13159A,C14408T,C15212T,C16936T,C17336T,G19518T,A23403G,T24691C,C26873T,G28881A,G28882A,G28883C,C29721T</t>
  </si>
  <si>
    <t>ORF1a:Y4080H,ORF1b:P314L,ORF1b:T582I,ORF1b:P1157S,ORF1b:T1290I,ORF1b:L2017F,S:D614G,N:R203K,ORF14:G50R,ORF14:G50E,N:G204R</t>
  </si>
  <si>
    <t>SouthAfrica/KRISP-K002699/KZN-ETH/ND-ND/3556/2020</t>
  </si>
  <si>
    <t>EPI_ISL_535560</t>
  </si>
  <si>
    <t>SouthAfrica/KRISP-K002700/KZN-ETH/ND-ND/3559/2020</t>
  </si>
  <si>
    <t>EPI_ISL_535561</t>
  </si>
  <si>
    <t>C241T,C2676T,C3037T,T12503C,C13605T,C14408T,A23403G,A28761C,G28809T,G28881A,G28882A,G28883C,C29721T</t>
  </si>
  <si>
    <t>SouthAfrica/KRISP-K002702/KZN-ETH/ND-ND/3563/2020</t>
  </si>
  <si>
    <t>EPI_ISL_535562</t>
  </si>
  <si>
    <t>G61T,C241T,C3037T,A7064G,C13059T,C14408T,C22675T,A23403G,T27384C,G28881A,G28882A,G28883C</t>
  </si>
  <si>
    <t>SouthAfrica/KRISP-K002703/KZN-ETH/ND-ND/3574/2020</t>
  </si>
  <si>
    <t>EPI_ISL_535563</t>
  </si>
  <si>
    <t>C241T,G2720A,C3037T,A7064G,A9972G,C14408T,G19525T,C22675T,A23403G,C25521T,C26586T,T27384C,G28881A,G28882A,G28883C</t>
  </si>
  <si>
    <t>ORF1a:A819T,ORF1a:R2267G,ORF1a:K3236R,ORF1b:P314L,ORF1b:D2020Y,S:D614G,N:R203K,ORF14:G50R,ORF14:G50E,N:G204R</t>
  </si>
  <si>
    <t>SouthAfrica/KRISP-K002704/KZN-ETH/ND-ND/3584/2020</t>
  </si>
  <si>
    <t>EPI_ISL_535564</t>
  </si>
  <si>
    <t>SouthAfrica/KRISP-K002706/KZN-ETH/ND-ND/3595/2020</t>
  </si>
  <si>
    <t>EPI_ISL_535565</t>
  </si>
  <si>
    <t>C241T,C3037T,T4183C,C6840T,C14408T,A23403G,C25797T,C28005T,T28240C,G28881A,G28882A,G28883C</t>
  </si>
  <si>
    <t>ORF1a:A2192V,ORF1b:P314L,S:D614G,ORF8:P38S,ORF8:V116A,N:R203K,ORF14:G50R,ORF14:G50E,N:G204R</t>
  </si>
  <si>
    <t>SouthAfrica/KRISP-K002707/KZN-ETH/ND-ND/3612/2020</t>
  </si>
  <si>
    <t>EPI_ISL_535566</t>
  </si>
  <si>
    <t>C241T,C3037T,T12503C,C14408T,C18647T,A23403G,G25770T,G28881A,G28882A,G28883C,C29721T</t>
  </si>
  <si>
    <t>ORF1a:Y4080H,ORF1b:P314L,ORF1b:P1727L,S:D614G,ORF3a:R126S,N:R203K,ORF14:G50R,ORF14:G50E,N:G204R</t>
  </si>
  <si>
    <t>SouthAfrica/KRISP-K002708/KZN-ETH/ND-ND/3617/2020</t>
  </si>
  <si>
    <t>EPI_ISL_535567</t>
  </si>
  <si>
    <t>C241T,C3037T,C4002T,C9073T,G10097A,G11083T,C13536T,C14408T,C14931A,G15906T,C18747T,A23403G,C23731T,C23896T,C24023T,G28881A,G28882A,G28883C,G29425T</t>
  </si>
  <si>
    <t>ORF1a:T1246I,ORF1a:G3278S,ORF1a:L3606F,ORF1b:P314L,ORF1b:N488K,ORF1b:Q813H,S:D614G,N:R203K,ORF14:G50R,ORF14:G50E,N:G204R,N:Q384H</t>
  </si>
  <si>
    <t>SouthAfrica/KRISP-K002709/KZN-ETH/ND-ND/3633/2020</t>
  </si>
  <si>
    <t>EPI_ISL_535568</t>
  </si>
  <si>
    <t>C241T,T2378A,C3037T,G11447A,C14408T,C22675T,A23403G,G28077T,G28881A,G28882A,G28883C</t>
  </si>
  <si>
    <t>ORF1a:L705I,ORF1a:D3728N,ORF1b:P314L,S:D614G,ORF8:V62L,N:R203K,ORF14:G50R,ORF14:G50E,N:G204R</t>
  </si>
  <si>
    <t>SouthAfrica/KRISP-K002710/KZN-ETH/ND-ND/3637/2020</t>
  </si>
  <si>
    <t>EPI_ISL_535569</t>
  </si>
  <si>
    <t>C241T,C1150T,C3037T,C14408T,A23403G,G25563A,A27747T,C28005T,G28881A,G28882A,G28883C,C29730T</t>
  </si>
  <si>
    <t>ORF1b:P314L,S:D614G,ORF7a:R118S,ORF8:P38S,N:R203K,ORF14:G50R,ORF14:G50E,N:G204R</t>
  </si>
  <si>
    <t>SouthAfrica/KRISP-K002711/KZN-ETH/ND-ND/3641/2020</t>
  </si>
  <si>
    <t>EPI_ISL_535570</t>
  </si>
  <si>
    <t>C241T,C3037T,A7064G,C14408T,C16626T,G17019T,C19017T,C22675T,A23167G,A23403G,C25521T,C26586T,T27384C,G28881A,G28882A,G28883C</t>
  </si>
  <si>
    <t>ORF1a:R2267G,ORF1b:P314L,ORF1b:E1184D,S:D614G,N:R203K,ORF14:G50R,ORF14:G50E,N:G204R</t>
  </si>
  <si>
    <t>SouthAfrica/KRISP-K002712/KZN-ETH/ND-ND/039-13-0006-1-T3-V/2020</t>
  </si>
  <si>
    <t>EPI_ISL_535571</t>
  </si>
  <si>
    <t>SouthAfrica/KRISP-K002715/KZN-ETH/ND-ND/039-13-0013-1-T3-V/2020</t>
  </si>
  <si>
    <t>EPI_ISL_535572</t>
  </si>
  <si>
    <t>C241T,C2048T,C3037T,G4706A,C14408T,C15952T,C16111T,C16308T,C21757T,A23403G,C23625T,G28690T,G28881A,G28882A,G28883C</t>
  </si>
  <si>
    <t>ORF1a:D1481N,ORF1b:P314L,S:D614G,S:A688V,N:L139F,N:R203K,ORF14:G50R,ORF14:G50E,N:G204R</t>
  </si>
  <si>
    <t>SouthAfrica/KRISP-K002717/KZN-DC25/ND-ND/DH01848181/2020</t>
  </si>
  <si>
    <t>EPI_ISL_529720</t>
  </si>
  <si>
    <t>B.1.1.64</t>
  </si>
  <si>
    <t>C241T,C1427T,C3037T,T3049C,G10523A,C14408T,G21724T,A23403G,G28881A,G28882A,G28883C</t>
  </si>
  <si>
    <t>ORF1a:H388Y,ORF1a:V3420I,ORF1b:P314L,S:L54F,S:D614G,N:R203K,ORF14:G50R,ORF14:G50E,N:G204R</t>
  </si>
  <si>
    <t>SouthAfrica/KRISP-K002720/KZN-DC28/ND-ND/BF03891899/2020</t>
  </si>
  <si>
    <t>EPI_ISL_529721</t>
  </si>
  <si>
    <t>C241T,C2485T,C3037T,C4002T,A7699G,C7765T,G10097A,C13536T,C14408T,C18747T,A23403G,G23426A,C23731T,G28881A,G28882A,G28883C,G29425T</t>
  </si>
  <si>
    <t>ORF1a:T1246I,ORF1a:G3278S,ORF1b:P314L,S:D614G,S:V622I,N:R203K,ORF14:G50R,ORF14:G50E,N:G204R,N:Q384H</t>
  </si>
  <si>
    <t>SouthAfrica/KRISP-K002721/KZN-DC25/ND-ND/DH01848110/2020</t>
  </si>
  <si>
    <t>EPI_ISL_529722</t>
  </si>
  <si>
    <t>C241T,C3037T,C4002T,C9866T,G10097A,C14408T,C18747T,A23403G,C23731T,G24620T,G28881A,G28882A,G28883C</t>
  </si>
  <si>
    <t>ORF1a:T1246I,ORF1a:L3201F,ORF1a:G3278S,ORF1b:P314L,S:D614G,S:A1020S,N:R203K,ORF14:G50R,ORF14:G50E,N:G204R</t>
  </si>
  <si>
    <t>SouthAfrica/KRISP-K002722/KZN-DC28/ND-ND/BF03891819/2020</t>
  </si>
  <si>
    <t>EPI_ISL_529723</t>
  </si>
  <si>
    <t>C241T,C3037T,C4002T,C6401T,G10097A,C13536T,C14408T,C18747T,C23248T,A23403G,C23731T,C26801T,G28881A,G28882A,G28883C,G29425T,A29567G</t>
  </si>
  <si>
    <t>ORF1a:T1246I,ORF1a:P2046S,ORF1a:G3278S,ORF1b:P314L,S:D614G,N:R203K,ORF14:G50R,ORF14:G50E,N:G204R,N:Q384H,ORF10:I4V</t>
  </si>
  <si>
    <t>SouthAfrica/KRISP-K002724/KZN-DC25/ND-ND/DH01846559/2020</t>
  </si>
  <si>
    <t>EPI_ISL_529724</t>
  </si>
  <si>
    <t>C241T,C1059T,C3037T,C3511T,G4300T,T5626C,A10323G,C14408T,G15438T,G20173A,C22591T,A23403G,G25563T,T28823G</t>
  </si>
  <si>
    <t>ORF1a:T265I,ORF1a:K3353R,ORF1b:P314L,ORF1b:M657I,ORF1b:V2236I,S:D614G,ORF3a:Q57H,N:S184A</t>
  </si>
  <si>
    <t>SouthAfrica/KRISP-K002726/KZN-DC25/ND-ND/DH01848387/2020</t>
  </si>
  <si>
    <t>EPI_ISL_529725</t>
  </si>
  <si>
    <t>C241T,C3037T,G3068C,C14408T,A23403G,G28881A,G28882A,G28883C</t>
  </si>
  <si>
    <t>ORF1a:D935H,ORF1b:P314L,S:D614G,N:R203K,ORF14:G50R,ORF14:G50E,N:G204R</t>
  </si>
  <si>
    <t>SouthAfrica/KRISP-K002727/KZN-DC25/ND-ND/DH01848047/2020</t>
  </si>
  <si>
    <t>EPI_ISL_529726</t>
  </si>
  <si>
    <t>C241T,C3037T,C6762T,T12503C,C14408T,A23403G,T24565C,C25487T,G25770T,G28881A,G28882A,G28883C,C29721T,G29736A</t>
  </si>
  <si>
    <t>ORF1a:T2166I,ORF1a:Y4080H,ORF1b:P314L,S:D614G,ORF3a:T32I,ORF3a:R126S,N:R203K,ORF14:G50R,ORF14:G50E,N:G204R</t>
  </si>
  <si>
    <t>SouthAfrica/KRISP-K002728/KZN-DC25/ND-ND/DH01848185/2020</t>
  </si>
  <si>
    <t>EPI_ISL_529727</t>
  </si>
  <si>
    <t>C241T,C3037T,T5653C,C5974T,C14408T,A23403G,G25770T,G28881A,G28882A,G28883C,C29721T</t>
  </si>
  <si>
    <t>SouthAfrica/KRISP-K002729/KZN-DC25/ND-ND/DH01848058/2020</t>
  </si>
  <si>
    <t>EPI_ISL_529728</t>
  </si>
  <si>
    <t>C241T,C3037T,C7728T,T12503C,C14408T,A23403G,C25516T,A25964C,G28881A,G28882A,G28883C,C29721T</t>
  </si>
  <si>
    <t>ORF1a:S2488F,ORF1a:Y4080H,ORF1b:P314L,S:D614G,ORF3a:P42S,ORF3a:E191A,N:R203K,ORF14:G50R,ORF14:G50E,N:G204R</t>
  </si>
  <si>
    <t>SouthAfrica/KRISP-K002731/KZN-ETH/ND-ND/AG02037370/2020</t>
  </si>
  <si>
    <t>EPI_ISL_529729</t>
  </si>
  <si>
    <t>SouthAfrica/KRISP-K002732/KZN-DC21/ND-ND/CH01074156/2020</t>
  </si>
  <si>
    <t>EPI_ISL_529730</t>
  </si>
  <si>
    <t>C241T,C2094T,C3037T,C10341T,C14408T,G16853T,A23403G,C23991T,G28881A,G28882A,G28883C</t>
  </si>
  <si>
    <t>SouthAfrica/KRISP-K002733/KZN-ETH/ND-ND/AG02037365/2020</t>
  </si>
  <si>
    <t>EPI_ISL_529731</t>
  </si>
  <si>
    <t>C241T,C3037T,T3808C,G5425T,C8123T,G13435T,C14408T,A20268G,A23403G,T26975C,C28674T</t>
  </si>
  <si>
    <t>ORF1a:K1720N,ORF1a:L2620F,ORF1a:M4390I,ORF1b:P314L,S:D614G,N:A134V</t>
  </si>
  <si>
    <t>SouthAfrica/KRISP-K002734/KZN-ETH/ND-ND/AG02037368/2020</t>
  </si>
  <si>
    <t>EPI_ISL_529732</t>
  </si>
  <si>
    <t>SouthAfrica/KRISP-K002735/KZN-DC43/ND-ND/ELM0008325/2020</t>
  </si>
  <si>
    <t>EPI_ISL_529733</t>
  </si>
  <si>
    <t>SouthAfrica/KRISP-K002736/KZN-DC21/ND-ND/CC00658672/2020</t>
  </si>
  <si>
    <t>EPI_ISL_529734</t>
  </si>
  <si>
    <t>C241T,C3037T,C3177T,A7064G,C14408T,C22675T,A23403G,T27384C,G28166A,C28639T,G28881A,G28882A,G28883C</t>
  </si>
  <si>
    <t>ORF1a:P971L,ORF1a:R2267G,ORF1b:P314L,S:D614G,N:R203K,ORF14:G50R,ORF14:G50E,N:G204R</t>
  </si>
  <si>
    <t>SouthAfrica/KRISP-K002737/KZN-DC28/ND-ND/BF03891874/2020</t>
  </si>
  <si>
    <t>EPI_ISL_529735</t>
  </si>
  <si>
    <t>C241T,C3037T,C3602T,C5869T,A10323G,T12503C,C14408T,A23403G,A23534G,G25770T,G28881A,G28882A,G28883C,C29721T</t>
  </si>
  <si>
    <t>ORF1a:H1113Y,ORF1a:K3353R,ORF1a:Y4080H,ORF1b:P314L,S:D614G,S:N658D,ORF3a:R126S,N:R203K,ORF14:G50R,ORF14:G50E,N:G204R</t>
  </si>
  <si>
    <t>SouthAfrica/KRISP-K002738/KZN-DC21/ND-ND/CD02359401/2020</t>
  </si>
  <si>
    <t>EPI_ISL_529736</t>
  </si>
  <si>
    <t>C241T,C3037T,C5284T,C14408T,G20208T,A23403G,C23644A,C28005T,G28881A,G28882A,G28883C</t>
  </si>
  <si>
    <t>ORF1b:P314L,ORF1b:Q2247H,S:D614G,ORF8:P38S,N:R203K,ORF14:G50R,ORF14:G50E,N:G204R</t>
  </si>
  <si>
    <t>SouthAfrica/KRISP-K002739/KZN-DC21/ND-ND/CD02359404/2020</t>
  </si>
  <si>
    <t>EPI_ISL_529737</t>
  </si>
  <si>
    <t>C241T,C1213T,C2094T,C3037T,T7168C,C10341T,C14408T,G16853T,A23403G,C23991T,C28849T,G28881A,G28882A,G28883C</t>
  </si>
  <si>
    <t>ORF1a:S610L,ORF1a:P3359L,ORF1b:P314L,ORF1b:G1129V,S:D614G,S:S810L,ORF14:T39I,N:R203K,ORF14:G50R,ORF14:G50E,N:G204R</t>
  </si>
  <si>
    <t>SouthAfrica/KRISP-K002740/KZN-DC28/ND-ND/BF03891797/2020</t>
  </si>
  <si>
    <t>EPI_ISL_529738</t>
  </si>
  <si>
    <t>C241T,C3037T,A7064G,C14408T,A23403G,C26681T,G28083T,G28881A,G28882A,G28883C</t>
  </si>
  <si>
    <t>ORF1a:R2267G,ORF1b:P314L,S:D614G,ORF8:E64*,N:R203K,ORF14:G50R,ORF14:G50E,N:G204R</t>
  </si>
  <si>
    <t>SouthAfrica/KRISP-K002741/KZN-DC28/ND-ND/BF03891804/2020</t>
  </si>
  <si>
    <t>EPI_ISL_529739</t>
  </si>
  <si>
    <t>C241T,C3037T,A7064G,C13059T,C14408T,C22675T,A23403G,C26681T,T27384C,G28083T,G28881A,G28882A,G28883C,C29555T</t>
  </si>
  <si>
    <t>ORF1a:R2267G,ORF1a:T4265I,ORF1b:P314L,S:D614G,ORF8:E64*,N:R203K,ORF14:G50R,ORF14:G50E,N:G204R</t>
  </si>
  <si>
    <t>SouthAfrica/KRISP-K002744/KZN-DC23/ND-ND/DG01783871/2020</t>
  </si>
  <si>
    <t>EPI_ISL_529740</t>
  </si>
  <si>
    <t>C241T,C1722T,C3037T,A6081G,C11173T,T12503C,C14408T,T15813C,A23403G,G25770T,G25784T,C28344T,G28881A,G28882A,G28883C,G29711T,C29721T</t>
  </si>
  <si>
    <t>ORF1a:A486V,ORF1a:D1939G,ORF1a:Y4080H,ORF1b:P314L,S:D614G,ORF3a:R126S,ORF3a:W131L,N:T24I,N:R203K,ORF14:G50R,ORF14:G50E,N:G204R</t>
  </si>
  <si>
    <t>SouthAfrica/KRISP-K002745/KZN-DC23/ND-ND/DG01783881/2020</t>
  </si>
  <si>
    <t>EPI_ISL_529741</t>
  </si>
  <si>
    <t>C241T,T1211C,C3037T,C4002T,C9866T,G10097A,C14408T,A23403G,C23731T,G28881A,G28882A,G28883C</t>
  </si>
  <si>
    <t>ORF1a:C316R,ORF1a:T1246I,ORF1a:L3201F,ORF1a:G3278S,ORF1b:P314L,S:D614G,N:R203K,ORF14:G50R,ORF14:G50E,N:G204R</t>
  </si>
  <si>
    <t>SouthAfrica/KRISP-K002746/KZN-DC22/ND-ND/EC03793321/2020</t>
  </si>
  <si>
    <t>EPI_ISL_529742</t>
  </si>
  <si>
    <t>C241T,C3037T,C4002T,A4494G,C9866T,C9967T,G10097A,C13536T,C14408T,C18747T,A23403G,C23731T,G26389T,G28881A,G28882A,G28883C,G29425T</t>
  </si>
  <si>
    <t>ORF1a:T1246I,ORF1a:K1410R,ORF1a:L3201F,ORF1a:G3278S,ORF1b:P314L,S:D614G,E:V49L,N:R203K,ORF14:G50R,ORF14:G50E,N:G204R,N:Q384H</t>
  </si>
  <si>
    <t>SouthAfrica/KRISP-K002747/KZN-DC21/ND-ND/CD02359566/2020</t>
  </si>
  <si>
    <t>EPI_ISL_529743</t>
  </si>
  <si>
    <t>C241T,C3037T,C4002T,C8290T,G10097A,C13536T,C14408T,C18747T,A18911C,C23248T,A23403G,C23731T,C26801T,G28881A,G28882A,G28883C,G29425T</t>
  </si>
  <si>
    <t>ORF1a:T1246I,ORF1a:G3278S,ORF1b:P314L,ORF1b:D1815A,S:D614G,N:R203K,ORF14:G50R,ORF14:G50E,N:G204R,N:Q384H</t>
  </si>
  <si>
    <t>SouthAfrica/KRISP-K002748/KZN-DC21/ND-ND/CD02359563/2020</t>
  </si>
  <si>
    <t>EPI_ISL_529744</t>
  </si>
  <si>
    <t>C241T,C3037T,C4002T,G10097A,C13536T,C14408T,C18747T,A18911C,C23248T,A23403G,C23731T,C26801T,G28881A,G28882A,G28883C,G29425T</t>
  </si>
  <si>
    <t>SouthAfrica/KRISP-K002749/KZN-DC21/ND-ND/CD02359570/2020</t>
  </si>
  <si>
    <t>EPI_ISL_529745</t>
  </si>
  <si>
    <t>C241T,C3037T,T6585C,A7064G,C14408T,C19610T,C19687T,C22264T,C22675T,C23191T,A23403G,G25012T,C28253T,G28881A,G28882A,G28883C</t>
  </si>
  <si>
    <t>ORF1a:I2107T,ORF1a:R2267G,ORF1b:P314L,ORF1b:T2048I,ORF1b:P2074S,S:D614G,S:E1150D,N:R203K,ORF14:G50R,ORF14:G50E,N:G204R</t>
  </si>
  <si>
    <t>SouthAfrica/KRISP-K002750/KZN-DC21/ND-ND/CD02359607/2020</t>
  </si>
  <si>
    <t>EPI_ISL_529746</t>
  </si>
  <si>
    <t>C241T,C3037T,T6585C,A7064G,C14408T,A23403G,G25012T,G28881A,G28882A,G28883C</t>
  </si>
  <si>
    <t>ORF1a:I2107T,ORF1a:R2267G,ORF1b:P314L,S:D614G,S:E1150D,N:R203K,ORF14:G50R,ORF14:G50E,N:G204R</t>
  </si>
  <si>
    <t>SouthAfrica/KRISP-K002751/KZN-DC21/ND-ND/CD02359622/2020</t>
  </si>
  <si>
    <t>EPI_ISL_529747</t>
  </si>
  <si>
    <t>C241T,C3037T,G11447A,C14408T,G20668A,C22675T,A23403G,G28881A,G28882A,G28883C</t>
  </si>
  <si>
    <t>ORF1a:D3728N,ORF1b:P314L,ORF1b:A2401T,S:D614G,N:R203K,ORF14:G50R,ORF14:G50E,N:G204R</t>
  </si>
  <si>
    <t>SouthAfrica/KRISP-K002752/KZN-DC29/ND-ND/BH02852794/2020</t>
  </si>
  <si>
    <t>EPI_ISL_529748</t>
  </si>
  <si>
    <t>G174T,C241T,C3037T,C4069T,C9857T,T11629C,C14408T,C21772T,A23403G,A23920G,A26530G,G27561T</t>
  </si>
  <si>
    <t>SouthAfrica/KRISP-K002753/KZN-DC29/ND-ND/BH02852667/2020</t>
  </si>
  <si>
    <t>EPI_ISL_529749</t>
  </si>
  <si>
    <t>C241T,C3037T,C3551T,C10116T,G11447A,C14408T,C22675T,T22965C,A23209G,A23403G,G26227T,G28077T,G28881A,G28882A,G28883C</t>
  </si>
  <si>
    <t>ORF1a:P1096S,ORF1a:T3284I,ORF1a:D3728N,ORF1b:P314L,S:I468T,S:D614G,ORF8:V62L,N:R203K,ORF14:G50R,ORF14:G50E,N:G204R</t>
  </si>
  <si>
    <t>SouthAfrica/KRISP-K002754/KZN-DC29/ND-ND/BH02852546/2020</t>
  </si>
  <si>
    <t>EPI_ISL_529750</t>
  </si>
  <si>
    <t>C241T,C3037T,C6568T,G11447A,C14408T,C14676T,C15989T,C22675T,C23086T,A23403G,G23593T,A25505T,G28881A,G28882A,G28883C</t>
  </si>
  <si>
    <t>ORF1a:D3728N,ORF1b:P314L,ORF1b:T841I,S:D614G,S:Q677H,ORF3a:Q38L,N:R203K,ORF14:G50R,ORF14:G50E,N:G204R</t>
  </si>
  <si>
    <t>SouthAfrica/KRISP-K002755/KZN-DC27/ND-ND/FD00668401/2020</t>
  </si>
  <si>
    <t>EPI_ISL_529751</t>
  </si>
  <si>
    <t>SouthAfrica/KRISP-K002756/KZN-DC27/ND-ND/FD00668411/2020</t>
  </si>
  <si>
    <t>EPI_ISL_529752</t>
  </si>
  <si>
    <t>C241T,C1469T,C3037T,C14408T,T17351C,A20268G,C21846T,G22132A,A23403G,G27659T,A28211G,G29751C</t>
  </si>
  <si>
    <t>ORF1a:R402C,ORF1b:P314L,ORF1b:V1295A,S:T95I,S:D614G,ORF7a:R89I</t>
  </si>
  <si>
    <t>SouthAfrica/KRISP-K002757/KZN-DC27/ND-ND/FD00668385/2020</t>
  </si>
  <si>
    <t>EPI_ISL_529753</t>
  </si>
  <si>
    <t>SouthAfrica/KRISP-K002758/KZN-DC27/ND-ND/FD00668386/2020</t>
  </si>
  <si>
    <t>EPI_ISL_529754</t>
  </si>
  <si>
    <t>C241T,C3037T,C3551T,C14408T,A23403G,A28780G,G28881A,G28882A,G28883C</t>
  </si>
  <si>
    <t>ORF1a:P1096S,ORF1b:P314L,S:D614G,ORF14:K16R,N:R203K,ORF14:G50R,ORF14:G50E,N:G204R</t>
  </si>
  <si>
    <t>SouthAfrica/KRISP-K002759/KZN-DC26/ND-ND/GG00757218/2020</t>
  </si>
  <si>
    <t>EPI_ISL_529755</t>
  </si>
  <si>
    <t>C241T,C1063T,C2094T,T2432C,C3037T,C5822T,A11117G,C14408T,G14785T,G16853T,A23403G,G28881A,G28882A,G28883C</t>
  </si>
  <si>
    <t>ORF1a:S610L,ORF1a:S723P,ORF1a:L1853F,ORF1a:I3618V,ORF1b:P314L,ORF1b:A440S,ORF1b:G1129V,S:D614G,N:R203K,ORF14:G50R,ORF14:G50E,N:G204R</t>
  </si>
  <si>
    <t>SouthAfrica/KRISP-K002760/KZN-ETH/ND-ND/AG02037439/2020</t>
  </si>
  <si>
    <t>EPI_ISL_529756</t>
  </si>
  <si>
    <t>SouthAfrica/KRISP-K002761/KZN-DC29/ND-ND/BH02852435/2020</t>
  </si>
  <si>
    <t>EPI_ISL_529757</t>
  </si>
  <si>
    <t>C241T,C3037T,C4534T,C5184T,G9434T,T9508C,C11752T,C13554T,C14408T,C19983T,C22675T,A23403G,G23868T,G24794T,G27261A,G28881A,G28882A,G28883C</t>
  </si>
  <si>
    <t>ORF1a:P1640L,ORF1a:V3057L,ORF1b:P314L,S:D614G,S:G769V,S:A1078S,N:R203K,ORF14:G50R,ORF14:G50E,N:G204R</t>
  </si>
  <si>
    <t>SouthAfrica/KRISP-K002762/KZN-DC29/ND-ND/BH02852433/2020</t>
  </si>
  <si>
    <t>EPI_ISL_529758</t>
  </si>
  <si>
    <t>C241T,C3037T,C4002T,C5784T,G10097A,C13536T,C14408T,C18747T,A23403G,C23731T,C27371T,T27384C,C28725T,G28881A,G28882A,G28883C,G29425T,C29625T</t>
  </si>
  <si>
    <t>ORF1a:T1246I,ORF1a:T1840I,ORF1a:G3278S,ORF1b:P314L,S:D614G,ORF6:P57L,N:P151L,N:R203K,ORF14:G50R,ORF14:G50E,N:G204R,N:Q384H,ORF10:S23F</t>
  </si>
  <si>
    <t>SouthAfrica/KRISP-K002763/KZN-ETH/ND-ND/AG02037438/2020</t>
  </si>
  <si>
    <t>EPI_ISL_529759</t>
  </si>
  <si>
    <t>SouthAfrica/KRISP-K002765/KZN-DC27/ND-ND/FD00668387/2020</t>
  </si>
  <si>
    <t>EPI_ISL_529761</t>
  </si>
  <si>
    <t>SouthAfrica/KRISP-K002766/KZN-ETH/ND-ND/AG02030605/2020</t>
  </si>
  <si>
    <t>EPI_ISL_529762</t>
  </si>
  <si>
    <t>C241T,C3037T,C8251T,C9430T,C14408T,A20268G,C21304A,C23334T,A23403G,C23525T,G25459T</t>
  </si>
  <si>
    <t>ORF1b:P314L,ORF1b:R2613S,S:S591F,S:D614G,S:H655Y,ORF3a:A23S</t>
  </si>
  <si>
    <t>SouthAfrica/KRISP-K002768/KZN-DC29/ND-ND/BH02858541/2020</t>
  </si>
  <si>
    <t>EPI_ISL_529763</t>
  </si>
  <si>
    <t>C241T,C1288T,C3037T,C4002T,C5548T,T6649C,G10097A,C13536T,C14408T,G17592T,C19983T,A23064C,A23403G,C23731T,G28881A,G28882A,G28883C</t>
  </si>
  <si>
    <t>ORF1a:T1246I,ORF1a:G3278S,ORF1b:P314L,S:N501T,S:D614G,N:R203K,ORF14:G50R,ORF14:G50E,N:G204R</t>
  </si>
  <si>
    <t>SouthAfrica/KRISP-K002769/KZN-DC29/ND-ND/BH02858111/2020</t>
  </si>
  <si>
    <t>EPI_ISL_529764</t>
  </si>
  <si>
    <t>SouthAfrica/KRISP-K002770/KZN-DC29/ND-ND/BH02858455/2020</t>
  </si>
  <si>
    <t>EPI_ISL_529765</t>
  </si>
  <si>
    <t>C241T,C1288T,C3037T,C4002T,T5160C,G10097A,C13536T,C14408T,G17592T,C19983T,A23403G,C23731T,G28881A,G28882A,G28883C</t>
  </si>
  <si>
    <t>ORF1a:T1246I,ORF1a:F1632S,ORF1a:G3278S,ORF1b:P314L,S:D614G,N:R203K,ORF14:G50R,ORF14:G50E,N:G204R</t>
  </si>
  <si>
    <t>SouthAfrica/KRISP-K002771/KZN-DC29/ND-ND/BH02858510/2020</t>
  </si>
  <si>
    <t>EPI_ISL_529766</t>
  </si>
  <si>
    <t>C241T,C3037T,C3551T,C10116T,G11447A,C14408T,C22675T,T22965C,A23209G,A23403G,G26227T,G27147T,G28077T,G28881A,G28882A,G28883C</t>
  </si>
  <si>
    <t>ORF1a:P1096S,ORF1a:T3284I,ORF1a:D3728N,ORF1b:P314L,S:I468T,S:D614G,M:D209Y,ORF8:V62L,N:R203K,ORF14:G50R,ORF14:G50E,N:G204R</t>
  </si>
  <si>
    <t>SouthAfrica/KRISP-K002772/KZN-DC29/ND-ND/BH02858226/2020</t>
  </si>
  <si>
    <t>EPI_ISL_529767</t>
  </si>
  <si>
    <t>C241T,C289T,C3037T,C6762T,T12503C,C14408T,G16397T,A23403G,G24914T,G25455T,G25456T,G25770T,G28881A,G28882A,G28883C,C29721T</t>
  </si>
  <si>
    <t>ORF1a:T2166I,ORF1a:Y4080H,ORF1b:P314L,ORF1b:G977V,S:D614G,S:D1118Y,ORF3a:K21N,ORF3a:D22Y,ORF3a:R126S,N:R203K,ORF14:G50R,ORF14:G50E,N:G204R</t>
  </si>
  <si>
    <t>SouthAfrica/KRISP-K002773/KZN-DC29/ND-ND/BH02858216/2020</t>
  </si>
  <si>
    <t>EPI_ISL_529768</t>
  </si>
  <si>
    <t>C241T,C3037T,C4002T,C4810T,C6401T,G10097A,C13536T,C14408T,C19983T,C22264T,A23403G,G28727T,G28881A,G28882A,G28883C</t>
  </si>
  <si>
    <t>ORF1a:T1246I,ORF1a:P2046S,ORF1a:G3278S,ORF1b:P314L,S:D614G,N:A152S,N:R203K,ORF14:G50R,ORF14:G50E,N:G204R</t>
  </si>
  <si>
    <t>SouthAfrica/KRISP-K002774/KZN-DC23/ND-ND/DG01787064/2020</t>
  </si>
  <si>
    <t>EPI_ISL_529769</t>
  </si>
  <si>
    <t>C241T,C3037T,C6762T,T12503C,C14408T,C16887T,A23403G,G25455T,G25770T,C28333T,G28881A,G28882A,G28883C,C29721T</t>
  </si>
  <si>
    <t>ORF1a:T2166I,ORF1a:Y4080H,ORF1b:P314L,S:D614G,ORF3a:K21N,ORF3a:R126S,ORF9b:P17L,N:R203K,ORF14:G50R,ORF14:G50E,N:G204R</t>
  </si>
  <si>
    <t>SouthAfrica/KRISP-K002775/KZN-DC23/ND-ND/DG01787092/2020</t>
  </si>
  <si>
    <t>EPI_ISL_529770</t>
  </si>
  <si>
    <t>C241T,C3037T,T3306C,C7834T,T12503C,C14408T,A15831T,C17822T,A23403G,G24834T,G26538T,C27145T,G28881A,G28882A,G28883C,C29721T</t>
  </si>
  <si>
    <t>ORF1a:M1014T,ORF1a:Y4080H,ORF1b:P314L,ORF1b:P1452L,S:D614G,S:R1091L,M:G6C,M:T208I,N:R203K,ORF14:G50R,ORF14:G50E,N:G204R</t>
  </si>
  <si>
    <t>SouthAfrica/KRISP-K002776/KZN-DC23/ND-ND/DG01787132/2020</t>
  </si>
  <si>
    <t>EPI_ISL_529771</t>
  </si>
  <si>
    <t>C241T,C3037T,C4002T,G4201T,G7936T,G10097A,A11854G,C12455T,C13536T,C14408T,C18747T,A23403G,C23664T,C23731T,G27841T,G28881A,G28882A,G28883C,G29425T</t>
  </si>
  <si>
    <t>ORF1a:T1246I,ORF1a:M1312I,ORF1a:G3278S,ORF1a:L4064F,ORF1b:P314L,S:D614G,S:A701V,ORF7b:W29L,N:R203K,ORF14:G50R,ORF14:G50E,N:G204R,N:Q384H</t>
  </si>
  <si>
    <t>SouthAfrica/KRISP-K002777/KZN-DC23/ND-ND/DG01787158/2020</t>
  </si>
  <si>
    <t>EPI_ISL_529772</t>
  </si>
  <si>
    <t>C241T,C3037T,C3743T,C4002T,G7936T,G10097A,A11854G,C12455T,C13536T,C14408T,C18747T,A23403G,C23664T,C23731T,G27841T,G28881A,G28882A,G28883C,G29425T</t>
  </si>
  <si>
    <t>ORF1a:H1160Y,ORF1a:T1246I,ORF1a:G3278S,ORF1a:L4064F,ORF1b:P314L,S:D614G,S:A701V,ORF7b:W29L,N:R203K,ORF14:G50R,ORF14:G50E,N:G204R,N:Q384H</t>
  </si>
  <si>
    <t>SouthAfrica/KRISP-K002779/KZN-DC23/ND-ND/DG01787044/2020</t>
  </si>
  <si>
    <t>EPI_ISL_529773</t>
  </si>
  <si>
    <t>SouthAfrica/KRISP-K002780/KZN-DC29/ND-ND/BH02857765/2020</t>
  </si>
  <si>
    <t>EPI_ISL_529774</t>
  </si>
  <si>
    <t>C241T,C3037T,G4255A,A7064G,C14408T,C21108T,C22675T,A23403G,G23608T,T27384C,G28881A,G28882A,G28883C,G29737T</t>
  </si>
  <si>
    <t>SouthAfrica/KRISP-K002781/KZN-DC29/ND-ND/BH02858109/2020</t>
  </si>
  <si>
    <t>EPI_ISL_529775</t>
  </si>
  <si>
    <t>SouthAfrica/KRISP-K002782/KZN-DC29/ND-ND/BH02858176/2020</t>
  </si>
  <si>
    <t>EPI_ISL_529776</t>
  </si>
  <si>
    <t>SouthAfrica/KRISP-K002783/KZN-DC28/ND-ND/GE00246758/2020</t>
  </si>
  <si>
    <t>EPI_ISL_529777</t>
  </si>
  <si>
    <t>C241T,C3037T,T12503C,C14408T,G15451A,C15714T,C17212T,A23403G,C26625T,C27509T,G28881A,G28882A,G28883C,C29721T</t>
  </si>
  <si>
    <t>ORF1a:Y4080H,ORF1b:P314L,ORF1b:G662S,ORF1b:P1249S,S:D614G,ORF7a:T39I,N:R203K,ORF14:G50R,ORF14:G50E,N:G204R</t>
  </si>
  <si>
    <t>SouthAfrica/KRISP-K002784/KZN-DC23/ND-ND/DG01788119/2020</t>
  </si>
  <si>
    <t>EPI_ISL_529778</t>
  </si>
  <si>
    <t>C241T,C3037T,C6762T,A9439G,C10350T,T12503C,C14408T,A23403G,G25770T,G28881A,G28882A,G28883C,C29721T</t>
  </si>
  <si>
    <t>ORF1a:T2166I,ORF1a:P3362L,ORF1a:Y4080H,ORF1b:P314L,S:D614G,ORF3a:R126S,N:R203K,ORF14:G50R,ORF14:G50E,N:G204R</t>
  </si>
  <si>
    <t>SouthAfrica/KRISP-K002785/KZN-DC23/ND-ND/DG01787983/2020</t>
  </si>
  <si>
    <t>EPI_ISL_529779</t>
  </si>
  <si>
    <t>C241T,C3037T,A4197C,T4450C,C12439T,C14408T,A23403G,G28881A,G28882A,G28883C</t>
  </si>
  <si>
    <t>ORF1a:E1311A,ORF1b:P314L,S:D614G,N:R203K,ORF14:G50R,ORF14:G50E,N:G204R</t>
  </si>
  <si>
    <t>SouthAfrica/KRISP-K002786/KZN-DC23/ND-ND/DG01787750/2020</t>
  </si>
  <si>
    <t>EPI_ISL_529780</t>
  </si>
  <si>
    <t>SouthAfrica/KRISP-K002787/KZN-DC23/ND-ND/DG01787767/2020</t>
  </si>
  <si>
    <t>EPI_ISL_529781</t>
  </si>
  <si>
    <t>C241T,C3037T,C4002T,G10097A,C14408T,A20588T,A23403G,A27237G,G27841T,G28881A,G28882A,G28883C</t>
  </si>
  <si>
    <t>ORF1a:T1246I,ORF1a:G3278S,ORF1b:P314L,ORF1b:D2374V,S:D614G,ORF7b:W29L,N:R203K,ORF14:G50R,ORF14:G50E,N:G204R</t>
  </si>
  <si>
    <t>SouthAfrica/KRISP-K002788/KZN-DC23/ND-ND/DG01787768/2020</t>
  </si>
  <si>
    <t>EPI_ISL_529782</t>
  </si>
  <si>
    <t>C241T,C3037T,C4002T,G10097A,C13536T,C14408T,C18747T,A23403G,C23731T,G27415A,G28881A,G28882A,G28883C,G29425T</t>
  </si>
  <si>
    <t>ORF1a:T1246I,ORF1a:G3278S,ORF1b:P314L,S:D614G,ORF7a:A8T,N:R203K,ORF14:G50R,ORF14:G50E,N:G204R,N:Q384H</t>
  </si>
  <si>
    <t>SouthAfrica/KRISP-K002789/KZN-DC23/ND-ND/DF00919795/2020</t>
  </si>
  <si>
    <t>EPI_ISL_529783</t>
  </si>
  <si>
    <t>C241T,C3037T,C6762T,A9439G,T12503C,C14408T,C16343T,G16852T,A23403G,G25770T,G28881A,G28882A,G28883C,C29095T,C29721T,T29760C</t>
  </si>
  <si>
    <t>ORF1a:T2166I,ORF1a:Y4080H,ORF1b:P314L,ORF1b:S959L,ORF1b:G1129C,S:D614G,ORF3a:R126S,N:R203K,ORF14:G50R,ORF14:G50E,N:G204R</t>
  </si>
  <si>
    <t>SouthAfrica/KRISP-K002790/KZN-DC23/ND-ND/DF00919560/2020</t>
  </si>
  <si>
    <t>EPI_ISL_529784</t>
  </si>
  <si>
    <t>C241T,C3037T,G11447A,G11761T,C14408T,G15285T,C21306T,C22675T,A23403G,G28077T,G28541T,G28881A,G28882A,G28883C</t>
  </si>
  <si>
    <t>ORF1a:D3728N,ORF1a:K3832N,ORF1b:P314L,ORF1b:M606I,S:D614G,ORF8:V62L,N:A90S,ORF9b:E86D,N:R203K,ORF14:G50R,ORF14:G50E,N:G204R</t>
  </si>
  <si>
    <t>SouthAfrica/KRISP-K002791/KZN-DC23/ND-ND/DG01787948/2020</t>
  </si>
  <si>
    <t>EPI_ISL_529785</t>
  </si>
  <si>
    <t>SouthAfrica/KRISP-K002792/KZN-DC23/ND-ND/DG01787949/2020</t>
  </si>
  <si>
    <t>EPI_ISL_529786</t>
  </si>
  <si>
    <t>C241T,C3037T,T12503C,C14408T,C16887T,A23403G,G25455T,G25770T,G28881A,G28882A,G28883C,C29721T</t>
  </si>
  <si>
    <t>ORF1a:Y4080H,ORF1b:P314L,S:D614G,ORF3a:K21N,ORF3a:R126S,N:R203K,ORF14:G50R,ORF14:G50E,N:G204R</t>
  </si>
  <si>
    <t>SouthAfrica/KRISP-K002793/KZN-DC29/ND-ND/BH02859972/2020</t>
  </si>
  <si>
    <t>EPI_ISL_529787</t>
  </si>
  <si>
    <t>C241T,G370T,C3037T,G11447A,C14408T,C18131T,C22675T,A23403G,C27389T,G28077T,G28881A,G28882A,G28883C,G29212T,C29311T</t>
  </si>
  <si>
    <t>ORF1a:D3728N,ORF1b:P314L,ORF1b:T1555I,S:D614G,ORF8:V62L,N:R203K,ORF14:G50R,ORF14:G50E,N:G204R</t>
  </si>
  <si>
    <t>SouthAfrica/KRISP-K002794/KZN-DC29/ND-ND/BH02859994/2020</t>
  </si>
  <si>
    <t>EPI_ISL_529788</t>
  </si>
  <si>
    <t>C241T,C3037T,C6026T,C6594T,C8668T,C14408T,C21057T,A23403G,C23625T,G28690T,G28881A,G28882A,G28883C</t>
  </si>
  <si>
    <t>ORF1a:P1921S,ORF1a:P2110L,ORF1b:P314L,S:D614G,S:A688V,N:L139F,N:R203K,ORF14:G50R,ORF14:G50E,N:G204R</t>
  </si>
  <si>
    <t>SouthAfrica/KRISP-K002795/KZN-DC29/ND-ND/BH02860234/2020</t>
  </si>
  <si>
    <t>EPI_ISL_529789</t>
  </si>
  <si>
    <t>C241T,C1063T,C2094T,T2432C,C3037T,C14408T,G16853T,G21830T,A23403G,G28881A,G28882A,G28883C</t>
  </si>
  <si>
    <t>ORF1a:S610L,ORF1a:S723P,ORF1b:P314L,ORF1b:G1129V,S:V90F,S:D614G,N:R203K,ORF14:G50R,ORF14:G50E,N:G204R</t>
  </si>
  <si>
    <t>SouthAfrica/KRISP-K002796/KZN-DC29/ND-ND/BH02860352/2020</t>
  </si>
  <si>
    <t>EPI_ISL_529790</t>
  </si>
  <si>
    <t>C241T,C1889T,C3037T,C7712T,T12503C,C14408T,A16674G,A23403G,G25770T,G28881A,G28882A,G28883C,C29721T</t>
  </si>
  <si>
    <t>ORF1a:R542C,ORF1a:P2483S,ORF1a:Y4080H,ORF1b:P314L,S:D614G,ORF3a:R126S,N:R203K,ORF14:G50R,ORF14:G50E,N:G204R</t>
  </si>
  <si>
    <t>SouthAfrica/KRISP-K002797/KZN-DC29/ND-ND/BH02859963/2020</t>
  </si>
  <si>
    <t>EPI_ISL_529791</t>
  </si>
  <si>
    <t>C241T,C3037T,G4255A,C4406T,G11447A,C14408T,A22330G,C22675T,A23403G,A25505T,G28881A,G28882A,G28883C</t>
  </si>
  <si>
    <t>ORF1a:H1381Y,ORF1a:D3728N,ORF1b:P314L,S:D614G,ORF3a:Q38L,N:R203K,ORF14:G50R,ORF14:G50E,N:G204R</t>
  </si>
  <si>
    <t>SouthAfrica/KRISP-K002798/KZN-DC29/ND-ND/BH02860311/2020</t>
  </si>
  <si>
    <t>EPI_ISL_529792</t>
  </si>
  <si>
    <t>C241T,T2378A,C3037T,C8357T,G11447A,C14408T,C15720T,C22675T,T22939C,A23403G,G28077T,G28881A,G28882A,G28883C</t>
  </si>
  <si>
    <t>ORF1a:L705I,ORF1a:H2698Y,ORF1a:D3728N,ORF1b:P314L,S:D614G,ORF8:V62L,N:R203K,ORF14:G50R,ORF14:G50E,N:G204R</t>
  </si>
  <si>
    <t>SouthAfrica/KRISP-K002799/KZN-DC29/ND-ND/BH02860101/2020</t>
  </si>
  <si>
    <t>EPI_ISL_529793</t>
  </si>
  <si>
    <t>C241T,C3037T,C4002T,T9843A,G10097A,C10833T,C13536T,C14408T,C15720T,C18747T,C20970T,T22981A,A23403G,G23628T,C23731T,C25511T,G28881A,G28882A,G28883C,G29425T</t>
  </si>
  <si>
    <t>ORF1a:T1246I,ORF1a:L3193*,ORF1a:G3278S,ORF1a:A3523V,ORF1b:P314L,S:Y473*,S:D614G,S:S689I,ORF3a:S40L,N:R203K,ORF14:G50R,ORF14:G50E,N:G204R,N:Q384H</t>
  </si>
  <si>
    <t>SouthAfrica/KRISP-K002800/KZN-DC29/ND-ND/BH02860290/2020</t>
  </si>
  <si>
    <t>EPI_ISL_529794</t>
  </si>
  <si>
    <t>C241T,C3037T,G3562T,C3811T,G11447A,C14408T,C15352T,G19999T,C21306T,C22675T,A23403G,G28077T,G28881A,G28882A,G28883C</t>
  </si>
  <si>
    <t>ORF1a:D3728N,ORF1b:P314L,ORF1b:L629F,ORF1b:V2178F,S:D614G,ORF8:V62L,N:R203K,ORF14:G50R,ORF14:G50E,N:G204R</t>
  </si>
  <si>
    <t>SouthAfrica/KRISP-K002801/KZN-DC29/ND-ND/BH02236030/2020</t>
  </si>
  <si>
    <t>EPI_ISL_529795</t>
  </si>
  <si>
    <t>C241T,C3037T,C5219T,A6869G,C14408T,A19476G,A23403G,C25614T,G28881A,G28882A,G28883C</t>
  </si>
  <si>
    <t>ORF1a:H1652Y,ORF1a:T2202A,ORF1b:P314L,S:D614G,N:R203K,ORF14:G50R,ORF14:G50E,N:G204R</t>
  </si>
  <si>
    <t>SouthAfrica/KRISP-K002802/KZN-DC26/ND-ND/GF00403842/2020</t>
  </si>
  <si>
    <t>EPI_ISL_529796</t>
  </si>
  <si>
    <t>C241T,C3037T,G10637A,C14408T,A23403G,T25695G,G28881A,G28882A,G28883C</t>
  </si>
  <si>
    <t>ORF1a:G3458S,ORF1b:P314L,S:D614G,N:R203K,ORF14:G50R,ORF14:G50E,N:G204R</t>
  </si>
  <si>
    <t>SouthAfrica/KRISP-K002803/KZN-DC29/ND-ND/BH02860416/2020</t>
  </si>
  <si>
    <t>EPI_ISL_529797</t>
  </si>
  <si>
    <t>C241T,C3037T,C3903T,G11893T,C14408T,C16111T,G18816T,A19476G,T22967C,A23403G,C25614T,G28881A,G28882A,G28883C</t>
  </si>
  <si>
    <t>ORF1a:P1213L,ORF1a:L3876F,ORF1b:P314L,S:S469P,S:D614G,N:R203K,ORF14:G50R,ORF14:G50E,N:G204R</t>
  </si>
  <si>
    <t>SouthAfrica/KRISP-K002804/KZN-DC29/ND-ND/BH02860082/2020</t>
  </si>
  <si>
    <t>EPI_ISL_529798</t>
  </si>
  <si>
    <t>C241T,C3037T,A5809T,G11447A,C14408T,C22675T,A23403G,G28077T,G28881A,G28882A,G28883C</t>
  </si>
  <si>
    <t>SouthAfrica/KRISP-K002805/KZN-DC23/ND-ND/DE00519232/2020</t>
  </si>
  <si>
    <t>EPI_ISL_529799</t>
  </si>
  <si>
    <t>C241T,C1218T,C3037T,C14408T,A18082G,G22094A,A23403G,C25889T,G28881A,G28882A,G28883C</t>
  </si>
  <si>
    <t>ORF1a:S318L,ORF1b:P314L,ORF1b:I1539V,S:D178N,S:D614G,ORF3a:S166L,N:R203K,ORF14:G50R,ORF14:G50E,N:G204R</t>
  </si>
  <si>
    <t>SouthAfrica/KRISP-K002806/KZN-DC23/ND-ND/DG01788767/2020</t>
  </si>
  <si>
    <t>EPI_ISL_529800</t>
  </si>
  <si>
    <t>SouthAfrica/KRISP-K002807/KZN-DC25/ND-ND/DH01853869/2020</t>
  </si>
  <si>
    <t>EPI_ISL_529801</t>
  </si>
  <si>
    <t>C241T,C3037T,G12014T,G12256T,T12503C,C14408T,C16490T,T22822C,A23403G,G25770T,G28881A,G28882A,G28883C,C29721T</t>
  </si>
  <si>
    <t>ORF1a:V3917F,ORF1a:M3997I,ORF1a:Y4080H,ORF1b:P314L,ORF1b:A1008V,S:D614G,ORF3a:R126S,N:R203K,ORF14:G50R,ORF14:G50E,N:G204R</t>
  </si>
  <si>
    <t>SouthAfrica/KRISP-K002808/KZN-DC23/ND-ND/DF00919910/2020</t>
  </si>
  <si>
    <t>EPI_ISL_529802</t>
  </si>
  <si>
    <t>C241T,C1059T,C1288T,C3037T,C3811T,C4002T,C5784T,C9746T,G10097A,C13536T,C14408T,C18747T,A23403G,C23731T,G24293A,T27384C,G28881A,G28882A,G28883C,G29425T</t>
  </si>
  <si>
    <t>ORF1a:T265I,ORF1a:T1246I,ORF1a:T1840I,ORF1a:G3278S,ORF1b:P314L,S:D614G,S:V911I,N:R203K,ORF14:G50R,ORF14:G50E,N:G204R,N:Q384H</t>
  </si>
  <si>
    <t>SouthAfrica/KRISP-K002809/KZN-DC29/ND-ND/BH02860073/2020</t>
  </si>
  <si>
    <t>EPI_ISL_529803</t>
  </si>
  <si>
    <t>C241T,C3037T,C5512T,A7064G,C14408T,A23403G</t>
  </si>
  <si>
    <t>SouthAfrica/LR00001/GP-ND/ND-ND/ND/2020</t>
  </si>
  <si>
    <t>EPI_ISL_515133</t>
  </si>
  <si>
    <t>Gauteng</t>
  </si>
  <si>
    <t>National Institute for Communicable Diseases of the National Health Laboratory Service</t>
  </si>
  <si>
    <t>Allam M et al</t>
  </si>
  <si>
    <t>C241T,C3037T,T12503C,T14222G,C14408T,A23403G,G28881A,G28882A,G28883C,C29721T,C29870A</t>
  </si>
  <si>
    <t>ORF1a:Y4080H,ORF1b:L252*,ORF1b:P314L,S:D614G,N:R203K,ORF14:G50R,ORF14:G50E,N:G204R</t>
  </si>
  <si>
    <t>SouthAfrica/LR00002/GP-ND/ND-ND/ND/2020</t>
  </si>
  <si>
    <t>EPI_ISL_515134</t>
  </si>
  <si>
    <t>C241T,C3037T,T3438C,T9106C,G11083T,T12503C,T14222G,C14408T,C14645T,T21664G,A23403G,G23593T,C26681T,G28881A,G28882A,G28883C,A29373T,G29868A,C29870A</t>
  </si>
  <si>
    <t>ORF1a:V1058A,ORF1a:L3606F,ORF1a:Y4080H,ORF1b:L252*,ORF1b:P314L,ORF1b:T393I,S:D614G,S:Q677H,N:R203K,ORF14:G50R,ORF14:G50E,N:G204R,N:E367V</t>
  </si>
  <si>
    <t>SouthAfrica/LR00003/GP-ND/ND-ND/ND/2020</t>
  </si>
  <si>
    <t>EPI_ISL_515135</t>
  </si>
  <si>
    <t>C241T,G515A,C1912T,C3037T,C6363T,T12503C,T14222G,C14408T,G19086T,A23403G,C28744T,G28881A,G28882A,G28883C,C29721T,C29870A</t>
  </si>
  <si>
    <t>ORF1a:V84I,ORF1a:A2033V,ORF1a:Y4080H,ORF1b:L252*,ORF1b:P314L,ORF1b:K1873N,S:D614G,ORF14:S4L,N:R203K,ORF14:G50R,ORF14:G50E,N:G204R</t>
  </si>
  <si>
    <t>SouthAfrica/LR00008/EC-ND/ND-ND/ND/2020</t>
  </si>
  <si>
    <t>EPI_ISL_515138</t>
  </si>
  <si>
    <t>Eastern Cape</t>
  </si>
  <si>
    <t>C241T,C1059T,G2398A,C3037T,G5230T,A10323G,T14222G,C14408T,A23403G,G25563T,C29870A</t>
  </si>
  <si>
    <t>ORF1a:T265I,ORF1a:K1655N,ORF1a:K3353R,ORF1b:L252*,ORF1b:P314L,S:D614G,ORF3a:Q57H</t>
  </si>
  <si>
    <t>SouthAfrica/LR00009/GP-ND/ND-ND/ND/2020</t>
  </si>
  <si>
    <t>EPI_ISL_515139</t>
  </si>
  <si>
    <t>C241T,C3037T,C4002T,G7295T,G10097A,C13536T,T14222G,C14408T,C17410T,C18747T,A23403G,C23731T,G28881A,G28882A,G28883C,A29373G,G29868A,C29870A</t>
  </si>
  <si>
    <t>ORF1a:T1246I,ORF1a:A2344S,ORF1a:G3278S,ORF1b:L252*,ORF1b:P314L,ORF1b:R1315C,S:D614G,N:R203K,ORF14:G50R,ORF14:G50E,N:G204R,N:E367G</t>
  </si>
  <si>
    <t>SouthAfrica/LR00010/LP-ND/ND-ND/ND/2020</t>
  </si>
  <si>
    <t>EPI_ISL_515140</t>
  </si>
  <si>
    <t>Limpopo</t>
  </si>
  <si>
    <t>C241T,C3037T,C3317T,T14222G,C14408T,A20268G,C21855T,A23403G,C24382T,C25678G,C28854T,C29870A</t>
  </si>
  <si>
    <t>ORF1a:P1018S,ORF1b:L252*,ORF1b:P314L,S:S98F,S:D614G,ORF3a:L96V,N:S194L,ORF14:Q41*</t>
  </si>
  <si>
    <t>SouthAfrica/LR00011/GP-ND/ND-ND/ND/2020</t>
  </si>
  <si>
    <t>EPI_ISL_515141</t>
  </si>
  <si>
    <t>C117T,C241T,C3037T,C8748T,T14222G,C14408T,C20629T,A23403G,C28005T,G28881A,G28882A,G28883C,C29253T,A29373G,C29870A</t>
  </si>
  <si>
    <t>ORF1a:A2828V,ORF1b:L252*,ORF1b:P314L,ORF1b:H2388Y,S:D614G,ORF8:P38S,N:R203K,ORF14:G50R,ORF14:G50E,N:G204R,N:S327L,N:E367G</t>
  </si>
  <si>
    <t>SouthAfrica/LR00012/GP-ND/ND-ND/ND/2020</t>
  </si>
  <si>
    <t>EPI_ISL_515142</t>
  </si>
  <si>
    <t>C241T,C3037T,T12503C,T14222G,C14408T,C20132T,A23403G,C25638T,G28881A,G28882A,G28883C,A29373T,C29870A</t>
  </si>
  <si>
    <t>ORF1a:Y4080H,ORF1b:L252*,ORF1b:P314L,ORF1b:A2222V,S:D614G,N:R203K,ORF14:G50R,ORF14:G50E,N:G204R,N:E367V</t>
  </si>
  <si>
    <t>SouthAfrica/LR00015/GP-ND/ND-ND/ND/2020</t>
  </si>
  <si>
    <t>EPI_ISL_515145</t>
  </si>
  <si>
    <t>C241T,C3037T,C4002T,G10097A,T10166G,C13536T,T14222G,T14345C,C14408T,T18062A,G18292T,C22227T,A23403G,C23731T,C27998T,G28881A,G28882A,G28883C,C29870A</t>
  </si>
  <si>
    <t>ORF1a:T1246I,ORF1a:G3278S,ORF1a:C3301G,ORF1b:L252*,ORF1b:L293S,ORF1b:P314L,ORF1b:F1532Y,ORF1b:A1609S,S:A222V,S:D614G,N:R203K,ORF14:G50R,ORF14:G50E,N:G204R</t>
  </si>
  <si>
    <t>SouthAfrica/LR00017/NW-ND/ND-ND/ND/2020</t>
  </si>
  <si>
    <t>EPI_ISL_515147</t>
  </si>
  <si>
    <t>North-West</t>
  </si>
  <si>
    <t>C241T,C2925T,C3037T,C6762T,A6841G,T12503C,T14222G,C14408T,A23403G,G28881A,G28882A,G28883C,C29721T</t>
  </si>
  <si>
    <t>ORF1a:S887F,ORF1a:T2166I,ORF1a:Y4080H,ORF1b:L252*,ORF1b:P314L,S:D614G,N:R203K,ORF14:G50R,ORF14:G50E,N:G204R</t>
  </si>
  <si>
    <t>SouthAfrica/LR00018/NW-ND/ND-ND/ND/2020</t>
  </si>
  <si>
    <t>EPI_ISL_515148</t>
  </si>
  <si>
    <t>C241T,C3037T,C6762T,A6841G,G8813A,T12503C,T14222G,C14408T,A23403G,C26735T,G28881A,G28882A,G28883C,C29721T</t>
  </si>
  <si>
    <t>ORF1a:T2166I,ORF1a:A2850T,ORF1a:Y4080H,ORF1b:L252*,ORF1b:P314L,S:D614G,N:R203K,ORF14:G50R,ORF14:G50E,N:G204R</t>
  </si>
  <si>
    <t>SouthAfrica/LR00020/KZN-ND/ND-ND/ND/2020</t>
  </si>
  <si>
    <t>EPI_ISL_515149</t>
  </si>
  <si>
    <t>ND</t>
  </si>
  <si>
    <t>C241T,C3037T,G6943T,C9803T,T12503C,C14408T,C19164T,A23403G,G28881A,G28882A,G28883C,C29721T</t>
  </si>
  <si>
    <t>SouthAfrica/LR00021/GP-ND/ND-ND/ND/2020</t>
  </si>
  <si>
    <t>EPI_ISL_515150</t>
  </si>
  <si>
    <t>C241T,C3037T,C4002T,G10097A,C13536T,T14222G,C14408T,C18747T,G21770T,G22225T,A23403G,C23731T,T24079C,G28881A,G28882A,G28883C,G29425T</t>
  </si>
  <si>
    <t>ORF1a:T1246I,ORF1a:G3278S,ORF1b:L252*,ORF1b:P314L,S:V70F,S:D614G,N:R203K,ORF14:G50R,ORF14:G50E,N:G204R,N:Q384H</t>
  </si>
  <si>
    <t>SouthAfrica/LR00022/GP-ND/ND-ND/ND/2020</t>
  </si>
  <si>
    <t>EPI_ISL_515151</t>
  </si>
  <si>
    <t>C241T,C3037T,C4002T,G10097A,C13536T,T14222G,C14408T,C18647T,C18747T,A23403G,C23731T,C26586T,C28253T,A28254C,G28881A,G28882A,G28883C,G29425T</t>
  </si>
  <si>
    <t>ORF1a:T1246I,ORF1a:G3278S,ORF1b:L252*,ORF1b:P314L,ORF1b:P1727L,S:D614G,ORF8:I121L,N:R203K,ORF14:G50R,ORF14:G50E,N:G204R,N:Q384H</t>
  </si>
  <si>
    <t>SouthAfrica/LR00023/GP-ND/ND-ND/ND/2020</t>
  </si>
  <si>
    <t>EPI_ISL_515152</t>
  </si>
  <si>
    <t>C241T,C3037T,A11782G,T14222G,C14408T,T17736C,A23403G,C23625T,G28690T,G28881A,G28882A,G28883C</t>
  </si>
  <si>
    <t>ORF1b:L252*,ORF1b:P314L,S:D614G,S:A688V,N:L139F,N:R203K,ORF14:G50R,ORF14:G50E,N:G204R</t>
  </si>
  <si>
    <t>SouthAfrica/LR00024/GP-ND/ND-ND/ND/2020</t>
  </si>
  <si>
    <t>EPI_ISL_515153</t>
  </si>
  <si>
    <t>C241T,C1102T,C3037T,C5575T,T8328G,G9890T,G11083T,C14408T,A23403G,G28881A,G28882A,G28883C</t>
  </si>
  <si>
    <t>ORF1a:L2688R,ORF1a:A3209S,ORF1a:L3606F,ORF1b:P314L,S:D614G,N:R203K,ORF14:G50R,ORF14:G50E,N:G204R</t>
  </si>
  <si>
    <t>SouthAfrica/LR00026/GP-ND/ND-ND/ND/2020</t>
  </si>
  <si>
    <t>EPI_ISL_515155</t>
  </si>
  <si>
    <t>C106T,C241T,C3037T,C6762T,A6841G,T7386C,T12503C,T14222G,C14408T,A23403G,C28139T,G28881A,G28882A,G28883C,C29721T</t>
  </si>
  <si>
    <t>ORF1a:T2166I,ORF1a:M2374T,ORF1a:Y4080H,ORF1b:L252*,ORF1b:P314L,S:D614G,N:R203K,ORF14:G50R,ORF14:G50E,N:G204R</t>
  </si>
  <si>
    <t>SouthAfrica/LR00027/GP-ND/ND-ND/ND/2020</t>
  </si>
  <si>
    <t>EPI_ISL_515156</t>
  </si>
  <si>
    <t>C241T,C3037T,C12400T,C14408T,C21058T,A23403G,C28005T,G28881A,G28882A,G28883C,C29870A</t>
  </si>
  <si>
    <t>ORF1b:P314L,ORF1b:P2531S,S:D614G,ORF8:P38S,N:R203K,ORF14:G50R,ORF14:G50E,N:G204R</t>
  </si>
  <si>
    <t>SouthAfrica/LR00028/NW-ND/ND-ND/ND/2020</t>
  </si>
  <si>
    <t>EPI_ISL_515157</t>
  </si>
  <si>
    <t>C241T,C3037T,A3603G,A6626G,C6762T,C7834T,T12503C,T14222G,C14408T,A23403G,G28881A,G28882A,G28883C,A29373G,C29721T</t>
  </si>
  <si>
    <t>ORF1a:H1113R,ORF1a:T2121A,ORF1a:T2166I,ORF1a:Y4080H,ORF1b:L252*,ORF1b:P314L,S:D614G,N:R203K,ORF14:G50R,ORF14:G50E,N:G204R,N:E367G</t>
  </si>
  <si>
    <t>SouthAfrica/LR00029/NW-ND/ND-ND/ND/2020</t>
  </si>
  <si>
    <t>EPI_ISL_515158</t>
  </si>
  <si>
    <t>C241T,C3037T,T3049C,A6626G,C6762T,C7834T,T12503C,T14222G,C14408T,C17750T,C20115T,A23403G,G28881A,G28882A,G28883C,C29721T</t>
  </si>
  <si>
    <t>ORF1a:T2121A,ORF1a:T2166I,ORF1a:Y4080H,ORF1b:L252*,ORF1b:P314L,ORF1b:A1428V,S:D614G,N:R203K,ORF14:G50R,ORF14:G50E,N:G204R</t>
  </si>
  <si>
    <t>SouthAfrica/LR00030/NW-ND/ND-ND/ND/2020</t>
  </si>
  <si>
    <t>EPI_ISL_515159</t>
  </si>
  <si>
    <t>C241T,C3037T,C4095T,T14222G,C14408T,G15760T,A23403G,C23625T,C28087T,G28881A,G28882A,G28883C</t>
  </si>
  <si>
    <t>ORF1a:T1277I,ORF1b:L252*,ORF1b:P314L,ORF1b:G765C,S:D614G,S:A688V,ORF8:A65V,N:R203K,ORF14:G50R,ORF14:G50E,N:G204R</t>
  </si>
  <si>
    <t>SouthAfrica/LR00032/LP-ND/ND-ND/ND/2020</t>
  </si>
  <si>
    <t>EPI_ISL_515160</t>
  </si>
  <si>
    <t>C241T,A408G,C3037T,C4002T,G10097A,C11671T,C13536T,T14222G,C14408T,C18747T,C20946T,A23403G,C23731T,G28881A,G28882A,G28883C,G29425T</t>
  </si>
  <si>
    <t>ORF1a:D48G,ORF1a:T1246I,ORF1a:G3278S,ORF1b:L252*,ORF1b:P314L,S:D614G,N:R203K,ORF14:G50R,ORF14:G50E,N:G204R,N:Q384H</t>
  </si>
  <si>
    <t>SouthAfrica/LR00033/GP-ND/ND-ND/ND/2020</t>
  </si>
  <si>
    <t>EPI_ISL_515161</t>
  </si>
  <si>
    <t>T13C,C241T,C1471T,C3037T,T12503C,T14222G,C14408T,A20262G,A23403G,G28881A,G28882A,G28883C,C29721T</t>
  </si>
  <si>
    <t>SouthAfrica/LR00034/NW-ND/ND-ND/ND/2020</t>
  </si>
  <si>
    <t>EPI_ISL_515162</t>
  </si>
  <si>
    <t>C241T,C3037T,A6626G,C6762T,C7834T,T12503C,T14222G,C14408T,A23403G,G25621T,G28881A,G28882A,G28883C,C29721T</t>
  </si>
  <si>
    <t>ORF1a:T2121A,ORF1a:T2166I,ORF1a:Y4080H,ORF1b:L252*,ORF1b:P314L,S:D614G,ORF3a:V77F,N:R203K,ORF14:G50R,ORF14:G50E,N:G204R</t>
  </si>
  <si>
    <t>SouthAfrica/LR00036/NW-ND/ND-ND/ND/2020</t>
  </si>
  <si>
    <t>EPI_ISL_515163</t>
  </si>
  <si>
    <t>C241T,C3037T,C6762T,C7834T,T12503C,T14222G,C14408T,A23403G,G28881A,G28882A,G28883C,C29721T,C29743T</t>
  </si>
  <si>
    <t>ORF1a:T2166I,ORF1a:Y4080H,ORF1b:L252*,ORF1b:P314L,S:D614G,N:R203K,ORF14:G50R,ORF14:G50E,N:G204R</t>
  </si>
  <si>
    <t>SouthAfrica/LR00037/GP-ND/ND-ND/ND/2020</t>
  </si>
  <si>
    <t>EPI_ISL_515164</t>
  </si>
  <si>
    <t>C241T,A1856G,C3037T,C4002T,G10097A,C13536T,T14222G,T14345C,C14408T,G18292T,A23403G,C23731T,G28881A,G28882A,G28883C</t>
  </si>
  <si>
    <t>ORF1a:S531G,ORF1a:T1246I,ORF1a:G3278S,ORF1b:L252*,ORF1b:L293S,ORF1b:P314L,ORF1b:A1609S,S:D614G,N:R203K,ORF14:G50R,ORF14:G50E,N:G204R</t>
  </si>
  <si>
    <t>SouthAfrica/LR00038/LP-ND/ND-ND/ND/2020</t>
  </si>
  <si>
    <t>EPI_ISL_515165</t>
  </si>
  <si>
    <t>C241T,C3037T,C4002T,G10097A,G11083T,C13536T,T14222G,C14408T,C18747T,A23403G,C23731T,T26905C,G28881A,G28882A,G28883C,A29373T</t>
  </si>
  <si>
    <t>ORF1a:T1246I,ORF1a:G3278S,ORF1a:L3606F,ORF1b:L252*,ORF1b:P314L,S:D614G,M:I128T,N:R203K,ORF14:G50R,ORF14:G50E,N:G204R,N:E367V</t>
  </si>
  <si>
    <t>SouthAfrica/LR00039/GP-ND/ND-ND/ND/2020</t>
  </si>
  <si>
    <t>EPI_ISL_515166</t>
  </si>
  <si>
    <t>C241T,C3037T,T8328G,C12400T,C14408T,C21058T,A23403G,C28005T,G28881A,G28882A,G28883C</t>
  </si>
  <si>
    <t>ORF1a:L2688R,ORF1b:P314L,ORF1b:P2531S,S:D614G,ORF8:P38S,N:R203K,ORF14:G50R,ORF14:G50E,N:G204R</t>
  </si>
  <si>
    <t>SouthAfrica/LR00040/GP-ND/ND-ND/ND/2020</t>
  </si>
  <si>
    <t>EPI_ISL_515167</t>
  </si>
  <si>
    <t>C241T,C745T,C3037T,T12503C,T14222G,C14408T,A21137G,A23403G,G28881A,G28882A,G28883C,C29721T</t>
  </si>
  <si>
    <t>ORF1a:Y4080H,ORF1b:L252*,ORF1b:P314L,ORF1b:K2557R,S:D614G,N:R203K,ORF14:G50R,ORF14:G50E,N:G204R</t>
  </si>
  <si>
    <t>SouthAfrica/LR00042/GP-ND/ND-ND/ND/2020</t>
  </si>
  <si>
    <t>EPI_ISL_515169</t>
  </si>
  <si>
    <t>C241T,C3037T,T7783C,T12503C,T14222G,C14408T,A20262G,A23403G,G28881A,G28882A,G28883C,C29721T</t>
  </si>
  <si>
    <t>SouthAfrica/LR00044/GP-ND/ND-ND/ND/2020</t>
  </si>
  <si>
    <t>EPI_ISL_515171</t>
  </si>
  <si>
    <t>C241T,C3037T,C4002T,C9866T,G10097A,C13536T,T14222G,C14408T,G18449A,C18747T,A23403G,C23731T,G28881A,G28882A,G28883C,G29425T</t>
  </si>
  <si>
    <t>ORF1a:T1246I,ORF1a:L3201F,ORF1a:G3278S,ORF1b:L252*,ORF1b:P314L,ORF1b:S1661N,S:D614G,N:R203K,ORF14:G50R,ORF14:G50E,N:G204R,N:Q384H</t>
  </si>
  <si>
    <t>SouthAfrica/LR00045/GP-ND/ND-ND/ND/2020</t>
  </si>
  <si>
    <t>EPI_ISL_515172</t>
  </si>
  <si>
    <t>C241T,C3037T,C4002T,C4824A,T8328G,G9220A,G10097A,G11083T,C13536T,C14408T,C18747T,A23403G,C23731T,G28881A,G28882A,G28883C,G29425T</t>
  </si>
  <si>
    <t>ORF1a:T1246I,ORF1a:S1520Y,ORF1a:L2688R,ORF1a:G3278S,ORF1a:L3606F,ORF1b:P314L,S:D614G,N:R203K,ORF14:G50R,ORF14:G50E,N:G204R,N:Q384H</t>
  </si>
  <si>
    <t>SouthAfrica/LR00052/GP-ND/ND-ND/ND/2020</t>
  </si>
  <si>
    <t>EPI_ISL_515174</t>
  </si>
  <si>
    <t>C241T,C3037T,G3880C,A11782G,T14222G,C14408T,C15237T,C19185T,A21400C,A23403G,C23613T,C23625T,G28690T,G28881A,G28882A,G28883C</t>
  </si>
  <si>
    <t>ORF1a:E1205D,ORF1b:L252*,ORF1b:P314L,ORF1b:S2645R,S:D614G,S:A684V,S:A688V,N:L139F,N:R203K,ORF14:G50R,ORF14:G50E,N:G204R</t>
  </si>
  <si>
    <t>SouthAfrica/LR00055/NW-ND/ND-ND/ND/2020</t>
  </si>
  <si>
    <t>EPI_ISL_515176</t>
  </si>
  <si>
    <t>C241T,C3037T,G11083T,T12503C,C14408T,A23403G,C27005T,T27384C,G28881A,G28882A,G28883C,C29721T</t>
  </si>
  <si>
    <t>ORF1a:L3606F,ORF1a:Y4080H,ORF1b:P314L,S:D614G,N:R203K,ORF14:G50R,ORF14:G50E,N:G204R</t>
  </si>
  <si>
    <t>SouthAfrica/LR00059/NW-ND/ND-ND/ND/2020</t>
  </si>
  <si>
    <t>EPI_ISL_515179</t>
  </si>
  <si>
    <t>C241T,C3037T,T8328G,A11782G,C14408T,T14619C,C17373T,A23403G,C23625T,G28690T,G28881A,G28882A,G28883C</t>
  </si>
  <si>
    <t>ORF1a:L2688R,ORF1b:P314L,S:D614G,S:A688V,N:L139F,N:R203K,ORF14:G50R,ORF14:G50E,N:G204R</t>
  </si>
  <si>
    <t>SouthAfrica/LR00060/GP-ND/ND-ND/ND/2020</t>
  </si>
  <si>
    <t>EPI_ISL_515180</t>
  </si>
  <si>
    <t>C241T,C3037T,C4002T,C9693T,G10097A,C13536T,C14408T,C18747T,A23403G,C23731T,G28881A,G28882A,G28883C,G29425T</t>
  </si>
  <si>
    <t>ORF1a:T1246I,ORF1a:A3143V,ORF1a:G3278S,ORF1b:P314L,S:D614G,N:R203K,ORF14:G50R,ORF14:G50E,N:G204R,N:Q384H</t>
  </si>
  <si>
    <t>SouthAfrica/LR00062/GP-ND/ND-ND/ND/2020</t>
  </si>
  <si>
    <t>EPI_ISL_514375</t>
  </si>
  <si>
    <t>C241T,A2758C,C3037T,C7083T,C8139T,T12503C,C14408T,T15225C,G17427T,A23403G,G25770T,G28881A,G28882A,G28883C,C29721T</t>
  </si>
  <si>
    <t>ORF1a:S2273F,ORF1a:S2625F,ORF1a:Y4080H,ORF1b:P314L,S:D614G,ORF3a:R126S,N:R203K,ORF14:G50R,ORF14:G50E,N:G204R</t>
  </si>
  <si>
    <t>SouthAfrica/LR00063/GP-ND/ND-ND/ND/2020</t>
  </si>
  <si>
    <t>EPI_ISL_514376</t>
  </si>
  <si>
    <t>C241T,C3037T,T14222G,C14408T,C16887T,A23403G,G27364T,G28881A,G28882A,G28883C</t>
  </si>
  <si>
    <t>ORF1b:L252*,ORF1b:P314L,S:D614G,ORF6:E55*,N:R203K,ORF14:G50R,ORF14:G50E,N:G204R</t>
  </si>
  <si>
    <t>SouthAfrica/LR00066/GP-ND/ND-ND/ND/2020</t>
  </si>
  <si>
    <t>EPI_ISL_514378</t>
  </si>
  <si>
    <t>C241T,C3037T,C4002T,A7634G,G10097A,C12669T,C13536T,T14222G,T14345C,C14408T,T17106A,G18292T,A23403G,C23731T,G25445T,G28881A,G28882A,G28883C,G28884T</t>
  </si>
  <si>
    <t>ORF1a:T1246I,ORF1a:T2457A,ORF1a:G3278S,ORF1a:S4135F,ORF1b:L252*,ORF1b:L293S,ORF1b:P314L,ORF1b:H1213Q,ORF1b:A1609S,S:D614G,ORF3a:G18V,N:R203K,ORF14:G50R,ORF14:G50E,N:G204R,N:G204V,ORF14:E51*</t>
  </si>
  <si>
    <t>SouthAfrica/LR00067/MP-ND/ND-ND/ND/2020</t>
  </si>
  <si>
    <t>EPI_ISL_514379</t>
  </si>
  <si>
    <t>Mpumalanga</t>
  </si>
  <si>
    <t>C241T,C3037T,C3817T,A7634G,G9890T,C10977T,C13761T,T14222G,C14408T,A20318G,A23403G,G28845T,G28881A,G28882A,G28883C</t>
  </si>
  <si>
    <t>ORF1a:T2457A,ORF1a:A3209S,ORF1a:A3571V,ORF1b:L252*,ORF1b:P314L,ORF1b:E2284G,S:D614G,N:R191L,ORF14:A38S,N:R203K,ORF14:G50R,ORF14:G50E,N:G204R</t>
  </si>
  <si>
    <t>SouthAfrica/LR00068/NW-ND/ND-ND/ND/2020</t>
  </si>
  <si>
    <t>EPI_ISL_514380</t>
  </si>
  <si>
    <t>C241T,A1207G,C3037T,C6762T,C7299T,C7834T,C9891T,T12503C,C14408T,C18265T,A23403G,G28881A,G28882A,G28883C,C29721T,A29792T</t>
  </si>
  <si>
    <t>ORF1a:T2166I,ORF1a:A2345V,ORF1a:A3209V,ORF1a:Y4080H,ORF1b:P314L,ORF1b:R1600C,S:D614G,N:R203K,ORF14:G50R,ORF14:G50E,N:G204R</t>
  </si>
  <si>
    <t>SouthAfrica/LR00069/GP-ND/ND-ND/ND/2020</t>
  </si>
  <si>
    <t>EPI_ISL_514381</t>
  </si>
  <si>
    <t>C241T,C3037T,C6286T,T12503C,T14222G,C14408T,A23403G,C27429T,G28881A,G28882A,G28883C,C29721T,G29742T</t>
  </si>
  <si>
    <t>SouthAfrica/LR00070/GP-ND/ND-ND/ND/2020</t>
  </si>
  <si>
    <t>EPI_ISL_514382</t>
  </si>
  <si>
    <t>C241T,C3037T,T4339C,G6421T,T12503C,C14408T,G15906T,A23403G,G28881A,G28882A,G28883C,C29721T</t>
  </si>
  <si>
    <t>ORF1a:Y4080H,ORF1b:P314L,ORF1b:Q813H,S:D614G,N:R203K,ORF14:G50R,ORF14:G50E,N:G204R</t>
  </si>
  <si>
    <t>SouthAfrica/LR00071/GP-ND/ND-ND/ND/2020</t>
  </si>
  <si>
    <t>EPI_ISL_514383</t>
  </si>
  <si>
    <t>C241T,C2401T,C3037T,C6762T,T12503C,T13560C,C14408T,G14653T,A23403G,G25770T,C26139T,C26885T,C27294T,G27505T,G28881A,G28882A,G28883C,C29721T</t>
  </si>
  <si>
    <t>ORF1a:T2166I,ORF1a:Y4080H,ORF1b:P314L,ORF1b:V396F,S:D614G,ORF3a:R126S,ORF7a:G38*,N:R203K,ORF14:G50R,ORF14:G50E,N:G204R</t>
  </si>
  <si>
    <t>SouthAfrica/LR00073/GP-ND/ND-ND/ND/2020</t>
  </si>
  <si>
    <t>EPI_ISL_514384</t>
  </si>
  <si>
    <t>C241T,G515A,C1912T,C3037T,T12503C,T14222G,C14408T,G19086T,A23403G,C28744T,G28881A,G28882A,G28883C,C29721T</t>
  </si>
  <si>
    <t>ORF1a:V84I,ORF1a:Y4080H,ORF1b:L252*,ORF1b:P314L,ORF1b:K1873N,S:D614G,ORF14:S4L,N:R203K,ORF14:G50R,ORF14:G50E,N:G204R</t>
  </si>
  <si>
    <t>SouthAfrica/LR00074/GP-ND/ND-ND/ND/2020</t>
  </si>
  <si>
    <t>EPI_ISL_514385</t>
  </si>
  <si>
    <t>C241T,C3037T,C14408T,A21109G,A23403G,G25644T,G26158T,T27757C,C28253T,G28881A,G28882A,G28883C</t>
  </si>
  <si>
    <t>ORF1b:P314L,ORF1b:T2548A,S:D614G,ORF3a:V256F,ORF7a:*122R,ORF7b:M1T,N:R203K,ORF14:G50R,ORF14:G50E,N:G204R</t>
  </si>
  <si>
    <t>SouthAfrica/LR00076/GP-ND/ND-ND/ND/2020</t>
  </si>
  <si>
    <t>EPI_ISL_514387</t>
  </si>
  <si>
    <t>C241T,C683T,G2755T,C3037T,A7634G,C11704T,T14222G,C14408T,G17641A,C17762T,A23403G,G25784T,G26109A,G28881A,G28882A,G28883C,A29373G,G29779T</t>
  </si>
  <si>
    <t>ORF1a:T2457A,ORF1b:L252*,ORF1b:P314L,ORF1b:A1392T,ORF1b:A1432V,S:D614G,ORF3a:W131L,N:R203K,ORF14:G50R,ORF14:G50E,N:G204R,N:E367G</t>
  </si>
  <si>
    <t>SouthAfrica/LR00077/GP-ND/ND-ND/ND/2020</t>
  </si>
  <si>
    <t>EPI_ISL_514388</t>
  </si>
  <si>
    <t>C241T,C3037T,A7634G,T14222G,C14408T,T19896C,A23403G,G28881A,G28882A,G28883C,G29081T</t>
  </si>
  <si>
    <t>ORF1a:T2457A,ORF1b:L252*,ORF1b:P314L,S:D614G,N:R203K,ORF14:G50R,ORF14:G50E,N:G204R,N:V270L</t>
  </si>
  <si>
    <t>SouthAfrica/LR00078/GP-ND/ND-ND/ND/2020</t>
  </si>
  <si>
    <t>EPI_ISL_514389</t>
  </si>
  <si>
    <t>T13C,C241T,C3037T,C4002T,A7634G,G8496A,G10097A,C12242T,C13536T,T14222G,T14345C,C14408T,G18292T,A23403G,C23731T,G28881A,G28882A,G28883C</t>
  </si>
  <si>
    <t>ORF1a:T1246I,ORF1a:T2457A,ORF1a:C2744Y,ORF1a:G3278S,ORF1a:R3993C,ORF1b:L252*,ORF1b:L293S,ORF1b:P314L,ORF1b:A1609S,S:D614G,N:R203K,ORF14:G50R,ORF14:G50E,N:G204R</t>
  </si>
  <si>
    <t>SouthAfrica/LR00079/GP-ND/ND-ND/ND/2020</t>
  </si>
  <si>
    <t>EPI_ISL_514390</t>
  </si>
  <si>
    <t>C241T,C3037T,C5144T,A7634G,T12503C,T14222G,C14408T,A23403G,A23534G,G28881A,G28882A,G28883C,C29721T</t>
  </si>
  <si>
    <t>ORF1a:T2457A,ORF1a:Y4080H,ORF1b:L252*,ORF1b:P314L,S:D614G,S:N658D,N:R203K,ORF14:G50R,ORF14:G50E,N:G204R</t>
  </si>
  <si>
    <t>SouthAfrica/LR00080/GP-ND/ND-ND/ND/2020</t>
  </si>
  <si>
    <t>EPI_ISL_514391</t>
  </si>
  <si>
    <t>C241T,C355T,C3037T,C4093T,A7634G,C12513T,T14222G,C14408T,A20268G,A23403G,C28854T</t>
  </si>
  <si>
    <t>ORF1a:T2457A,ORF1a:T4083M,ORF1b:L252*,ORF1b:P314L,S:D614G,N:S194L,ORF14:Q41*</t>
  </si>
  <si>
    <t>SouthAfrica/LR00081/GP-ND/ND-ND/ND/2020</t>
  </si>
  <si>
    <t>EPI_ISL_514392</t>
  </si>
  <si>
    <t>C241T,C3037T,A7634G,T14222G,C14408T,C23380T,A23403G,G25644T,G28881A,G28882A,G28883C,G29711T</t>
  </si>
  <si>
    <t>ORF1a:T2457A,ORF1b:L252*,ORF1b:P314L,S:D614G,N:R203K,ORF14:G50R,ORF14:G50E,N:G204R</t>
  </si>
  <si>
    <t>SouthAfrica/LR00083/GP-ND/ND-ND/ND/2020</t>
  </si>
  <si>
    <t>EPI_ISL_514393</t>
  </si>
  <si>
    <t>C241T,T1617G,C3037T,C7604T,A7634G,T12503C,T14222G,C14408T,C22480T,A23403G,G28881A,G28882A,G28883C,C29721T</t>
  </si>
  <si>
    <t>ORF1a:L451R,ORF1a:T2457A,ORF1a:Y4080H,ORF1b:L252*,ORF1b:P314L,S:D614G,N:R203K,ORF14:G50R,ORF14:G50E,N:G204R</t>
  </si>
  <si>
    <t>SouthAfrica/LR00092/GP-ND/ND-ND/ND/2020</t>
  </si>
  <si>
    <t>EPI_ISL_514395</t>
  </si>
  <si>
    <t>C241T,C2094T,C3037T,A7634G,C12119T,T14222G,C14408T,G16853T,C17375A,A23403G,C25046T,C25292T,C25515T,C25549T,G28881A,G28882A,G28883C,G29868A,C29870A</t>
  </si>
  <si>
    <t>ORF1a:S610L,ORF1a:T2457A,ORF1a:P3952S,ORF1b:L252*,ORF1b:P314L,ORF1b:G1129V,ORF1b:T1303K,S:D614G,S:P1162S,S:L1244F,ORF3a:L53F,N:R203K,ORF14:G50R,ORF14:G50E,N:G204R</t>
  </si>
  <si>
    <t>SouthAfrica/LR00094/GP-ND/ND-ND/ND/2020</t>
  </si>
  <si>
    <t>EPI_ISL_514396</t>
  </si>
  <si>
    <t>C241T,C3037T,C6401T,A7634G,G7677T,T14222G,C14408T,C19145T,A23403G,G27651A,G28881A,G28882A,G28883C,G29868A,C29870A</t>
  </si>
  <si>
    <t>ORF1a:P2046S,ORF1a:T2457A,ORF1a:R2471I,ORF1b:L252*,ORF1b:P314L,ORF1b:S1893F,S:D614G,N:R203K,ORF14:G50R,ORF14:G50E,N:G204R</t>
  </si>
  <si>
    <t>SouthAfrica/LR00099/GP-ND/ND-ND/ND/2020</t>
  </si>
  <si>
    <t>EPI_ISL_514399</t>
  </si>
  <si>
    <t>C241T,C936T,C1059T,C3037T,A7634G,T12503C,T14222G,C14408T,A23403G,A24567T,G28881A,G28882A,G28883C,C29721T</t>
  </si>
  <si>
    <t>ORF1a:T224I,ORF1a:T265I,ORF1a:T2457A,ORF1a:Y4080H,ORF1b:L252*,ORF1b:P314L,S:D614G,S:Q1002L,N:R203K,ORF14:G50R,ORF14:G50E,N:G204R</t>
  </si>
  <si>
    <t>SouthAfrica/LR00101/MP-ND/ND-ND/ND/2020</t>
  </si>
  <si>
    <t>EPI_ISL_514400</t>
  </si>
  <si>
    <t>C241T,C3037T,A7634G,C8664T,T14222G,C14408T,A14413T,A23403G,G28881A,G28882A,G28883C,C29870A</t>
  </si>
  <si>
    <t>ORF1a:T2457A,ORF1a:T2800I,ORF1b:L252*,ORF1b:P314L,ORF1b:S316C,S:D614G,N:R203K,ORF14:G50R,ORF14:G50E,N:G204R</t>
  </si>
  <si>
    <t>SouthAfrica/LR00102/GP-ND/ND-ND/ND/2020</t>
  </si>
  <si>
    <t>EPI_ISL_514401</t>
  </si>
  <si>
    <t>A12C,C241T,G246T,C3037T,C4467T,A7634G,T12503C,T14222G,C14408T,C14708T,C23086T,A23403G,G28321A,G28881A,G28882A,G28883C,C29721T,G29868A,C29870A</t>
  </si>
  <si>
    <t>ORF1a:T1401I,ORF1a:T2457A,ORF1a:Y4080H,ORF1b:L252*,ORF1b:P314L,ORF1b:A414V,S:D614G,ORF9b:R13H,N:R203K,ORF14:G50R,ORF14:G50E,N:G204R</t>
  </si>
  <si>
    <t>SouthAfrica/LR00105/GP-ND/ND-ND/ND/2020</t>
  </si>
  <si>
    <t>EPI_ISL_514402</t>
  </si>
  <si>
    <t>C241T,C2263T,C3037T,C4002T,A7634G,G10097A,C13536T,T14222G,C14408T,C18747T,A23403G,C23731T,T24417C,C27494T,C28253T,G28881A,G28882A,G28883C,C29870A</t>
  </si>
  <si>
    <t>ORF1a:T1246I,ORF1a:T2457A,ORF1a:G3278S,ORF1b:L252*,ORF1b:P314L,S:D614G,S:V952A,ORF7a:P34L,N:R203K,ORF14:G50R,ORF14:G50E,N:G204R</t>
  </si>
  <si>
    <t>SouthAfrica/LR00107/MP-ND/ND-ND/ND/2020</t>
  </si>
  <si>
    <t>EPI_ISL_514404</t>
  </si>
  <si>
    <t>C241T,C3037T,C3817T,G9890T,C10977T,C13761T,T14222G,C14408T,A20318G,A23403G,G28845T,G28881A,G28882A,G28883C</t>
  </si>
  <si>
    <t>ORF1a:A3209S,ORF1a:A3571V,ORF1b:L252*,ORF1b:P314L,ORF1b:E2284G,S:D614G,N:R191L,ORF14:A38S,N:R203K,ORF14:G50R,ORF14:G50E,N:G204R</t>
  </si>
  <si>
    <t>SouthAfrica/LR00111/GP-ND/ND-ND/ND/2020</t>
  </si>
  <si>
    <t>EPI_ISL_514405</t>
  </si>
  <si>
    <t>C241T,C3037T,G9890T,C14408T,A20318G,A21137G,A23403G,A23588C,G28881A,G28882A,G28883C</t>
  </si>
  <si>
    <t>ORF1a:A3209S,ORF1b:P314L,ORF1b:E2284G,ORF1b:K2557R,S:D614G,S:T676P,N:R203K,ORF14:G50R,ORF14:G50E,N:G204R</t>
  </si>
  <si>
    <t>SouthAfrica/LR00112/GP-ND/ND-ND/ND/2020</t>
  </si>
  <si>
    <t>EPI_ISL_514406</t>
  </si>
  <si>
    <t>C241T,C3037T,C6762T,A7634G,T12503C,T14222G,C14408T,A23403G,C24745T,G25770T,C25914G,C27654T,C27679T,G28881A,G28882A,G28883C,C29721T</t>
  </si>
  <si>
    <t>ORF1a:T2166I,ORF1a:T2457A,ORF1a:Y4080H,ORF1b:L252*,ORF1b:P314L,S:D614G,ORF3a:R126S,ORF7a:L96F,N:R203K,ORF14:G50R,ORF14:G50E,N:G204R</t>
  </si>
  <si>
    <t>SouthAfrica/LR00113/GP-ND/ND-ND/ND/2020</t>
  </si>
  <si>
    <t>EPI_ISL_514407</t>
  </si>
  <si>
    <t>C241T,G515A,C1912T,C3037T,A7634G,T12503C,C13517T,T13534C,T14222G,C14408T,G19086T,A19683T,A23403G,C28744T,G28881A,G28882A,G28883C,C29721T</t>
  </si>
  <si>
    <t>ORF1a:V84I,ORF1a:T2457A,ORF1a:Y4080H,ORF1b:T17I,ORF1b:Y23H,ORF1b:L252*,ORF1b:P314L,ORF1b:K1873N,ORF1b:E2072D,S:D614G,ORF14:S4L,N:R203K,ORF14:G50R,ORF14:G50E,N:G204R</t>
  </si>
  <si>
    <t>SouthAfrica/LR00114/GP-ND/ND-ND/ND/2020</t>
  </si>
  <si>
    <t>EPI_ISL_514408</t>
  </si>
  <si>
    <t>A7634G,C8782T,G11230T,T14222G,G14500T,T21664G,C23987T,G24398A,A26751G,T28144C,G28167A,G28878A,G29742A</t>
  </si>
  <si>
    <t>ORF1a:T2457A,ORF1a:M3655I,ORF1b:L252*,ORF1b:V345L,S:P809S,S:G946R,M:T77A,ORF8:L84S,ORF8:E92K,N:S202N,ORF14:V49I</t>
  </si>
  <si>
    <t>SouthAfrica/LR00115/GP-ND/ND-ND/ND/2020</t>
  </si>
  <si>
    <t>EPI_ISL_514409</t>
  </si>
  <si>
    <t>C241T,A605G,C3037T,C6762T,T7096A,A7634G,T12503C,T12619C,T14222G,C14408T,A23403G,G23611T,G28881A,G28882A,G28883C,C29721T</t>
  </si>
  <si>
    <t>ORF1a:I114V,ORF1a:T2166I,ORF1a:T2457A,ORF1a:Y4080H,ORF1b:L252*,ORF1b:P314L,S:D614G,N:R203K,ORF14:G50R,ORF14:G50E,N:G204R</t>
  </si>
  <si>
    <t>SouthAfrica/LR00117/GP-ND/ND-ND/ND/2020</t>
  </si>
  <si>
    <t>EPI_ISL_514410</t>
  </si>
  <si>
    <t>C241T,C2523T,C3037T,C4002T,A7634G,G10097A,C13536T,T14222G,C14408T,C18747T,C20078T,A23403G,C23731T,C25626T,G28881A,G28882A,G28883C,G29425T</t>
  </si>
  <si>
    <t>ORF1a:T753I,ORF1a:T1246I,ORF1a:T2457A,ORF1a:G3278S,ORF1b:L252*,ORF1b:P314L,ORF1b:P2204L,S:D614G,N:R203K,ORF14:G50R,ORF14:G50E,N:G204R,N:Q384H</t>
  </si>
  <si>
    <t>SouthAfrica/LR00118/GP-ND/ND-ND/ND/2020</t>
  </si>
  <si>
    <t>EPI_ISL_514411</t>
  </si>
  <si>
    <t>C241T,C3037T,C3817T,G9890T,C13761T,C14408T,A20318G,A23403G,C28869T,G28881A,G28882A,G28883C</t>
  </si>
  <si>
    <t>ORF1a:A3209S,ORF1b:P314L,ORF1b:E2284G,S:D614G,N:P199L,ORF14:Q46*,N:R203K,ORF14:G50R,ORF14:G50E,N:G204R</t>
  </si>
  <si>
    <t>SouthAfrica/LR00119/GP-ND/ND-ND/ND/2020</t>
  </si>
  <si>
    <t>EPI_ISL_514412</t>
  </si>
  <si>
    <t>C241T,C3037T,A7634G,T14222G,C14408T,A20268G,C21855T,A23403G,G26690T,C28854T</t>
  </si>
  <si>
    <t>ORF1a:T2457A,ORF1b:L252*,ORF1b:P314L,S:S98F,S:D614G,N:S194L,ORF14:Q41*</t>
  </si>
  <si>
    <t>SouthAfrica/LR00121/GP-ND/ND-ND/ND/2020</t>
  </si>
  <si>
    <t>EPI_ISL_514413</t>
  </si>
  <si>
    <t>C241T,C3037T,T14222G,C14408T,A23403G,G28881A,G28882A,G28883C</t>
  </si>
  <si>
    <t>ORF1b:L252*,ORF1b:P314L,S:D614G,N:R203K,ORF14:G50R,ORF14:G50E,N:G204R</t>
  </si>
  <si>
    <t>SouthAfrica/LR00122/GP-ND/ND-ND/ND/2020</t>
  </si>
  <si>
    <t>EPI_ISL_514355</t>
  </si>
  <si>
    <t>C241T,C3037T,C11962T,C14408T,A23403G,G28881A,G28882A,G28883C</t>
  </si>
  <si>
    <t>SouthAfrica/LR00124/GP-ND/ND-ND/ND/2020</t>
  </si>
  <si>
    <t>EPI_ISL_514356</t>
  </si>
  <si>
    <t>C241T,C1812T,C3037T,A7634G,T14222G,C14408T,C15237T,A23403G,G28881A,G28882A,G28883C</t>
  </si>
  <si>
    <t>ORF1a:A516V,ORF1a:T2457A,ORF1b:L252*,ORF1b:P314L,S:D614G,N:R203K,ORF14:G50R,ORF14:G50E,N:G204R</t>
  </si>
  <si>
    <t>SouthAfrica/LR00125/GP-ND/ND-ND/ND/2020</t>
  </si>
  <si>
    <t>EPI_ISL_514357</t>
  </si>
  <si>
    <t>C241T,C3037T,C4002T,A7634G,G10097A,C13536T,T14222G,C14408T,G17122T,T17643C,C18457T,C18747T,C21622T,A23403G,C23731T,G24812T,G28881A,G28882A,G28883C</t>
  </si>
  <si>
    <t>ORF1a:T1246I,ORF1a:T2457A,ORF1a:G3278S,ORF1b:L252*,ORF1b:P314L,ORF1b:A1219S,ORF1b:P1664S,S:D614G,S:D1084Y,N:R203K,ORF14:G50R,ORF14:G50E,N:G204R</t>
  </si>
  <si>
    <t>SouthAfrica/LR00126/GP-ND/ND-ND/ND/2020</t>
  </si>
  <si>
    <t>EPI_ISL_514358</t>
  </si>
  <si>
    <t>G105A,C241T,C2676T,C3037T,G11083T,C11139T,T12503C,C14408T,G19292C,T20817C,A23403G,G28881A,G28882A,G28883C,C29686T,C29721T,G29734T</t>
  </si>
  <si>
    <t>ORF1a:P804L,ORF1a:L3606F,ORF1a:A3625V,ORF1a:Y4080H,ORF1b:P314L,ORF1b:S1942T,S:D614G,N:R203K,ORF14:G50R,ORF14:G50E,N:G204R</t>
  </si>
  <si>
    <t>SouthAfrica/LR00127/GP-ND/ND-ND/ND/2020</t>
  </si>
  <si>
    <t>EPI_ISL_514359</t>
  </si>
  <si>
    <t>C241T,G347A,C3037T,A7634G,C10776T,G11534A,T14222G,C14408T,G15543T,T19724C,A23403G,A28108T,G28881A,G28882A,G28883C</t>
  </si>
  <si>
    <t>ORF1a:V28I,ORF1a:T2457A,ORF1a:P3504L,ORF1a:G3757S,ORF1b:L252*,ORF1b:P314L,ORF1b:V2086A,S:D614G,ORF8:Q72L,N:R203K,ORF14:G50R,ORF14:G50E,N:G204R</t>
  </si>
  <si>
    <t>SouthAfrica/LR00128/GP-ND/ND-ND/ND/2020</t>
  </si>
  <si>
    <t>EPI_ISL_514360</t>
  </si>
  <si>
    <t>C241T,C3037T,C14408T,C15222T,C23380T,A23403G,G25644T,G25753T,C26078T,G28881A,G28882A,G28883C,G29711T</t>
  </si>
  <si>
    <t>ORF1b:P314L,S:D614G,ORF3a:V121L,ORF3a:T229I,N:R203K,ORF14:G50R,ORF14:G50E,N:G204R</t>
  </si>
  <si>
    <t>SouthAfrica/LR00129/GP-ND/ND-ND/ND/2020</t>
  </si>
  <si>
    <t>EPI_ISL_514361</t>
  </si>
  <si>
    <t>C241T,C3037T,A7634G,T12503C,T14222G,C14408T,T21024C,A23403G,A23534G,G28881A,G28882A,G28883C,C29586T,C29721T</t>
  </si>
  <si>
    <t>ORF1a:T2457A,ORF1a:Y4080H,ORF1b:L252*,ORF1b:P314L,S:D614G,S:N658D,N:R203K,ORF14:G50R,ORF14:G50E,N:G204R,ORF10:P10L</t>
  </si>
  <si>
    <t>SouthAfrica/LR00130/GP-ND/ND-ND/ND/2020</t>
  </si>
  <si>
    <t>EPI_ISL_514362</t>
  </si>
  <si>
    <t>C241T,G2764A,C3037T,C6402T,A7634G,T12503C,C13517T,T14222G,C14408T,C19089T,C21855T,A23403G,G28881A,G28882A,G28883C,G28903T,C29721T</t>
  </si>
  <si>
    <t>ORF1a:P2046L,ORF1a:T2457A,ORF1a:Y4080H,ORF1b:T17I,ORF1b:L252*,ORF1b:P314L,S:S98F,S:D614G,N:R203K,ORF14:G50R,ORF14:G50E,N:G204R,N:M210I,ORF14:W57L</t>
  </si>
  <si>
    <t>SouthAfrica/LR00131/GP-ND/ND-ND/ND/2020</t>
  </si>
  <si>
    <t>EPI_ISL_514363</t>
  </si>
  <si>
    <t>C241T,C3037T,A7634G,T12503C,T14222G,C14408T,C22858T,A23403G,G28881A,G28882A,G28883C,C29721T</t>
  </si>
  <si>
    <t>ORF1a:T2457A,ORF1a:Y4080H,ORF1b:L252*,ORF1b:P314L,S:D614G,N:R203K,ORF14:G50R,ORF14:G50E,N:G204R</t>
  </si>
  <si>
    <t>SouthAfrica/LR00134/GP-ND/ND-ND/ND/2020</t>
  </si>
  <si>
    <t>EPI_ISL_514365</t>
  </si>
  <si>
    <t>C241T,C3037T,C3717T,G5023A,A7634G,T12503C,C13356T,T14222G,C14408T,G17847A,A23403G,G28881A,G28882A,G28883C,C29721T</t>
  </si>
  <si>
    <t>ORF1a:A1151V,ORF1a:M1586I,ORF1a:T2457A,ORF1a:Y4080H,ORF1a:T4364I,ORF1b:L252*,ORF1b:P314L,S:D614G,N:R203K,ORF14:G50R,ORF14:G50E,N:G204R</t>
  </si>
  <si>
    <t>SouthAfrica/LR00135/GP-ND/ND-ND/ND/2020</t>
  </si>
  <si>
    <t>EPI_ISL_514366</t>
  </si>
  <si>
    <t>C241T,C3037T,A7634G,T12503C,T14222G,C14408T,A23403G,A23534G,G27281T,G28881A,G28882A,G28883C,C29721T</t>
  </si>
  <si>
    <t>ORF1a:T2457A,ORF1a:Y4080H,ORF1b:L252*,ORF1b:P314L,S:D614G,S:N658D,ORF6:W27L,N:R203K,ORF14:G50R,ORF14:G50E,N:G204R</t>
  </si>
  <si>
    <t>SouthAfrica/LR00137/GP-ND/ND-ND/ND/2020</t>
  </si>
  <si>
    <t>EPI_ISL_514368</t>
  </si>
  <si>
    <t>C241T,C3037T,C4002T,A7634G,C9866T,G10097A,C13536T,T14222G,C14408T,G15672T,C18747T,A23403G,C23731T,T27995C,G28881A,G28882A,G28883C,A29373G</t>
  </si>
  <si>
    <t>ORF1a:T1246I,ORF1a:T2457A,ORF1a:L3201F,ORF1a:G3278S,ORF1b:L252*,ORF1b:P314L,ORF1b:E735D,S:D614G,N:R203K,ORF14:G50R,ORF14:G50E,N:G204R,N:E367G</t>
  </si>
  <si>
    <t>SouthAfrica/LR00138/GP-ND/ND-ND/ND/2020</t>
  </si>
  <si>
    <t>EPI_ISL_514369</t>
  </si>
  <si>
    <t>C241T,C1426T,C2676T,C3037T,A7634G,C13887T,T14222G,C14408T,C14649T,A16454G,C18828T,A23403G,G26834A,C28005T,G28881A,G28882A,G28883C</t>
  </si>
  <si>
    <t>ORF1a:P804L,ORF1a:T2457A,ORF1b:L252*,ORF1b:P314L,ORF1b:K996R,S:D614G,ORF8:P38S,N:R203K,ORF14:G50R,ORF14:G50E,N:G204R</t>
  </si>
  <si>
    <t>SouthAfrica/LR00139/GP-ND/ND-ND/ND/2020</t>
  </si>
  <si>
    <t>EPI_ISL_514370</t>
  </si>
  <si>
    <t>C203T,C241T,C3037T,A7634G,C8109T,T12503C,T14222G,C14408T,A23403G,G28881A,G28882A,G28883C,C29721T,G29742T</t>
  </si>
  <si>
    <t>ORF1a:T2457A,ORF1a:T2615I,ORF1a:Y4080H,ORF1b:L252*,ORF1b:P314L,S:D614G,N:R203K,ORF14:G50R,ORF14:G50E,N:G204R</t>
  </si>
  <si>
    <t>SouthAfrica/LR00140/GP-ND/ND-ND/ND/2020</t>
  </si>
  <si>
    <t>EPI_ISL_514371</t>
  </si>
  <si>
    <t>C241T,C1059T,C3037T,G5230T,A7634G,C9438T,A10323G,T14222G,C14408T,A23403G,C23854T,G25563T,C28093T</t>
  </si>
  <si>
    <t>ORF1a:T265I,ORF1a:K1655N,ORF1a:T2457A,ORF1a:T3058I,ORF1a:K3353R,ORF1b:L252*,ORF1b:P314L,S:D614G,ORF3a:Q57H,ORF8:S67F</t>
  </si>
  <si>
    <t>SouthAfrica/LR00141/GP-ND/ND-ND/ND/2020</t>
  </si>
  <si>
    <t>EPI_ISL_514372</t>
  </si>
  <si>
    <t>C241T,C3037T,A3946G,A7634G,T12503C,T14222G,C14408T,C16887T,C19801T,C20429A,A23403G,G25555T,C25936T,G28881A,G28882A,G28883C,C29721T</t>
  </si>
  <si>
    <t>ORF1a:T2457A,ORF1a:Y4080H,ORF1b:L252*,ORF1b:P314L,ORF1b:R2112C,ORF1b:P2321H,S:D614G,ORF3a:V55F,ORF3a:H182Y,N:R203K,ORF14:G50R,ORF14:G50E,N:G204R</t>
  </si>
  <si>
    <t>SouthAfrica/LR00142/GP-ND/ND-ND/ND/2020</t>
  </si>
  <si>
    <t>EPI_ISL_514373</t>
  </si>
  <si>
    <t>C241T,C3037T,A7634G,T10405C,G11365T,T14222G,C14408T,C18555T,C20234T,A23403G,G28881A,G28882A,G28883C</t>
  </si>
  <si>
    <t>ORF1a:T2457A,ORF1b:L252*,ORF1b:P314L,ORF1b:P2256L,S:D614G,N:R203K,ORF14:G50R,ORF14:G50E,N:G204R</t>
  </si>
  <si>
    <t>SouthAfrica/LR00145/GP-ND/ND-ND/ND/2020</t>
  </si>
  <si>
    <t>EPI_ISL_514374</t>
  </si>
  <si>
    <t>C121T,C241T,C3037T,G6446T,A7634G,T14222G,C14408T,C23380T,A23403G,G25644T,T25655C,G25753T,G28881A,G28882A,G28883C,G29711T,G29800A</t>
  </si>
  <si>
    <t>ORF1a:V2061F,ORF1a:T2457A,ORF1b:L252*,ORF1b:P314L,S:D614G,ORF3a:V88A,ORF3a:V121L,N:R203K,ORF14:G50R,ORF14:G50E,N:G204R</t>
  </si>
  <si>
    <t>SouthAfrica/LR00146/GP-ND/ND-ND/ND/2020</t>
  </si>
  <si>
    <t>EPI_ISL_514414</t>
  </si>
  <si>
    <t>C241T,C3037T,A7634G,T14222G,C14408T,T21574C,C23380T,A23403G,G25135T,G25644T,C26305T,G26506A,G28881A,G28882A,G28883C,G29711T</t>
  </si>
  <si>
    <t>ORF1a:T2457A,ORF1b:L252*,ORF1b:P314L,S:D614G,S:K1191N,E:L21F,N:R203K,ORF14:G50R,ORF14:G50E,N:G204R</t>
  </si>
  <si>
    <t>SouthAfrica/LR00148/GP-ND/ND-ND/ND/2020</t>
  </si>
  <si>
    <t>EPI_ISL_514416</t>
  </si>
  <si>
    <t>C241T,C3037T,T12503C,C14408T,G17847A,A23403G,G25770T,G28881A,G28882A,G28883C,C29721T</t>
  </si>
  <si>
    <t>SouthAfrica/LR00149/FS-ND/ND-ND/ND/2020</t>
  </si>
  <si>
    <t>EPI_ISL_514417</t>
  </si>
  <si>
    <t>Free State</t>
  </si>
  <si>
    <t>C241T,C3037T,A7634G,G11083T,C11455T,C11575T,A11782G,T14222G,C14408T,C15654T,A23403G,C23625T,G28690T,G28881A,G28882A,G28883C</t>
  </si>
  <si>
    <t>ORF1a:T2457A,ORF1a:L3606F,ORF1b:L252*,ORF1b:P314L,S:D614G,S:A688V,N:L139F,N:R203K,ORF14:G50R,ORF14:G50E,N:G204R</t>
  </si>
  <si>
    <t>SouthAfrica/LR00150/FS-ND/ND-ND/ND/2020</t>
  </si>
  <si>
    <t>EPI_ISL_514418</t>
  </si>
  <si>
    <t>C241T,C3037T,G6421T,A7634G,T12503C,T14222G,C14408T,G18292T,A23403G,G28881A,G28882A,G28883C,C29721T</t>
  </si>
  <si>
    <t>ORF1a:T2457A,ORF1a:Y4080H,ORF1b:L252*,ORF1b:P314L,ORF1b:A1609S,S:D614G,N:R203K,ORF14:G50R,ORF14:G50E,N:G204R</t>
  </si>
  <si>
    <t>SouthAfrica/LR00151/FS-ND/ND-ND/ND/2020</t>
  </si>
  <si>
    <t>EPI_ISL_514419</t>
  </si>
  <si>
    <t>C241T,C3037T,A7634G,T12503C,T14222G,C14408T,A23403G,G28881A,G28882A,G28883C,C29721T</t>
  </si>
  <si>
    <t>SouthAfrica/LR00152/FS-ND/ND-ND/ND/2020</t>
  </si>
  <si>
    <t>EPI_ISL_514420</t>
  </si>
  <si>
    <t>C241T,C3037T,C4002T,G10097A,G11521T,C13536T,C14408T,C18747T,A23403G,C23731T,G26152A,G28881A,G28882A,G28883C,G29425T</t>
  </si>
  <si>
    <t>ORF1a:T1246I,ORF1a:G3278S,ORF1a:M3752I,ORF1b:P314L,S:D614G,ORF3a:G254R,N:R203K,ORF14:G50R,ORF14:G50E,N:G204R,N:Q384H</t>
  </si>
  <si>
    <t>SouthAfrica/LR00153/FS-ND/ND-ND/ND/2020</t>
  </si>
  <si>
    <t>EPI_ISL_514421</t>
  </si>
  <si>
    <t>C241T,C3037T,C7051T,A7634G,T14222G,C14408T,G18634C,G20060T,A23403G,C23625T,G28881A,G28882A,G28883C</t>
  </si>
  <si>
    <t>ORF1a:T2457A,ORF1b:L252*,ORF1b:P314L,ORF1b:V1723L,ORF1b:S2198I,S:D614G,S:A688V,N:R203K,ORF14:G50R,ORF14:G50E,N:G204R</t>
  </si>
  <si>
    <t>SouthAfrica/LR00154/FS-ND/ND-ND/ND/2020</t>
  </si>
  <si>
    <t>EPI_ISL_514422</t>
  </si>
  <si>
    <t>C241T,C3037T,A7634G,T12503C,T14222G,C14408T,G22957T,A23403G,G28881A,G28882A,G28883C,C29721T</t>
  </si>
  <si>
    <t>ORF1a:T2457A,ORF1a:Y4080H,ORF1b:L252*,ORF1b:P314L,S:E465D,S:D614G,N:R203K,ORF14:G50R,ORF14:G50E,N:G204R</t>
  </si>
  <si>
    <t>SouthAfrica/LR00157/GP-ND/ND-ND/ND/2020</t>
  </si>
  <si>
    <t>EPI_ISL_514424</t>
  </si>
  <si>
    <t>C241T,C3037T,C12225T,C14408T,G21641T,A23403G,G28881A,G28882A,G28883C</t>
  </si>
  <si>
    <t>ORF1a:A3987V,ORF1b:P314L,S:A27S,S:D614G,N:R203K,ORF14:G50R,ORF14:G50E,N:G204R</t>
  </si>
  <si>
    <t>SouthAfrica/R02827/GP-ND/ND-ND/ND/2020</t>
  </si>
  <si>
    <t>EPI_ISL_430297</t>
  </si>
  <si>
    <t>L</t>
  </si>
  <si>
    <t>SouthAfrica/R03006/KZN-ND/ND-ND/ND/2020</t>
  </si>
  <si>
    <t>EPI_ISL_417186</t>
  </si>
  <si>
    <t>C241T,C3037T,C13620T,C14408T,C21595T,A23403G</t>
  </si>
  <si>
    <t>SouthAfrica/R04827/KZN-ND/ND-ND/ND/2020</t>
  </si>
  <si>
    <t>EPI_ISL_450296</t>
  </si>
  <si>
    <t>C241T,C3037T,T14222G,C14408T,C22713T,A23403G,C27046T,G28373T,G28881A,G28882A,G28883C</t>
  </si>
  <si>
    <t>ORF1b:L252*,ORF1b:P314L,S:P384L,S:D614G,M:T175M,N:G34W,N:R203K,ORF14:G50R,ORF14:G50E,N:G204R</t>
  </si>
  <si>
    <t>SouthAfrica/R05204/MP-ND/ND-ND/ND/2020</t>
  </si>
  <si>
    <t>EPI_ISL_450297</t>
  </si>
  <si>
    <t>B.9</t>
  </si>
  <si>
    <t>A1904G,C2925T,C5826T,C8090T,C10789T</t>
  </si>
  <si>
    <t>ORF1a:I547V,ORF1a:S887F,ORF1a:T1854I,ORF1a:L2609F</t>
  </si>
  <si>
    <t>SouthAfrica/R05360/KZN-ND/ND-ND/ND/2020</t>
  </si>
  <si>
    <t>EPI_ISL_450298</t>
  </si>
  <si>
    <t>C241T,C3037T,C13620T,C14408T,C21595T,A23403G,C28603T,C29870A</t>
  </si>
  <si>
    <t>SouthAfrica/R05929/GP-ND/ND-ND/ND/2020</t>
  </si>
  <si>
    <t>EPI_ISL_450495</t>
  </si>
  <si>
    <t>C241T,C3037T,C14408T,A23403G,C26571A,G28881A,G28882A,G28883C,C29870A</t>
  </si>
  <si>
    <t>ORF1b:P314L,S:D614G,M:L17I,N:R203K,ORF14:G50R,ORF14:G50E,N:G204R</t>
  </si>
  <si>
    <t>SouthAfrica/R06812/WC-ND/ND-ND/ND/2020</t>
  </si>
  <si>
    <t>EPI_ISL_490256</t>
  </si>
  <si>
    <t>Western Cape Province</t>
  </si>
  <si>
    <t>C241T,C3037T,T5260A,A11359G,C14408T,C16971T,A21137G,A23403G,C24099T,G28881A,G28882A,G28883C,G29868A,C29870A</t>
  </si>
  <si>
    <t>SouthAfrica/R06878/WC-ND/ND-ND/ND/2020</t>
  </si>
  <si>
    <t>EPI_ISL_490257</t>
  </si>
  <si>
    <t>C241T,C3037T,C14408T,C20234T,A23403G,G28881A,G28882A,G28883C,C29870A</t>
  </si>
  <si>
    <t>SouthAfrica/R07552/GP-ND/ND-ND/ND/2020</t>
  </si>
  <si>
    <t>EPI_ISL_450299</t>
  </si>
  <si>
    <t>C241T,C3037T,C3688T,C14408T,C15324T,A23403G</t>
  </si>
  <si>
    <t>SouthAfrica/R07601/LP-ND/ND-ND/ND/2020</t>
  </si>
  <si>
    <t>EPI_ISL_450300</t>
  </si>
  <si>
    <t>C241T,C3037T,C14408T,A23403G,A24862G</t>
  </si>
  <si>
    <t>B.1.8</t>
  </si>
  <si>
    <t>SouthAfrica/R07719/GP-ND/ND-ND/ND/2020</t>
  </si>
  <si>
    <t>EPI_ISL_450301</t>
  </si>
  <si>
    <t>C241T,C3037T,C3688T,T14222G,C14408T,C15324T,A23403G</t>
  </si>
  <si>
    <t>ORF1b:L252*,ORF1b:P314L,S:D614G</t>
  </si>
  <si>
    <t>SouthAfrica/R09085/NW-ND/ND-ND/ND/2020</t>
  </si>
  <si>
    <t>EPI_ISL_470878</t>
  </si>
  <si>
    <t>C21T,C6312A,A9562G,C11074T,G11083T,C11195T,C13730T,T14222G,G17338T,C23929T,C28311T,C29870A</t>
  </si>
  <si>
    <t>ORF1a:T2016K,ORF1a:L3606F,ORF1a:L3644F,ORF1b:A88V,ORF1b:L252*,ORF1b:A1291S,N:P13L,ORF9b:P10S</t>
  </si>
  <si>
    <t>SouthAfrica/R09103/EC-ND/ND-ND/ND/2020</t>
  </si>
  <si>
    <t>EPI_ISL_470879</t>
  </si>
  <si>
    <t>C241T,C2416T,C3037T,G11083T,C14184T,C23929T,C28311T,C29253T,G29868A,C29870A</t>
  </si>
  <si>
    <t>ORF1a:L3606F,N:P13L,ORF9b:P10S,N:S327L</t>
  </si>
  <si>
    <t>SouthAfrica/R09126/GP-ND/ND-ND/ND/2020</t>
  </si>
  <si>
    <t>EPI_ISL_470880</t>
  </si>
  <si>
    <t>C6312A,A9562G,G11083T,C11195T,C13730T,G17338T,C23929T,C28311T,G29868A,C29870A</t>
  </si>
  <si>
    <t>ORF1a:T2016K,ORF1a:L3606F,ORF1a:L3644F,ORF1b:A88V,ORF1b:A1291S,N:P13L,ORF9b:P10S</t>
  </si>
  <si>
    <t>SouthAfrica/R10007/WC-ND/ND-ND/ND/2020</t>
  </si>
  <si>
    <t>EPI_ISL_490258</t>
  </si>
  <si>
    <t>C241T,C3037T,G9890T,C14408T,C21721T,A23403G,G28881A,G28882A,G28883C,C29870A</t>
  </si>
  <si>
    <t>ORF1a:A3209S,ORF1b:P314L,S:D614G,N:R203K,ORF14:G50R,ORF14:G50E,N:G204R</t>
  </si>
  <si>
    <t>SouthAfrica/R10139/WC-ND/ND-ND/ND/2020</t>
  </si>
  <si>
    <t>EPI_ISL_490259</t>
  </si>
  <si>
    <t>C241T,C3037T,A8449C,C14408T,C20234T,A23403G,G28881A,G28882A,G28883C,G29781T,C29870A</t>
  </si>
  <si>
    <t>SouthAfrica/R10166/WC-ND/ND-ND/ND/2020</t>
  </si>
  <si>
    <t>EPI_ISL_490260</t>
  </si>
  <si>
    <t>C241T,C1387T,C3037T,T7012A,C14408T,C18464T,A23403G,A28694G,G28881A,G28882A,G28883C,C29870A</t>
  </si>
  <si>
    <t>ORF1b:P314L,ORF1b:P1666L,S:D614G,N:T141A,N:R203K,ORF14:G50R,ORF14:G50E,N:G204R</t>
  </si>
  <si>
    <t>SouthAfrica/R10178/GP-ND/ND-ND/ND/2020</t>
  </si>
  <si>
    <t>EPI_ISL_490261</t>
  </si>
  <si>
    <t>C241T,C3037T,T5260A,T12503C,C12853T,C14408T,C20178T,A23403G,G28881A,G28882A,G28883C,C29721T,C29870A</t>
  </si>
  <si>
    <t>SouthAfrica/R10197/WC-ND/ND-ND/ND/2020</t>
  </si>
  <si>
    <t>EPI_ISL_490262</t>
  </si>
  <si>
    <t>C241T,A1262C,C3037T,T5260A,C14408T,A23403G,C28854T,G29868A,C29870A</t>
  </si>
  <si>
    <t>ORF1a:T333P,ORF1b:P314L,S:D614G,N:S194L,ORF14:Q41*</t>
  </si>
  <si>
    <t>SouthAfrica/R10199/WC-ND/ND-ND/ND/2020</t>
  </si>
  <si>
    <t>EPI_ISL_490263</t>
  </si>
  <si>
    <t>C241T,C3037T,C3811T,C14396T,C14408T,A23403G,G28881A,G28882A,G28883C,C29870A</t>
  </si>
  <si>
    <t>SouthAfrica/R10236/WC-ND/ND-ND/ND/2020</t>
  </si>
  <si>
    <t>EPI_ISL_490264</t>
  </si>
  <si>
    <t>C241T,C3037T,C3811T,T5260A,C12005T,C12919T,C14396T,C14408T,A23403G,G28881A,G28882A,G28883C,C29870A</t>
  </si>
  <si>
    <t>SouthAfrica/R10238/WC-ND/ND-ND/ND/2020</t>
  </si>
  <si>
    <t>EPI_ISL_490265</t>
  </si>
  <si>
    <t>C241T,C3037T,T14222G,C14408T,A17121T,A23403G,A26057G,G28881A,G28882A,G28883C,C29870A</t>
  </si>
  <si>
    <t>ORF1b:L252*,ORF1b:P314L,S:D614G,ORF3a:D222G,N:R203K,ORF14:G50R,ORF14:G50E,N:G204R</t>
  </si>
  <si>
    <t>SouthAfrica/R10268/WC-ND/ND-ND/ND/2020</t>
  </si>
  <si>
    <t>EPI_ISL_490266</t>
  </si>
  <si>
    <t>C241T,C3037T,T5260A,A8449C,C14408T,C20234T,A23403G,G28881A,G28882A,G28883C,G29781T,C29870A</t>
  </si>
  <si>
    <t>SouthAfrica/R10305/WC-ND/ND-ND/ND/2020</t>
  </si>
  <si>
    <t>EPI_ISL_490267</t>
  </si>
  <si>
    <t>C241T,C2094T,C3037T,C6487T,C14408T,G16853T,A23403G,T25999C,G28881A,G28882A,G28883C,C29870A</t>
  </si>
  <si>
    <t>ORF1a:S610L,ORF1b:P314L,ORF1b:G1129V,S:D614G,N:R203K,ORF14:G50R,ORF14:G50E,N:G204R</t>
  </si>
  <si>
    <t>SouthAfrica/R10307/WC-ND/ND-ND/ND/2020</t>
  </si>
  <si>
    <t>EPI_ISL_490268</t>
  </si>
  <si>
    <t>C241T,C3037T,T5260A,C14053T,T14222G,C14408T,C16971T,C20759T,A21137G,A23403G,G23593T,C24099T,C24223T,G28881A,G28882A,G28883C,C29870A</t>
  </si>
  <si>
    <t>ORF1b:L252*,ORF1b:P314L,ORF1b:A2431V,ORF1b:K2557R,S:D614G,S:Q677H,S:A846V,N:R203K,ORF14:G50R,ORF14:G50E,N:G204R</t>
  </si>
  <si>
    <t>SouthAfrica/R10309/WC-ND/ND-ND/ND/2020</t>
  </si>
  <si>
    <t>EPI_ISL_490269</t>
  </si>
  <si>
    <t>C241T,C3037T,C3811T,C14396T,C14408T,A23403G,G28881A,G28882A,G28883C,G29868A,C29870A</t>
  </si>
  <si>
    <t>SouthAfrica/R10315/WC-ND/ND-ND/ND/2020</t>
  </si>
  <si>
    <t>EPI_ISL_490270</t>
  </si>
  <si>
    <t>C241T,C2094T,C3037T,C9679T,C14408T,G16853T,A23403G,G28881A,G28882A,G28883C,G29868A,C29870A</t>
  </si>
  <si>
    <t>SouthAfrica/R10364/GP-ND/ND-ND/ND/2020</t>
  </si>
  <si>
    <t>EPI_ISL_490271</t>
  </si>
  <si>
    <t>C241T,C3037T,T5260A,T12503C,C14408T,A23403G,G28881A,G28882A,G28883C,C29721T,C29870A</t>
  </si>
  <si>
    <t>SouthAfrica/R10378/GP-ND/ND-ND/ND/2020</t>
  </si>
  <si>
    <t>EPI_ISL_490272</t>
  </si>
  <si>
    <t>C241T,C1884T,C3037T,C4002T,C7843T,G10097A,C13536T,C13584T,C14408T,C18747T,A23403G,C23731T,G28881A,G28882A,G28883C,G29425T,G29868A,C29870A</t>
  </si>
  <si>
    <t>ORF1a:A540V,ORF1a:T1246I,ORF1a:G3278S,ORF1b:P314L,S:D614G,N:R203K,ORF14:G50R,ORF14:G50E,N:G204R,N:Q384H</t>
  </si>
  <si>
    <t>SouthAfrica/R10394/WC-ND/ND-ND/ND/2020</t>
  </si>
  <si>
    <t>EPI_ISL_490273</t>
  </si>
  <si>
    <t>C241T,C1387T,C3037T,T7012A,C14408T,C18464T,A23403G,G28881A,G28882A,G28883C,C29870A</t>
  </si>
  <si>
    <t>SouthAfrica/R10398/WC-ND/ND-ND/ND/2020</t>
  </si>
  <si>
    <t>EPI_ISL_490274</t>
  </si>
  <si>
    <t>C241T,C355T,C1473T,C3037T,C4093T,T5260A,C6726T,C14408T,T17672C,A20268G,A23403G,C28854T,C29870A</t>
  </si>
  <si>
    <t>ORF1a:T403I,ORF1a:T2154I,ORF1b:P314L,ORF1b:V1402A,S:D614G,N:S194L,ORF14:Q41*</t>
  </si>
  <si>
    <t>SouthAfrica/R10400/WC-ND/ND-ND/ND/2020</t>
  </si>
  <si>
    <t>EPI_ISL_490275</t>
  </si>
  <si>
    <t>C241T,C3037T,T5260A,C14408T,A20268G,A23403G,C28724T,C28854T,C29870A</t>
  </si>
  <si>
    <t>ORF1b:P314L,S:D614G,N:P151S,N:S194L,ORF14:Q41*</t>
  </si>
  <si>
    <t>SouthAfrica/R10403/WC-ND/ND-ND/ND/2020</t>
  </si>
  <si>
    <t>EPI_ISL_490276</t>
  </si>
  <si>
    <t>C241T,C2094T,C3037T,C14408T,G16853T,A23403G,G28881A,G28882A,G28883C,C29870A</t>
  </si>
  <si>
    <t>SouthAfrica/R10427/FS-ND/ND-ND/ND/2020</t>
  </si>
  <si>
    <t>EPI_ISL_490277</t>
  </si>
  <si>
    <t>C241T,C3037T,T5260A,G9890T,C14408T,A14850G,A23403G,G28881A,G28882A,G28883C,C29870A</t>
  </si>
  <si>
    <t>SouthAfrica/R10442/GP-ND/ND-ND/ND/2020</t>
  </si>
  <si>
    <t>EPI_ISL_490278</t>
  </si>
  <si>
    <t>C241T,C3037T,T12503C,T14222G,C14408T,C21516T,A23403G,G28881A,G28882A,G28883C,C29721T,C29870A</t>
  </si>
  <si>
    <t>SouthAfrica/R10478/WC-ND/ND-ND/ND/2020</t>
  </si>
  <si>
    <t>EPI_ISL_490279</t>
  </si>
  <si>
    <t>C241T,C355T,C3037T,C4093T,G5017T,C14408T,A20268G,G21800T,A23403G,A25379T,C28854T,C29870A</t>
  </si>
  <si>
    <t>ORF1b:P314L,S:D80Y,S:D614G,S:T1273S,N:S194L,ORF14:Q41*</t>
  </si>
  <si>
    <t>SouthAfrica/R10500/GP-ND/ND-ND/ND/2020</t>
  </si>
  <si>
    <t>EPI_ISL_490280</t>
  </si>
  <si>
    <t>SouthAfrica/R10512/GP-ND/ND-ND/ND/2020</t>
  </si>
  <si>
    <t>EPI_ISL_490281</t>
  </si>
  <si>
    <t>C241T,C3037T,T5260A,T12503C,C14408T,T14586C,A23403G,G28881A,G28882A,G28883C,C29721T,C29870A</t>
  </si>
  <si>
    <t>SouthAfrica/R10517/GP-ND/ND-ND/ND/2020</t>
  </si>
  <si>
    <t>EPI_ISL_490282</t>
  </si>
  <si>
    <t>C241T,C3037T,C4002T,T5260A,G10097A,C13536T,T14345C,C14408T,G18292T,A23403G,C23731T,G28881A,G28882A,G28883C,G29868A,C29870A</t>
  </si>
  <si>
    <t>SouthAfrica/R10518/GP-ND/ND-ND/ND/2020</t>
  </si>
  <si>
    <t>EPI_ISL_490283</t>
  </si>
  <si>
    <t>C241T,C3037T,T5260A,G11083T,T12503C,C14408T,A23403G,G28881A,G28882A,G28883C,C29721T,C29870A</t>
  </si>
  <si>
    <t>SouthAfrica/R10519/GP-ND/ND-ND/ND/2020</t>
  </si>
  <si>
    <t>EPI_ISL_490284</t>
  </si>
  <si>
    <t>C241T,C3037T,C6762T,T12503C,C14408T,C14805T,C21077T,A23403G,C24133T,G28881A,G28882A,G28883C,C29721T,G29868A,C29870A</t>
  </si>
  <si>
    <t>ORF1a:T2166I,ORF1a:Y4080H,ORF1b:P314L,ORF1b:T2537I,S:D614G,N:R203K,ORF14:G50R,ORF14:G50E,N:G204R</t>
  </si>
  <si>
    <t>SouthAfrica/R10566/GP-ND/ND-ND/ND/2020</t>
  </si>
  <si>
    <t>EPI_ISL_490285</t>
  </si>
  <si>
    <t>C241T,C3037T,T5260A,T14222G,C14408T,A23403G,G28881A,G28882A,G28883C,C29870A</t>
  </si>
  <si>
    <t>SouthAfrica/R10569/GP-ND/ND-ND/ND/2020</t>
  </si>
  <si>
    <t>EPI_ISL_490286</t>
  </si>
  <si>
    <t>C241T,C3037T,C4002T,T5260A,G10097A,C13536T,T14222G,T14345C,C14408T,G18292T,A23403G,C23731T,G28881A,G28882A,G28883C,C29870A</t>
  </si>
  <si>
    <t>ORF1a:T1246I,ORF1a:G3278S,ORF1b:L252*,ORF1b:L293S,ORF1b:P314L,ORF1b:A1609S,S:D614G,N:R203K,ORF14:G50R,ORF14:G50E,N:G204R</t>
  </si>
  <si>
    <t>SouthAfrica/R10571/GP-ND/ND-ND/ND/2020</t>
  </si>
  <si>
    <t>EPI_ISL_490287</t>
  </si>
  <si>
    <t>C241T,C3037T,C7267T,T12503C,C14408T,A23403G,G28881A,G28882A,G28883C,C29721T,C29870A</t>
  </si>
  <si>
    <t>SouthAfrica/R10601/WC-ND/ND-ND/ND/2020</t>
  </si>
  <si>
    <t>EPI_ISL_490288</t>
  </si>
  <si>
    <t>C241T,C1380T,C3037T,C3811T,C12005T,C14396T,C14408T,A23403G,G28881A,G28882A,G28883C,G29868A,C29870A</t>
  </si>
  <si>
    <t>ORF1a:A372V,ORF1b:T310I,ORF1b:P314L,S:D614G,N:R203K,ORF14:G50R,ORF14:G50E,N:G204R</t>
  </si>
  <si>
    <t>SouthAfrica/R10608/WC-ND/ND-ND/ND/2020</t>
  </si>
  <si>
    <t>EPI_ISL_490289</t>
  </si>
  <si>
    <t>C241T,C3037T,C3096T,T14222G,C14408T,A20268G,A23403G,C28854T,C29870A</t>
  </si>
  <si>
    <t>ORF1a:S944L,ORF1b:L252*,ORF1b:P314L,S:D614G,N:S194L,ORF14:Q41*</t>
  </si>
  <si>
    <t>SouthAfrica/R10623/GP-ND/ND-ND/ND/2020</t>
  </si>
  <si>
    <t>EPI_ISL_490290</t>
  </si>
  <si>
    <t>C241T,C3037T,T12503C,C13862T,C14408T,C17104T,A23403G,G28881A,G28882A,G28883C,C29721T,C29870A</t>
  </si>
  <si>
    <t>ORF1a:Y4080H,ORF1b:T132I,ORF1b:P314L,ORF1b:H1213Y,S:D614G,N:R203K,ORF14:G50R,ORF14:G50E,N:G204R</t>
  </si>
  <si>
    <t>SouthAfrica/R10639/FS-ND/ND-ND/ND/2020</t>
  </si>
  <si>
    <t>EPI_ISL_490291</t>
  </si>
  <si>
    <t>C241T,C3037T,C5544T,G9890T,C14408T,A20318G,A23403G,A23588C,G28881A,G28882A,G28883C,G29868A,C29870A</t>
  </si>
  <si>
    <t>ORF1a:T1760I,ORF1a:A3209S,ORF1b:P314L,ORF1b:E2284G,S:D614G,S:T676P,N:R203K,ORF14:G50R,ORF14:G50E,N:G204R</t>
  </si>
  <si>
    <t>SouthAfrica/R10703/FS-ND/ND-ND/ND/2020</t>
  </si>
  <si>
    <t>EPI_ISL_490292</t>
  </si>
  <si>
    <t>C241T,C1541T,C3037T,C3817T,G9890T,A11794G,C14408T,A20712G,A23403G,G28881A,G28882A,G28883C,G29868A,C29870A</t>
  </si>
  <si>
    <t>ORF1a:R426C,ORF1a:A3209S,ORF1b:P314L,S:D614G,N:R203K,ORF14:G50R,ORF14:G50E,N:G204R</t>
  </si>
  <si>
    <t>SouthAfrica/R10704/FS-ND/ND-ND/ND/2020</t>
  </si>
  <si>
    <t>EPI_ISL_490293</t>
  </si>
  <si>
    <t>C241T,C3037T,T5260A,G9890T,T14222G,C14408T,A20318G,A23403G,G28881A,G28882A,G28883C,C29870A</t>
  </si>
  <si>
    <t>ORF1a:A3209S,ORF1b:L252*,ORF1b:P314L,ORF1b:E2284G,S:D614G,N:R203K,ORF14:G50R,ORF14:G50E,N:G204R</t>
  </si>
  <si>
    <t>SouthAfrica/R10709/FS-ND/ND-ND/ND/2020</t>
  </si>
  <si>
    <t>EPI_ISL_490294</t>
  </si>
  <si>
    <t>C241T,C3037T,G9890T,T14222G,C14408T,A20318G,A23403G,G28881A,G28882A,G28883C,C29870A</t>
  </si>
  <si>
    <t>SouthAfrica/R10712/GP-ND/ND-ND/ND/2020</t>
  </si>
  <si>
    <t>EPI_ISL_490295</t>
  </si>
  <si>
    <t>C241T,G3004T,C3037T,G11365T,C14408T,C20234T,A23403G,G28881A,G28882A,G28883C,C29870A</t>
  </si>
  <si>
    <t>ORF1a:E913D,ORF1b:P314L,ORF1b:P2256L,S:D614G,N:R203K,ORF14:G50R,ORF14:G50E,N:G204R</t>
  </si>
  <si>
    <t>SouthAfrica/R10713/GP-ND/ND-ND/ND/2020</t>
  </si>
  <si>
    <t>EPI_ISL_490296</t>
  </si>
  <si>
    <t>C241T,C3037T,C4002T,G7743T,G10097A,C13536T,C14408T,C18747T,A23403G,C23731T,G28881A,G28882A,G28883C,G29425T,C29870A</t>
  </si>
  <si>
    <t>ORF1a:T1246I,ORF1a:S2493I,ORF1a:G3278S,ORF1b:P314L,S:D614G,N:R203K,ORF14:G50R,ORF14:G50E,N:G204R,N:Q384H</t>
  </si>
  <si>
    <t>SouthAfrica/R10716/GP-ND/ND-ND/ND/2020</t>
  </si>
  <si>
    <t>EPI_ISL_490297</t>
  </si>
  <si>
    <t>C241T,C3037T,G4904T,T12503C,T14222G,C14408T,G17658T,A23403G,G28881A,G28882A,G28883C,C29721T,C29870A</t>
  </si>
  <si>
    <t>ORF1a:D1547Y,ORF1a:Y4080H,ORF1b:L252*,ORF1b:P314L,ORF1b:M1397I,S:D614G,N:R203K,ORF14:G50R,ORF14:G50E,N:G204R</t>
  </si>
  <si>
    <t>SouthAfrica/R10720/GP-ND/ND-ND/ND/2020</t>
  </si>
  <si>
    <t>EPI_ISL_490298</t>
  </si>
  <si>
    <t>C241T,C3037T,C14408T,A23403G,C28005T,G28881A,G28882A,G28883C,C29870A</t>
  </si>
  <si>
    <t>SouthAfrica/R10721/GP-ND/ND-ND/ND/2020</t>
  </si>
  <si>
    <t>EPI_ISL_490299</t>
  </si>
  <si>
    <t>C241T,G410T,C2842T,C3037T,C4002T,C7875A,G10097A,C13536T,C14408T,C18747T,A22525G,A23403G,C23731T,G28881A,G28882A,G28883C,G29425T,C29870A</t>
  </si>
  <si>
    <t>ORF1a:G49C,ORF1a:T1246I,ORF1a:P2537H,ORF1a:G3278S,ORF1b:P314L,S:D614G,N:R203K,ORF14:G50R,ORF14:G50E,N:G204R,N:Q384H</t>
  </si>
  <si>
    <t>SouthAfrica/R10739/FS-ND/ND-ND/ND/2020</t>
  </si>
  <si>
    <t>EPI_ISL_490300</t>
  </si>
  <si>
    <t>C241T,C3037T,C3817T,G9890T,C14408T,T16263G,A23403G,G28881A,G28882A,G28883C,C29870A</t>
  </si>
  <si>
    <t>ORF1a:A3209S,ORF1b:P314L,ORF1b:N932K,S:D614G,N:R203K,ORF14:G50R,ORF14:G50E,N:G204R</t>
  </si>
  <si>
    <t>SouthAfrica/R10741/FS-ND/ND-ND/ND/2020</t>
  </si>
  <si>
    <t>EPI_ISL_490301</t>
  </si>
  <si>
    <t>C241T,C3037T,C3817T,G9890T,T14222G,C14408T,A20318G,A20712G,A23403G,G28881A,G28882A,G28883C,C29870A</t>
  </si>
  <si>
    <t>SouthAfrica/R10752/WC-ND/ND-ND/ND/2020</t>
  </si>
  <si>
    <t>EPI_ISL_490302</t>
  </si>
  <si>
    <t>SouthAfrica/R10755/WC-ND/ND-ND/ND/2020</t>
  </si>
  <si>
    <t>EPI_ISL_490303</t>
  </si>
  <si>
    <t>C241T,C1387T,C3037T,T5260A,T7012A,C14408T,C18464T,A23403G,G28881A,G28882A,G28883C,C29870A</t>
  </si>
  <si>
    <t>SouthAfrica/R10766/WC-ND/ND-ND/ND/2020</t>
  </si>
  <si>
    <t>EPI_ISL_490304</t>
  </si>
  <si>
    <t>C241T,C3037T,C14408T,A23403G,C26922T,C28854T,C29580T,C29870A</t>
  </si>
  <si>
    <t>ORF1b:P314L,S:D614G,N:S194L,ORF14:Q41*,ORF10:A8V</t>
  </si>
  <si>
    <t>SouthAfrica/R10767/WC-ND/ND-ND/ND/2020</t>
  </si>
  <si>
    <t>EPI_ISL_490305</t>
  </si>
  <si>
    <t>C241T,G1322A,C3037T,G6865T,C14408T,C18322T,A22964G,A23403G,C28854T,C29870A</t>
  </si>
  <si>
    <t>ORF1a:G353S,ORF1a:K2200N,ORF1b:P314L,ORF1b:H1619Y,S:I468V,S:D614G,N:S194L,ORF14:Q41*</t>
  </si>
  <si>
    <t>SouthAfrica/R10779/GP-ND/ND-ND/ND/2020</t>
  </si>
  <si>
    <t>EPI_ISL_490306</t>
  </si>
  <si>
    <t>C241T,C3037T,T12503C,C14408T,A23403G,G28881A,G28882A,G28883C,C29721T,C29870A</t>
  </si>
  <si>
    <t>SouthAfrica/R10799/FS-ND/ND-ND/ND/2020</t>
  </si>
  <si>
    <t>EPI_ISL_490307</t>
  </si>
  <si>
    <t>C241T,G2585T,C3037T,G9890T,C14408T,A21137G,A23403G,A23588C,G28881A,G28882A,G28883C,C29870A</t>
  </si>
  <si>
    <t>ORF1a:V774F,ORF1a:A3209S,ORF1b:P314L,ORF1b:K2557R,S:D614G,S:T676P,N:R203K,ORF14:G50R,ORF14:G50E,N:G204R</t>
  </si>
  <si>
    <t>SouthAfrica/R10835/GP-ND/ND-ND/ND/2020</t>
  </si>
  <si>
    <t>EPI_ISL_490308</t>
  </si>
  <si>
    <t>C241T,C3037T,T9232C,T12503C,C14408T,A23403G,A25964C,G28881A,G28882A,G28883C,C29721T,C29870A</t>
  </si>
  <si>
    <t>SouthAfrica/R10836/GP-ND/ND-ND/ND/2020</t>
  </si>
  <si>
    <t>EPI_ISL_490309</t>
  </si>
  <si>
    <t>C241T,C3037T,A3801G,C6312T,C11003T,C14408T,A23403G,G28881A,G28882A,G28883C</t>
  </si>
  <si>
    <t>ORF1a:D1179G,ORF1a:T2016I,ORF1a:H3580Y,ORF1b:P314L,S:D614G,N:R203K,ORF14:G50R,ORF14:G50E,N:G204R</t>
  </si>
  <si>
    <t>SouthAfrica/R10852/FS-ND/ND-ND/ND/2020</t>
  </si>
  <si>
    <t>EPI_ISL_490310</t>
  </si>
  <si>
    <t>C241T,C3037T,G9890T,C14408T,A23403G,A23588C,G28881A,G28882A,G28883C,C29870A</t>
  </si>
  <si>
    <t>ORF1a:A3209S,ORF1b:P314L,S:D614G,S:T676P,N:R203K,ORF14:G50R,ORF14:G50E,N:G204R</t>
  </si>
  <si>
    <t>SouthAfrica/R10874/GP-ND/ND-ND/ND/2020</t>
  </si>
  <si>
    <t>EPI_ISL_490311</t>
  </si>
  <si>
    <t>C241T,C3037T,G11115T,C14408T,A23403G,C26606T,C28005T,G28881A,G28882A,G28883C,C29870A</t>
  </si>
  <si>
    <t>ORF1a:G3617V,ORF1b:P314L,S:D614G,ORF8:P38S,N:R203K,ORF14:G50R,ORF14:G50E,N:G204R</t>
  </si>
  <si>
    <t>SouthAfrica/R10876/FS-ND/ND-ND/ND/2020</t>
  </si>
  <si>
    <t>EPI_ISL_490312</t>
  </si>
  <si>
    <t>C241T,C3037T,C3817T,G9890T,C14408T,A23403G,G28881A,G28882A,G28883C,C29870A</t>
  </si>
  <si>
    <t>SouthAfrica/R10883/GP-ND/ND-ND/ND/2020</t>
  </si>
  <si>
    <t>EPI_ISL_490313</t>
  </si>
  <si>
    <t>C241T,C3037T,T12503C,C14408T,G20006T,C21575T,A23403G,G28881A,G28882A,G28883C,C29721T</t>
  </si>
  <si>
    <t>ORF1a:Y4080H,ORF1b:P314L,ORF1b:G2180V,S:L5F,S:D614G,N:R203K,ORF14:G50R,ORF14:G50E,N:G204R</t>
  </si>
  <si>
    <t>SouthAfrica/R10884/GP-ND/ND-ND/ND/2020</t>
  </si>
  <si>
    <t>EPI_ISL_490314</t>
  </si>
  <si>
    <t>C241T,C3037T,C4002T,G10097A,C13536T,C14408T,C18747T,A23403G,C23731T,G28881A,G28882A,G28883C,G29425T,C29870A</t>
  </si>
  <si>
    <t>SouthAfrica/R12525-20/NW-ND/ND-ND/ND/2020</t>
  </si>
  <si>
    <t>EPI_ISL_504186</t>
  </si>
  <si>
    <t>C241T,C3037T,C4002T,G10097A,G12176A,C13536T,T14222G,C14408T,C18747T,A23403G,C23731T,G28881A,G28882A,G28883C,G29425T,C29870A</t>
  </si>
  <si>
    <t>ORF1a:T1246I,ORF1a:G3278S,ORF1a:G3971S,ORF1b:L252*,ORF1b:P314L,S:D614G,N:R203K,ORF14:G50R,ORF14:G50E,N:G204R,N:Q384H</t>
  </si>
  <si>
    <t>SouthAfrica/R12534-20/NW-ND/ND-ND/ND/2020</t>
  </si>
  <si>
    <t>EPI_ISL_504187</t>
  </si>
  <si>
    <t>SouthAfrica/R12544-20/NW-ND/ND-ND/ND/2020</t>
  </si>
  <si>
    <t>EPI_ISL_504188</t>
  </si>
  <si>
    <t>C241T,C3037T,C4002T,G10097A,G12176A,C13536T,T14222G,C14408T,C18747T,A23403G,C23731T,G28881A,G28882A,G28883C,A29373G</t>
  </si>
  <si>
    <t>ORF1a:T1246I,ORF1a:G3278S,ORF1a:G3971S,ORF1b:L252*,ORF1b:P314L,S:D614G,N:R203K,ORF14:G50R,ORF14:G50E,N:G204R,N:E367G</t>
  </si>
  <si>
    <t>SouthAfrica/R12550-20/NW-ND/ND-ND/ND/2020</t>
  </si>
  <si>
    <t>EPI_ISL_504190</t>
  </si>
  <si>
    <t>SouthAfrica/R12566-20/NW-ND/ND-ND/ND/2020</t>
  </si>
  <si>
    <t>EPI_ISL_504191</t>
  </si>
  <si>
    <t>SouthAfrica/R12572-20/NW-ND/ND-ND/ND/2020</t>
  </si>
  <si>
    <t>EPI_ISL_504192</t>
  </si>
  <si>
    <t>C241T,C3037T,C4002T,A7634G,G10097A,G12176A,C13536T,T14222G,C14408T,C18747T,A23403G,C23731T,G28881A,G28882A,G28883C,C29870A</t>
  </si>
  <si>
    <t>ORF1a:T1246I,ORF1a:T2457A,ORF1a:G3278S,ORF1a:G3971S,ORF1b:L252*,ORF1b:P314L,S:D614G,N:R203K,ORF14:G50R,ORF14:G50E,N:G204R</t>
  </si>
  <si>
    <t>SouthAfrica/R12574-20/NW-ND/ND-ND/ND/2020</t>
  </si>
  <si>
    <t>EPI_ISL_504193</t>
  </si>
  <si>
    <t>SouthAfrica/R12578-20/NW-ND/ND-ND/ND/2020</t>
  </si>
  <si>
    <t>EPI_ISL_504194</t>
  </si>
  <si>
    <t>C241T,C3037T,C4002T,G10097A,G12176A,C13536T,T14222G,C14408T,T15156C,C18747T,A23403G,C23731T,G28881A,G28882A,G28883C,G29425T,C29870A</t>
  </si>
  <si>
    <t>SouthAfrica/R12579-20/NW-ND/ND-ND/ND/2020</t>
  </si>
  <si>
    <t>EPI_ISL_504195</t>
  </si>
  <si>
    <t>C241T,C3037T,C4002T,G10097A,G12176A,C13536T,T14222G,C14408T,C18747T,A23403G,C23731T,G28655T,G28881A,G28882A,G28883C,T29047C,G29425T,C29870A</t>
  </si>
  <si>
    <t>ORF1a:T1246I,ORF1a:G3278S,ORF1a:G3971S,ORF1b:L252*,ORF1b:P314L,S:D614G,N:D128Y,N:R203K,ORF14:G50R,ORF14:G50E,N:G204R,N:Q384H</t>
  </si>
  <si>
    <t>SouthAfrica/R12583-20/NW-ND/ND-ND/ND/2020</t>
  </si>
  <si>
    <t>EPI_ISL_504196</t>
  </si>
  <si>
    <t>C241T,C3037T,C4002T,T8328G,G10097A,G12176A,C13536T,C14408T,C18747T,A23403G,C23731T,G28881A,G28882A,G28883C,G29425T,C29870A</t>
  </si>
  <si>
    <t>ORF1a:T1246I,ORF1a:L2688R,ORF1a:G3278S,ORF1a:G3971S,ORF1b:P314L,S:D614G,N:R203K,ORF14:G50R,ORF14:G50E,N:G204R,N:Q384H</t>
  </si>
  <si>
    <t>SouthAfrica/R12601-20/NW-ND/ND-ND/ND/2020</t>
  </si>
  <si>
    <t>EPI_ISL_504199</t>
  </si>
  <si>
    <t>C241T,C3037T,C4002T,T8328G,G10097A,G12176A,C13536T,T14222G,C14408T,C18747T,A23403G,C23731T,G28881A,G28882A,G28883C,G29425T,C29870A</t>
  </si>
  <si>
    <t>ORF1a:T1246I,ORF1a:L2688R,ORF1a:G3278S,ORF1a:G3971S,ORF1b:L252*,ORF1b:P314L,S:D614G,N:R203K,ORF14:G50R,ORF14:G50E,N:G204R,N:Q384H</t>
  </si>
  <si>
    <t>SouthAfrica/R12611-20/NW-ND/ND-ND/ND/2020</t>
  </si>
  <si>
    <t>EPI_ISL_504200</t>
  </si>
  <si>
    <t>SouthAfrica/R12620-20/NW-ND/ND-ND/ND/2020</t>
  </si>
  <si>
    <t>EPI_ISL_504201</t>
  </si>
  <si>
    <t>C241T,C3037T,C4002T,G10097A,G12176A,C13536T,T14222G,C14408T,C18747T,A23403G,C23731T,C26750T,G28881A,G28882A,G28883C,G29425T,C29870A</t>
  </si>
  <si>
    <t>SouthAfrica/R12631-20/NW-ND/ND-ND/ND/2020</t>
  </si>
  <si>
    <t>EPI_ISL_504202</t>
  </si>
  <si>
    <t>C241T,C3037T,C4002T,G10097A,T10166G,G12176A,C13536T,T14222G,C14408T,C18747T,A23403G,C23731T,G28881A,G28882A,G28883C,G29425T,C29870A</t>
  </si>
  <si>
    <t>ORF1a:T1246I,ORF1a:G3278S,ORF1a:C3301G,ORF1a:G3971S,ORF1b:L252*,ORF1b:P314L,S:D614G,N:R203K,ORF14:G50R,ORF14:G50E,N:G204R,N:Q384H</t>
  </si>
  <si>
    <t>SouthAfrica/R12641-20/NW-ND/ND-ND/ND/2020</t>
  </si>
  <si>
    <t>EPI_ISL_504203</t>
  </si>
  <si>
    <t>C241T,C1912T,C3037T,C4002T,T8328G,G10097A,C11653T,G12176A,C13536T,C14408T,C18747T,A23403G,C23731T,G28881A,G28882A,G28883C,G29425T,C29870A</t>
  </si>
  <si>
    <t>SouthAfrica/R12642-20/NW-ND/ND-ND/ND/2020</t>
  </si>
  <si>
    <t>EPI_ISL_504204</t>
  </si>
  <si>
    <t>C241T,C1912T,C3037T,C4002T,G10097A,C11653T,G12176A,C13536T,T14222G,C14408T,C18747T,A23403G,C23731T,G28881A,G28882A,G28883C,G29425T,C29870A</t>
  </si>
  <si>
    <t>SouthAfrica/R12643-20/NW-ND/ND-ND/ND/2020</t>
  </si>
  <si>
    <t>EPI_ISL_504205</t>
  </si>
  <si>
    <t>C241T,C3037T,C4002T,T8328G,G10097A,C11653T,G12176A,C13536T,C14408T,C18747T,A23403G,C23731T,G28881A,G28882A,G28883C,G29425T,C29870A</t>
  </si>
  <si>
    <t>SouthAfrica/R12646-20/NW-ND/ND-ND/ND/2020</t>
  </si>
  <si>
    <t>EPI_ISL_504206</t>
  </si>
  <si>
    <t>C241T,C3037T,C4002T,G10097A,G12176A,C13536T,T14222G,C14408T,C18747T,A20279C,A23403G,C23731T,A25351G,C26461T,G28881A,G28882A,G28883C,G29425T,C29870A</t>
  </si>
  <si>
    <t>ORF1a:T1246I,ORF1a:G3278S,ORF1a:G3971S,ORF1b:L252*,ORF1b:P314L,ORF1b:E2271A,S:D614G,E:L73F,N:R203K,ORF14:G50R,ORF14:G50E,N:G204R,N:Q384H</t>
  </si>
  <si>
    <t>SouthAfrica/R12647-20/NW-ND/ND-ND/ND/2020</t>
  </si>
  <si>
    <t>EPI_ISL_504207</t>
  </si>
  <si>
    <t>C241T,C3037T,C4002T,G10097A,C11653T,G12176A,C13536T,T14222G,C14408T,C18747T,A23403G,C23731T,G28881A,G28882A,G28883C,A29373G,C29870A</t>
  </si>
  <si>
    <t>SouthAfrica/R12648-20/NW-ND/ND-ND/ND/2020</t>
  </si>
  <si>
    <t>EPI_ISL_504208</t>
  </si>
  <si>
    <t>SouthAfrica/R12652-20/NW-ND/ND-ND/ND/2020</t>
  </si>
  <si>
    <t>EPI_ISL_504210</t>
  </si>
  <si>
    <t>C241T,C3037T,C4002T,T5218C,C8251T,G10097A,G12176A,C13536T,T14222G,C14408T,C18747T,A23403G,C23731T,G28881A,G28882A,G28883C,G29425T,C29870A</t>
  </si>
  <si>
    <t>SouthAfrica/R12656-20/NW-ND/ND-ND/ND/2020</t>
  </si>
  <si>
    <t>EPI_ISL_504211</t>
  </si>
  <si>
    <t>C241T,C3037T,C4002T,G10097A,G12176A,C13536T,T14222G,C14408T,C18747T,A23403G,C23731T,C26461T,G28881A,G28882A,G28883C,G29425T,C29870A</t>
  </si>
  <si>
    <t>ORF1a:T1246I,ORF1a:G3278S,ORF1a:G3971S,ORF1b:L252*,ORF1b:P314L,S:D614G,E:L73F,N:R203K,ORF14:G50R,ORF14:G50E,N:G204R,N:Q384H</t>
  </si>
  <si>
    <t>SouthAfrica/R12658-20/NW-ND/ND-ND/ND/2020</t>
  </si>
  <si>
    <t>EPI_ISL_504212</t>
  </si>
  <si>
    <t>C241T,C3037T,C4002T,G10097A,G12176A,C13536T,T14222G,C14408T,C18747T,A23403G,C23731T,C26461T,G27506T,G28881A,G28882A,G28883C,C29870A</t>
  </si>
  <si>
    <t>ORF1a:T1246I,ORF1a:G3278S,ORF1a:G3971S,ORF1b:L252*,ORF1b:P314L,S:D614G,E:L73F,ORF7a:G38V,N:R203K,ORF14:G50R,ORF14:G50E,N:G204R</t>
  </si>
  <si>
    <t>SouthAfrica/R12659-20/NW-ND/ND-ND/ND/2020</t>
  </si>
  <si>
    <t>EPI_ISL_504213</t>
  </si>
  <si>
    <t>C241T,C3037T,C4002T,A7958G,G10097A,G12176A,C13536T,C14408T,C18747T,A23403G,C23731T,G28881A,G28882A,G28883C,G29425T,C29870A</t>
  </si>
  <si>
    <t>ORF1a:T1246I,ORF1a:M2565V,ORF1a:G3278S,ORF1a:G3971S,ORF1b:P314L,S:D614G,N:R203K,ORF14:G50R,ORF14:G50E,N:G204R,N:Q384H</t>
  </si>
  <si>
    <t>SouthAfrica/R12660-20/NW-ND/ND-ND/ND/2020</t>
  </si>
  <si>
    <t>EPI_ISL_504214</t>
  </si>
  <si>
    <t>C241T,C3037T,C4002T,T8328G,G10097A,G12176A,C13536T,T14222G,C14408T,C18747T,A23403G,C23731T,C25276T,G28881A,G28882A,G28883C,G29425T,C29870A</t>
  </si>
  <si>
    <t>SouthAfrica/R12662-20/NW-ND/ND-ND/ND/2020</t>
  </si>
  <si>
    <t>EPI_ISL_504215</t>
  </si>
  <si>
    <t>C241T,C3037T,C4002T,G10097A,G12176A,C13536T,T14222G,C14408T,C18747T,A23403G,C23731T,C25276T,G28881A,G28882A,G28883C,G29425T,C29870A</t>
  </si>
  <si>
    <t>SouthAfrica/R12669-20/NW-ND/ND-ND/ND/2020</t>
  </si>
  <si>
    <t>EPI_ISL_504217</t>
  </si>
  <si>
    <t>C241T,C3037T,C4002T,T5218C,G10097A,G12176A,C13536T,T14222G,C14408T,C18747T,A23403G,C23731T,G28881A,G28882A,G28883C,G29425T,C29870A</t>
  </si>
  <si>
    <t>SouthAfrica/R12670-20/NW-ND/ND-ND/ND/2020</t>
  </si>
  <si>
    <t>EPI_ISL_504218</t>
  </si>
  <si>
    <t>C241T,C3037T,C4002T,G10097A,G12176A,C13536T,T14222G,C14408T,C18747T,A20279C,A23403G,C23731T,C26461T,G28881A,G28882A,G28883C,G29425T,C29870A</t>
  </si>
  <si>
    <t>SouthAfrica/R12678-20/NW-ND/ND-ND/ND/2020</t>
  </si>
  <si>
    <t>EPI_ISL_504220</t>
  </si>
  <si>
    <t>C241T,C3037T,C4002T,T8328G,G10097A,G12176A,C13536T,C14408T,C18747T,A20279C,A23403G,C23731T,C26461T,G28881A,G28882A,G28883C,G29425T,C29870A</t>
  </si>
  <si>
    <t>ORF1a:T1246I,ORF1a:L2688R,ORF1a:G3278S,ORF1a:G3971S,ORF1b:P314L,ORF1b:E2271A,S:D614G,E:L73F,N:R203K,ORF14:G50R,ORF14:G50E,N:G204R,N:Q384H</t>
  </si>
  <si>
    <t>SouthAfrica/R12680-20/NW-ND/ND-ND/ND/2020</t>
  </si>
  <si>
    <t>EPI_ISL_504221</t>
  </si>
  <si>
    <t>SouthAfrica/R12681-20/NW-ND/ND-ND/ND/2020</t>
  </si>
  <si>
    <t>EPI_ISL_504222</t>
  </si>
  <si>
    <t>SouthAfrica/R12682-20/NW-ND/ND-ND/ND/2020</t>
  </si>
  <si>
    <t>EPI_ISL_504223</t>
  </si>
  <si>
    <t>C241T,C3037T,C4002T,T5218C,T8328G,G10097A,G12176A,C13536T,C14408T,C18747T,A23403G,C23731T,G28881A,G28882A,G28883C,G29425T,C29870A</t>
  </si>
  <si>
    <t>SouthAfrica/R12683-20/NW-ND/ND-ND/ND/2020</t>
  </si>
  <si>
    <t>EPI_ISL_504224</t>
  </si>
  <si>
    <t>C241T,C3037T,C4002T,T5218C,G10097A,G12176A,C13536T,T14222G,C14408T,C18747T,A22798T,A23403G,C23731T,G28881A,G28882A,G28883C,G29425T,C29870A</t>
  </si>
  <si>
    <t>SouthAfrica/R12685-20/NW-ND/ND-ND/ND/2020</t>
  </si>
  <si>
    <t>EPI_ISL_504226</t>
  </si>
  <si>
    <t>SouthAfrica/R12686-20/NW-ND/ND-ND/ND/2020</t>
  </si>
  <si>
    <t>EPI_ISL_504227</t>
  </si>
  <si>
    <t>SouthAfrica/R12692-20/NW-ND/ND-ND/ND/2020</t>
  </si>
  <si>
    <t>EPI_ISL_504228</t>
  </si>
  <si>
    <t>C241T,C3037T,C4002T,G10097A,G12176A,C13536T,T14222G,C14408T,C18747T,A20279C,A23403G,C23731T,C26461T,G28881A,G28882A,G28883C,A29373G,G29425T,C29870A</t>
  </si>
  <si>
    <t>ORF1a:T1246I,ORF1a:G3278S,ORF1a:G3971S,ORF1b:L252*,ORF1b:P314L,ORF1b:E2271A,S:D614G,E:L73F,N:R203K,ORF14:G50R,ORF14:G50E,N:G204R,N:E367G,N:Q384H</t>
  </si>
  <si>
    <t>SouthAfrica/R12695-20/NW-ND/ND-ND/ND/2020</t>
  </si>
  <si>
    <t>EPI_ISL_504229</t>
  </si>
  <si>
    <t>C241T,C3037T,C4002T,G10097A,G12176A,C13536T,T14222G,C14408T,C18747T,A23403G,C23731T,G28881A,G28882A,G28883C,A29373T,C29870A</t>
  </si>
  <si>
    <t>ORF1a:T1246I,ORF1a:G3278S,ORF1a:G3971S,ORF1b:L252*,ORF1b:P314L,S:D614G,N:R203K,ORF14:G50R,ORF14:G50E,N:G204R,N:E367V</t>
  </si>
  <si>
    <t>SouthAfrica/R12697-20/NW-ND/ND-ND/ND/2020</t>
  </si>
  <si>
    <t>EPI_ISL_504230</t>
  </si>
  <si>
    <t>C241T,C1912T,C3037T,C4002T,T8328G,G10097A,C11653T,G12176A,C13536T,T14222G,C14408T,C18747T,A23403G,C23731T,G28881A,G28882A,G28883C,G29425T</t>
  </si>
  <si>
    <t>SouthAfrica/R12701-20/NW-ND/ND-ND/ND/2020</t>
  </si>
  <si>
    <t>EPI_ISL_504231</t>
  </si>
  <si>
    <t>SouthAfrica/R12703-20/NW-ND/ND-ND/ND/2020</t>
  </si>
  <si>
    <t>EPI_ISL_504233</t>
  </si>
  <si>
    <t>C241T,C1912T,C3037T,C4002T,G10097A,C11653T,G12176A,C13536T,T14222G,C14408T,C18747T,A23403G,C23731T,G28881A,G28882A,G28883C,C29870A</t>
  </si>
  <si>
    <t>ORF1a:T1246I,ORF1a:G3278S,ORF1a:G3971S,ORF1b:L252*,ORF1b:P314L,S:D614G,N:R203K,ORF14:G50R,ORF14:G50E,N:G204R</t>
  </si>
  <si>
    <t>SouthAfrica/R12707-20/NW-ND/ND-ND/ND/2020</t>
  </si>
  <si>
    <t>EPI_ISL_504235</t>
  </si>
  <si>
    <t>C241T,C3037T,C4002T,A7634G,G10097A,G12176A,C13536T,T14222G,C14408T,C18747T,T21664G,A23403G,C23731T,C26461T,G28881A,G28882A,G28883C,A29373G,C29870A</t>
  </si>
  <si>
    <t>ORF1a:T1246I,ORF1a:T2457A,ORF1a:G3278S,ORF1a:G3971S,ORF1b:L252*,ORF1b:P314L,S:D614G,E:L73F,N:R203K,ORF14:G50R,ORF14:G50E,N:G204R,N:E367G</t>
  </si>
  <si>
    <t>SouthAfrica/R12709-20/NW-ND/ND-ND/ND/2020</t>
  </si>
  <si>
    <t>EPI_ISL_504236</t>
  </si>
  <si>
    <t>SouthAfrica/R12710-20/NW-ND/ND-ND/ND/2020</t>
  </si>
  <si>
    <t>EPI_ISL_504237</t>
  </si>
  <si>
    <t>SouthAfrica/R12711-20/NW-ND/ND-ND/ND/2020</t>
  </si>
  <si>
    <t>EPI_ISL_504238</t>
  </si>
  <si>
    <t>C241T,C3037T,C4002T,G10097A,G12176A,C13536T,T14222G,C14408T,C18747T,T21664G,A23403G,C23731T,A25351G,C26461T,G28881A,G28882A,G28883C,C29870A</t>
  </si>
  <si>
    <t>ORF1a:T1246I,ORF1a:G3278S,ORF1a:G3971S,ORF1b:L252*,ORF1b:P314L,S:D614G,E:L73F,N:R203K,ORF14:G50R,ORF14:G50E,N:G204R</t>
  </si>
  <si>
    <t>SouthAfrica/R12714-20/NW-ND/ND-ND/ND/2020</t>
  </si>
  <si>
    <t>EPI_ISL_504240</t>
  </si>
  <si>
    <t>C241T,C1912T,C3037T,C4002T,G10097A,C11653T,G12176A,C13536T,T14222G,C14408T,C18747T,A23403G,C23731T,C26801T,G28881A,G28882A,G28883C,A29373G,C29870A</t>
  </si>
  <si>
    <t>SouthAfrica/R12721-20/NW-ND/ND-ND/ND/2020</t>
  </si>
  <si>
    <t>EPI_ISL_504242</t>
  </si>
  <si>
    <t>SouthAfrica/R12723-20/NW-ND/ND-ND/ND/2020</t>
  </si>
  <si>
    <t>EPI_ISL_504243</t>
  </si>
  <si>
    <t>C241T,C3037T,C4002T,T8328G,G10097A,G12176A,C13536T,C14408T,C18747T,G19872T,A23403G,C23731T,G28881A,G28882A,G28883C,G29425T,C29870A</t>
  </si>
  <si>
    <t>SouthAfrica/Tygerberg_01/WC-CPT/ND-ND/ND/2020</t>
  </si>
  <si>
    <t>EPI_ISL_464112</t>
  </si>
  <si>
    <t>Europe</t>
  </si>
  <si>
    <t>United Kingdom</t>
  </si>
  <si>
    <t>National Health Laboratory Service (NHLS), Tygerberg</t>
  </si>
  <si>
    <t>Division of Medical Virology, Stellenbosch University and National Health Laboratory Service (NHLS)</t>
  </si>
  <si>
    <t>Susan Engelbrecht et al</t>
  </si>
  <si>
    <t>C241T,C3037T,A5209G,C14408T,A23403G,A24862G</t>
  </si>
  <si>
    <t>SouthAfrica/Tygerberg_02/WC-CPT/ND-ND/ND/2020</t>
  </si>
  <si>
    <t>EPI_ISL_464113</t>
  </si>
  <si>
    <t>C241T,C3037T,C14408T,A20268G,A23403G,C28854T</t>
  </si>
  <si>
    <t>ORF1b:P314L,S:D614G,N:S194L,ORF14:Q41*</t>
  </si>
  <si>
    <t>SouthAfrica/Tygerberg_03/WC-CPT/ND-ND/ND/2020</t>
  </si>
  <si>
    <t>EPI_ISL_464114</t>
  </si>
  <si>
    <t>SouthAfrica/Tygerberg_04/WC-CPT/ND-ND/ND/2020</t>
  </si>
  <si>
    <t>EPI_ISL_464115</t>
  </si>
  <si>
    <t>SouthAfrica/Tygerberg_05/WC-CPT/ND-ND/ND/2020</t>
  </si>
  <si>
    <t>EPI_ISL_464116</t>
  </si>
  <si>
    <t>Netherlands</t>
  </si>
  <si>
    <t>SouthAfrica/Tygerberg_06/WC-CPT/ND-ND/ND/2020</t>
  </si>
  <si>
    <t>EPI_ISL_464117</t>
  </si>
  <si>
    <t>B.2.1</t>
  </si>
  <si>
    <t>A2480G,C2558T,G11083T,C14805T,C17977T,G26144T</t>
  </si>
  <si>
    <t>ORF1a:I739V,ORF1a:P765S,ORF1a:L3606F,ORF1b:L1504F,ORF3a:G251V</t>
  </si>
  <si>
    <t>SouthAfrica/Tygerberg_07/WC-CPT/ND-ND/ND/2020</t>
  </si>
  <si>
    <t>EPI_ISL_464118</t>
  </si>
  <si>
    <t>C241T,C3037T,A5209G,C14408T,A23403G,A24862G,C27923T</t>
  </si>
  <si>
    <t>SouthAfrica/Tygerberg_08/WC-CPT/ND-ND/ND/2020</t>
  </si>
  <si>
    <t>EPI_ISL_464119</t>
  </si>
  <si>
    <t>SouthAfrica/Tygerberg_09/WC-CPT/ND-ND/ND/2020</t>
  </si>
  <si>
    <t>EPI_ISL_464120</t>
  </si>
  <si>
    <t>SouthAfrica/Tygerberg_10/WC-CPT/ND-ND/ND/2020</t>
  </si>
  <si>
    <t>EPI_ISL_464121</t>
  </si>
  <si>
    <t>C241T,C3037T,A5209G,C11674T,C14408T,A23403G,A24862G,G25996C</t>
  </si>
  <si>
    <t>ORF1b:P314L,S:D614G,ORF3a:V202L</t>
  </si>
  <si>
    <t>SouthAfrica/Tygerberg_11/WC-CPT/ND-ND/ND/2020</t>
  </si>
  <si>
    <t>EPI_ISL_464122</t>
  </si>
  <si>
    <t>SouthAfrica/Tygerberg_12/WC-CPT/ND-ND/ND/2020</t>
  </si>
  <si>
    <t>EPI_ISL_464123</t>
  </si>
  <si>
    <t>C241T,C3037T,A5209G,A13991G,C14408T,A23403G,A24862G</t>
  </si>
  <si>
    <t>ORF1b:Q175R,ORF1b:P314L,S:D614G</t>
  </si>
  <si>
    <t>SouthAfrica/Tygerberg_13/WC-CPT/ND-ND/ND/2020</t>
  </si>
  <si>
    <t>EPI_ISL_464124</t>
  </si>
  <si>
    <t>C241T,A5209G,C14408T,A23403G,A24862G</t>
  </si>
  <si>
    <t>SouthAfrica/Tygerberg_14/WC-CPT/ND-ND/ND/2020</t>
  </si>
  <si>
    <t>EPI_ISL_464125</t>
  </si>
  <si>
    <t>C241T,G626T,C3037T,A5209G,C14408T,A23403G,A24862G</t>
  </si>
  <si>
    <t>ORF1a:V121F,ORF1b:P314L,S:D614G</t>
  </si>
  <si>
    <t>SouthAfrica/Tygerberg_15/WC-CPT/ND-ND/ND/2020</t>
  </si>
  <si>
    <t>EPI_ISL_464126</t>
  </si>
  <si>
    <t>SouthAfrica/Tygerberg_16/WC-CPT/ND-ND/ND/2020</t>
  </si>
  <si>
    <t>EPI_ISL_464127</t>
  </si>
  <si>
    <t>SouthAfrica/Tygerberg_17/WC-CPT/ND-ND/ND/2020</t>
  </si>
  <si>
    <t>EPI_ISL_464128</t>
  </si>
  <si>
    <t>SouthAfrica/Tygerberg_18/WC-CPT/ND-ND/ND/2020</t>
  </si>
  <si>
    <t>EPI_ISL_464129</t>
  </si>
  <si>
    <t>C241T,C3037T,A5209G,T9865G,C14408T,A23403G,A24862G</t>
  </si>
  <si>
    <t>SouthAfrica/Tygerberg_19/WC-CPT/ND-ND/ND/2020</t>
  </si>
  <si>
    <t>EPI_ISL_464130</t>
  </si>
  <si>
    <t>SouthAfrica/Tygerberg_20/WC-CPT/ND-ND/ND/2020</t>
  </si>
  <si>
    <t>EPI_ISL_464131</t>
  </si>
  <si>
    <t>SouthAfrica/Tygerberg_21/WC-CPT/ND-ND/ND/2020</t>
  </si>
  <si>
    <t>EPI_ISL_464132</t>
  </si>
  <si>
    <t>SouthAfrica/Tygerberg_22/WC-CPT/ND-ND/ND/2020</t>
  </si>
  <si>
    <t>EPI_ISL_464133</t>
  </si>
  <si>
    <t>C241T,C3037T,A5209G,C14408T,C19186T,A23403G,A24862G</t>
  </si>
  <si>
    <t>SouthAfrica/Tygerberg_24/WC-CPT/ND-ND/ND/2020</t>
  </si>
  <si>
    <t>EPI_ISL_464135</t>
  </si>
  <si>
    <t>SouthAfrica/Tygerberg_25/WC-CPT/ND-ND/ND/2020</t>
  </si>
  <si>
    <t>EPI_ISL_464136</t>
  </si>
  <si>
    <t>SouthAfrica/Tygerberg_26/WC-CPT/ND-ND/ND/2020</t>
  </si>
  <si>
    <t>EPI_ISL_464137</t>
  </si>
  <si>
    <t>SouthAfrica/Tygerberg_27/WC-CPT/ND-ND/ND/2020</t>
  </si>
  <si>
    <t>EPI_ISL_464138</t>
  </si>
  <si>
    <t>C241T,C3037T,A5209G,A13748G,C14408T,A23403G,A24862G,G28373T,G29227T</t>
  </si>
  <si>
    <t>ORF1b:K94R,ORF1b:P314L,S:D614G,N:G34W</t>
  </si>
  <si>
    <t>SouthAfrica/Tygerberg_28/WC-CPT/ND-ND/ND/2020</t>
  </si>
  <si>
    <t>EPI_ISL_464139</t>
  </si>
  <si>
    <t>SouthAfrica/Tygerberg_29/WC-CPT/ND-ND/ND/2020</t>
  </si>
  <si>
    <t>EPI_ISL_464140</t>
  </si>
  <si>
    <t>C241T,C3037T,C9223T,C13536T,G28881A,G28882A,G28883C</t>
  </si>
  <si>
    <t>N:R203K,ORF14:G50R,ORF14:G50E,N:G204R</t>
  </si>
  <si>
    <t>SouthAfrica/Tygerberg_30/WC-CPT/ND-ND/ND/2020</t>
  </si>
  <si>
    <t>EPI_ISL_464141</t>
  </si>
  <si>
    <t>C241T,C3037T,C4002T,G10097A,C13536T,C14408T,A23403G,C23731T,C25169T,G28881A,G28882A,G28883C</t>
  </si>
  <si>
    <t>ORF1a:T1246I,ORF1a:G3278S,ORF1b:P314L,S:D614G,S:L1203F,N:R203K,ORF14:G50R,ORF14:G50E,N:G204R</t>
  </si>
  <si>
    <t>SouthAfrica/Tygerberg_31/WC-CPT/ND-ND/ND/2020</t>
  </si>
  <si>
    <t>EPI_ISL_464142</t>
  </si>
  <si>
    <t>B.2.2</t>
  </si>
  <si>
    <t>A1515G,C9223T,C14805T,T17247C,C18568T,G26144T</t>
  </si>
  <si>
    <t>ORF1a:H417R,ORF1b:L1701F,ORF3a:G251V</t>
  </si>
  <si>
    <t>SouthAfrica/Tygerberg_32/WC-CPT/ND-ND/ND/2020</t>
  </si>
  <si>
    <t>EPI_ISL_464143</t>
  </si>
  <si>
    <t>C241T,C4002T,G10097A,C13536T,C14408T,A23403G,C23731T,C25169T,G28881A,G28882A,G28883C</t>
  </si>
  <si>
    <t>SouthAfrica/Tygerberg_33/WC-CPT/ND-ND/ND/2020</t>
  </si>
  <si>
    <t>EPI_ISL_464144</t>
  </si>
  <si>
    <t>SouthAfrica/Tygerberg_34/WC-CPT/ND-ND/ND/2020</t>
  </si>
  <si>
    <t>EPI_ISL_464145</t>
  </si>
  <si>
    <t>SouthAfrica/Tygerberg_35/WC-CPT/ND-ND/ND/2020</t>
  </si>
  <si>
    <t>EPI_ISL_464146</t>
  </si>
  <si>
    <t>C241T,C14408T,A23403G,G28881A,G28882A,G28883C</t>
  </si>
  <si>
    <t>SouthAfrica/Tygerberg_36/WC-CPT/ND-ND/ND/2020</t>
  </si>
  <si>
    <t>EPI_ISL_464147</t>
  </si>
  <si>
    <t>SouthAfrica/Tygerberg_37/WC-CPT/ND-ND/ND/2020</t>
  </si>
  <si>
    <t>EPI_ISL_464148</t>
  </si>
  <si>
    <t>C241T,A5209G,G7798T,C14408T,A23403G,A24862G</t>
  </si>
  <si>
    <t>ORF1a:K2511N,ORF1b:P314L,S:D614G</t>
  </si>
  <si>
    <t>SouthAfrica/Tygerberg_38/WC-CPT/ND-ND/ND/2020</t>
  </si>
  <si>
    <t>EPI_ISL_464149</t>
  </si>
  <si>
    <t>SouthAfrica/Tygerberg_41/WC-CPT/ND-ND/ND/2020</t>
  </si>
  <si>
    <t>EPI_ISL_464150</t>
  </si>
  <si>
    <t>C241T,C6037T,C14408T,A23403G,C25792T,G28881A,G28882A,G28883C</t>
  </si>
  <si>
    <t>ORF1b:P314L,S:D614G,ORF3a:R134C,N:R203K,ORF14:G50R,ORF14:G50E,N:G204R</t>
  </si>
  <si>
    <t>B.1.1.26</t>
  </si>
  <si>
    <t>SouthAfrica/Tygerberg_42/WC-CPT/ND-ND/ND/2020</t>
  </si>
  <si>
    <t>EPI_ISL_464151</t>
  </si>
  <si>
    <t>SouthAfrica/Tygerberg_43/WC-CPT/ND-ND/ND/2020</t>
  </si>
  <si>
    <t>EPI_ISL_464152</t>
  </si>
  <si>
    <t>C241T,C14408T,A23403G,G28300T,G28881A,G28882A,G28883C</t>
  </si>
  <si>
    <t>ORF1b:P314L,S:D614G,N:Q9H,ORF9b:S6I,N:R203K,ORF14:G50R,ORF14:G50E,N:G204R</t>
  </si>
  <si>
    <t>SouthAfrica/Tygerberg_44/WC-CPT/ND-ND/ND/2020</t>
  </si>
  <si>
    <t>EPI_ISL_464153</t>
  </si>
  <si>
    <t>SouthAfrica/Tygerberg_45/WC-CPT/ND-ND/ND/2020</t>
  </si>
  <si>
    <t>EPI_ISL_464154</t>
  </si>
  <si>
    <t>SouthAfrica/Tygerberg_46/WC-CPT/ND-ND/ND/2020</t>
  </si>
  <si>
    <t>EPI_ISL_464155</t>
  </si>
  <si>
    <t>C241T,C3037T,C6555G,T6560G,C14408T,A23403G,G28881A,G28882A,G28883C</t>
  </si>
  <si>
    <t>ORF1a:A2097G,ORF1a:Y2099D,ORF1b:P314L,S:D614G,N:R203K,ORF14:G50R,ORF14:G50E,N:G204R</t>
  </si>
  <si>
    <t>SouthAfrica/Tygerberg_47/WC-CPT/ND-ND/ND/2020</t>
  </si>
  <si>
    <t>EPI_ISL_464156</t>
  </si>
  <si>
    <t>SouthAfrica/Tygerberg_48/WC-CPT/ND-ND/ND/2020</t>
  </si>
  <si>
    <t>EPI_ISL_464157</t>
  </si>
  <si>
    <t>SouthAfrica/Tygerberg_50/WC-CPT/ND-ND/ND/2020</t>
  </si>
  <si>
    <t>EPI_ISL_464158</t>
  </si>
  <si>
    <t>lineage_cluster</t>
  </si>
  <si>
    <t>cluster_first_case</t>
  </si>
  <si>
    <t>cluster_last_case</t>
  </si>
  <si>
    <t>target1</t>
  </si>
  <si>
    <t>target2</t>
  </si>
  <si>
    <t>target3</t>
  </si>
  <si>
    <t>CT_1</t>
  </si>
  <si>
    <t>CT_2</t>
  </si>
  <si>
    <t>CT_3</t>
  </si>
  <si>
    <t>CT_avg</t>
  </si>
  <si>
    <t>others</t>
  </si>
  <si>
    <t>Pangolin_SA</t>
  </si>
  <si>
    <t>Number_Ns</t>
  </si>
  <si>
    <t>Length_coverage_percentage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</si>
</sst>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33" borderId="0" xfId="0" applyFill="1"/>
    <xf numFmtId="14" fontId="0" fillId="33" borderId="0" xfId="0" applyNumberFormat="1" applyFill="1"/>
    <xf numFmtId="1" fontId="0" fillId="33" borderId="0" xfId="0" applyNumberFormat="1" applyFill="1"/>
    <xf numFmtId="0" fontId="0" fillId="34" borderId="0" xfId="0" applyFill="1"/>
    <xf numFmtId="14" fontId="0" fillId="34" borderId="0" xfId="0" applyNumberFormat="1" applyFill="1"/>
    <xf numFmtId="1" fontId="0" fillId="34" borderId="0" xfId="0" applyNumberFormat="1" applyFill="1"/>
    <xf numFmtId="3" fontId="18" fillId="0" borderId="0" xfId="0" applyNumberFormat="1" applyFont="1"/>
    <xf numFmtId="0" fontId="18" fillId="0" borderId="0" xfId="0" applyFont="1"/>
    <xf numFmtId="3" fontId="19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9" fillId="0" borderId="0" xfId="0" applyFont="1"/>
    <xf numFmtId="164" fontId="0" fillId="0" borderId="0" xfId="0" applyNumberFormat="1"/>
    <xf numFmtId="164" fontId="0" fillId="33" borderId="0" xfId="0" applyNumberFormat="1" applyFill="1"/>
    <xf numFmtId="164" fontId="0" fillId="34" borderId="0" xfId="0" applyNumberFormat="1" applyFill="1"/>
    <xf numFmtId="1" fontId="23" fillId="0" borderId="0" xfId="0" applyNumberFormat="1" applyFont="1"/>
    <xf numFmtId="1" fontId="24" fillId="0" borderId="0" xfId="0" applyNumberFormat="1" applyFont="1"/>
    <xf numFmtId="164" fontId="23" fillId="0" borderId="0" xfId="0" applyNumberFormat="1" applyFont="1"/>
    <xf numFmtId="164" fontId="2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367"/>
  <sheetViews>
    <sheetView tabSelected="1" topLeftCell="O1" workbookViewId="0">
      <selection activeCell="R11" sqref="R11"/>
    </sheetView>
  </sheetViews>
  <sheetFormatPr baseColWidth="10" defaultRowHeight="16" x14ac:dyDescent="0.2"/>
  <cols>
    <col min="3" max="3" width="62.6640625" customWidth="1"/>
    <col min="4" max="7" width="32.33203125" style="16" customWidth="1"/>
    <col min="8" max="10" width="16" customWidth="1"/>
    <col min="14" max="14" width="10.83203125" style="1"/>
    <col min="24" max="26" width="0" hidden="1" customWidth="1"/>
    <col min="27" max="27" width="0" style="2" hidden="1" customWidth="1"/>
    <col min="28" max="36" width="0" hidden="1" customWidth="1"/>
    <col min="37" max="37" width="14.1640625" bestFit="1" customWidth="1"/>
    <col min="38" max="38" width="10.83203125" style="2"/>
    <col min="39" max="39" width="10.83203125" style="16"/>
    <col min="40" max="40" width="153.83203125" bestFit="1" customWidth="1"/>
    <col min="41" max="41" width="13.33203125" bestFit="1" customWidth="1"/>
    <col min="42" max="42" width="136.1640625" customWidth="1"/>
    <col min="43" max="43" width="10.83203125" customWidth="1"/>
    <col min="44" max="44" width="9.33203125" bestFit="1" customWidth="1"/>
    <col min="45" max="45" width="8.1640625" bestFit="1" customWidth="1"/>
    <col min="46" max="46" width="8.1640625" customWidth="1"/>
    <col min="47" max="47" width="7.6640625" bestFit="1" customWidth="1"/>
    <col min="49" max="50" width="10.83203125" style="1"/>
  </cols>
  <sheetData>
    <row r="1" spans="1:50" x14ac:dyDescent="0.2">
      <c r="B1" t="s">
        <v>0</v>
      </c>
      <c r="C1" t="s">
        <v>1</v>
      </c>
      <c r="D1" s="16" t="s">
        <v>4782</v>
      </c>
      <c r="E1" s="16" t="s">
        <v>4783</v>
      </c>
      <c r="F1" s="16" t="s">
        <v>4784</v>
      </c>
      <c r="G1" s="16" t="s">
        <v>4785</v>
      </c>
      <c r="H1" t="s">
        <v>4779</v>
      </c>
      <c r="I1" t="s">
        <v>4780</v>
      </c>
      <c r="J1" t="s">
        <v>4781</v>
      </c>
      <c r="K1" t="s">
        <v>2</v>
      </c>
      <c r="L1" t="s">
        <v>3</v>
      </c>
      <c r="M1" t="s">
        <v>4</v>
      </c>
      <c r="N1" s="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s="2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s="19" t="s">
        <v>4788</v>
      </c>
      <c r="AM1" s="21" t="s">
        <v>4789</v>
      </c>
      <c r="AN1" t="s">
        <v>29</v>
      </c>
      <c r="AO1" t="s">
        <v>30</v>
      </c>
      <c r="AP1" t="s">
        <v>31</v>
      </c>
      <c r="AQ1" t="s">
        <v>32</v>
      </c>
      <c r="AR1" t="s">
        <v>33</v>
      </c>
      <c r="AS1" t="s">
        <v>34</v>
      </c>
      <c r="AT1" t="s">
        <v>4787</v>
      </c>
      <c r="AU1" t="s">
        <v>35</v>
      </c>
      <c r="AV1" t="s">
        <v>4776</v>
      </c>
      <c r="AW1" s="1" t="s">
        <v>4777</v>
      </c>
      <c r="AX1" s="1" t="s">
        <v>4778</v>
      </c>
    </row>
    <row r="2" spans="1:50" x14ac:dyDescent="0.2">
      <c r="A2">
        <v>0</v>
      </c>
      <c r="B2">
        <v>888</v>
      </c>
      <c r="C2" t="s">
        <v>36</v>
      </c>
      <c r="D2" s="16">
        <f>H2/1000</f>
        <v>28.373000000000001</v>
      </c>
      <c r="E2" s="16">
        <f>I2/1000</f>
        <v>30.266999999999999</v>
      </c>
      <c r="F2" s="16">
        <f>J2/1000</f>
        <v>29.05</v>
      </c>
      <c r="G2" s="16">
        <f>(D2+E2+F2)/3</f>
        <v>29.23</v>
      </c>
      <c r="H2" s="9">
        <v>28373</v>
      </c>
      <c r="I2" s="9">
        <v>30267</v>
      </c>
      <c r="J2" s="10">
        <v>29050</v>
      </c>
      <c r="K2" t="s">
        <v>37</v>
      </c>
      <c r="L2" t="s">
        <v>38</v>
      </c>
      <c r="M2" t="s">
        <v>39</v>
      </c>
      <c r="N2" s="1">
        <v>43913</v>
      </c>
      <c r="O2" t="s">
        <v>40</v>
      </c>
      <c r="P2" t="s">
        <v>41</v>
      </c>
      <c r="Q2" s="1">
        <v>43895</v>
      </c>
      <c r="R2" s="1">
        <v>43897</v>
      </c>
      <c r="S2" t="s">
        <v>42</v>
      </c>
      <c r="T2" t="s">
        <v>43</v>
      </c>
      <c r="U2" t="s">
        <v>40</v>
      </c>
      <c r="V2" t="s">
        <v>41</v>
      </c>
      <c r="W2" t="s">
        <v>42</v>
      </c>
      <c r="X2" t="s">
        <v>44</v>
      </c>
      <c r="Y2">
        <v>29837</v>
      </c>
      <c r="Z2" t="s">
        <v>45</v>
      </c>
      <c r="AA2" s="2">
        <v>44</v>
      </c>
      <c r="AB2" t="s">
        <v>46</v>
      </c>
      <c r="AC2" t="s">
        <v>47</v>
      </c>
      <c r="AD2" t="s">
        <v>48</v>
      </c>
      <c r="AE2" t="s">
        <v>49</v>
      </c>
      <c r="AF2" t="s">
        <v>50</v>
      </c>
      <c r="AG2" t="s">
        <v>51</v>
      </c>
      <c r="AH2" t="s">
        <v>52</v>
      </c>
      <c r="AI2" t="s">
        <v>39</v>
      </c>
      <c r="AJ2" t="s">
        <v>39</v>
      </c>
      <c r="AK2" s="1">
        <v>43996</v>
      </c>
      <c r="AL2" s="20">
        <v>65</v>
      </c>
      <c r="AM2" s="22">
        <f>100-(AL2/29903)*100</f>
        <v>99.782630505300475</v>
      </c>
      <c r="AN2" t="s">
        <v>53</v>
      </c>
      <c r="AO2">
        <v>4</v>
      </c>
      <c r="AQ2">
        <v>0</v>
      </c>
      <c r="AR2" t="s">
        <v>54</v>
      </c>
      <c r="AS2" t="s">
        <v>55</v>
      </c>
      <c r="AV2" t="s">
        <v>4786</v>
      </c>
    </row>
    <row r="3" spans="1:50" x14ac:dyDescent="0.2">
      <c r="A3">
        <v>1</v>
      </c>
      <c r="B3">
        <v>889</v>
      </c>
      <c r="C3" t="s">
        <v>56</v>
      </c>
      <c r="D3" s="16">
        <f>H3/1000</f>
        <v>23.021000000000001</v>
      </c>
      <c r="E3" s="16">
        <f>I3/1000</f>
        <v>24.695</v>
      </c>
      <c r="F3" s="16">
        <f>J3/1000</f>
        <v>24.315000000000001</v>
      </c>
      <c r="G3" s="16">
        <f>(D3+E3+F3)/3</f>
        <v>24.010333333333335</v>
      </c>
      <c r="H3" s="9">
        <v>23021</v>
      </c>
      <c r="I3" s="9">
        <v>24695</v>
      </c>
      <c r="J3" s="9">
        <v>24315</v>
      </c>
      <c r="K3" t="s">
        <v>37</v>
      </c>
      <c r="L3" t="s">
        <v>57</v>
      </c>
      <c r="M3" t="s">
        <v>39</v>
      </c>
      <c r="N3" s="1">
        <v>43913</v>
      </c>
      <c r="O3" t="s">
        <v>40</v>
      </c>
      <c r="P3" t="s">
        <v>41</v>
      </c>
      <c r="Q3" s="1">
        <v>43895</v>
      </c>
      <c r="R3" s="1">
        <v>43897</v>
      </c>
      <c r="S3" t="s">
        <v>42</v>
      </c>
      <c r="T3" t="s">
        <v>43</v>
      </c>
      <c r="U3" t="s">
        <v>40</v>
      </c>
      <c r="V3" t="s">
        <v>41</v>
      </c>
      <c r="W3" t="s">
        <v>42</v>
      </c>
      <c r="X3" t="s">
        <v>44</v>
      </c>
      <c r="Y3">
        <v>29645</v>
      </c>
      <c r="Z3" t="s">
        <v>45</v>
      </c>
      <c r="AA3" s="2">
        <v>40</v>
      </c>
      <c r="AB3" t="s">
        <v>46</v>
      </c>
      <c r="AC3" t="s">
        <v>55</v>
      </c>
      <c r="AD3" t="s">
        <v>58</v>
      </c>
      <c r="AE3" t="s">
        <v>59</v>
      </c>
      <c r="AF3" t="s">
        <v>50</v>
      </c>
      <c r="AG3" t="s">
        <v>51</v>
      </c>
      <c r="AH3" t="s">
        <v>52</v>
      </c>
      <c r="AI3" t="s">
        <v>60</v>
      </c>
      <c r="AJ3" t="s">
        <v>61</v>
      </c>
      <c r="AK3" s="1">
        <v>43930</v>
      </c>
      <c r="AL3" s="20">
        <v>510</v>
      </c>
      <c r="AM3" s="22">
        <f t="shared" ref="AM3:AM66" si="0">100-(AL3/29903)*100</f>
        <v>98.294485503126779</v>
      </c>
      <c r="AN3" t="s">
        <v>62</v>
      </c>
      <c r="AO3">
        <v>6</v>
      </c>
      <c r="AP3" t="s">
        <v>63</v>
      </c>
      <c r="AQ3">
        <v>4</v>
      </c>
      <c r="AR3" t="s">
        <v>54</v>
      </c>
      <c r="AS3" t="s">
        <v>55</v>
      </c>
      <c r="AV3" t="s">
        <v>4786</v>
      </c>
    </row>
    <row r="4" spans="1:50" x14ac:dyDescent="0.2">
      <c r="A4">
        <v>2</v>
      </c>
      <c r="B4">
        <v>890</v>
      </c>
      <c r="C4" t="s">
        <v>64</v>
      </c>
      <c r="H4" s="10"/>
      <c r="I4" s="10"/>
      <c r="J4" s="10"/>
      <c r="K4" t="s">
        <v>37</v>
      </c>
      <c r="L4" t="s">
        <v>65</v>
      </c>
      <c r="M4" t="s">
        <v>39</v>
      </c>
      <c r="N4" s="1">
        <v>43951</v>
      </c>
      <c r="O4" t="s">
        <v>40</v>
      </c>
      <c r="P4" t="s">
        <v>41</v>
      </c>
      <c r="Q4" s="1">
        <v>43895</v>
      </c>
      <c r="R4" s="1">
        <v>43897</v>
      </c>
      <c r="S4" t="s">
        <v>42</v>
      </c>
      <c r="T4" t="s">
        <v>43</v>
      </c>
      <c r="U4" t="s">
        <v>40</v>
      </c>
      <c r="V4" t="s">
        <v>41</v>
      </c>
      <c r="W4" t="s">
        <v>42</v>
      </c>
      <c r="X4" t="s">
        <v>44</v>
      </c>
      <c r="Y4">
        <v>29836</v>
      </c>
      <c r="Z4" t="s">
        <v>45</v>
      </c>
      <c r="AB4" t="s">
        <v>3124</v>
      </c>
      <c r="AC4" t="s">
        <v>66</v>
      </c>
      <c r="AD4" t="s">
        <v>67</v>
      </c>
      <c r="AE4" t="s">
        <v>50</v>
      </c>
      <c r="AF4" t="s">
        <v>50</v>
      </c>
      <c r="AG4" t="s">
        <v>51</v>
      </c>
      <c r="AH4" t="s">
        <v>52</v>
      </c>
      <c r="AI4" t="s">
        <v>60</v>
      </c>
      <c r="AJ4" t="s">
        <v>61</v>
      </c>
      <c r="AK4" s="1">
        <v>43983</v>
      </c>
      <c r="AL4" s="20">
        <v>2201</v>
      </c>
      <c r="AM4" s="22">
        <f t="shared" si="0"/>
        <v>92.639534494866737</v>
      </c>
      <c r="AN4" t="s">
        <v>68</v>
      </c>
      <c r="AO4">
        <v>6</v>
      </c>
      <c r="AP4" t="s">
        <v>69</v>
      </c>
      <c r="AQ4">
        <v>4</v>
      </c>
      <c r="AR4" t="s">
        <v>70</v>
      </c>
      <c r="AS4" t="s">
        <v>66</v>
      </c>
      <c r="AV4" t="s">
        <v>4786</v>
      </c>
    </row>
    <row r="5" spans="1:50" x14ac:dyDescent="0.2">
      <c r="A5">
        <v>3</v>
      </c>
      <c r="B5">
        <v>891</v>
      </c>
      <c r="C5" t="s">
        <v>71</v>
      </c>
      <c r="D5" s="16">
        <f>H5/1000</f>
        <v>23.143999999999998</v>
      </c>
      <c r="E5" s="16">
        <f>I5/1000</f>
        <v>25.073</v>
      </c>
      <c r="F5" s="16">
        <f>J5/1000</f>
        <v>24.210999999999999</v>
      </c>
      <c r="G5" s="16">
        <f>(D5+E5+F5)/3</f>
        <v>24.142666666666667</v>
      </c>
      <c r="H5" s="9">
        <v>23144</v>
      </c>
      <c r="I5" s="9">
        <v>25073</v>
      </c>
      <c r="J5" s="9">
        <v>24211</v>
      </c>
      <c r="K5" t="s">
        <v>37</v>
      </c>
      <c r="L5" t="s">
        <v>72</v>
      </c>
      <c r="M5" t="s">
        <v>39</v>
      </c>
      <c r="N5" s="1">
        <v>43921</v>
      </c>
      <c r="O5" t="s">
        <v>40</v>
      </c>
      <c r="P5" t="s">
        <v>41</v>
      </c>
      <c r="Q5" s="1">
        <v>43895</v>
      </c>
      <c r="R5" s="1">
        <v>43897</v>
      </c>
      <c r="S5" t="s">
        <v>42</v>
      </c>
      <c r="T5" t="s">
        <v>43</v>
      </c>
      <c r="U5" t="s">
        <v>40</v>
      </c>
      <c r="V5" t="s">
        <v>41</v>
      </c>
      <c r="W5" t="s">
        <v>42</v>
      </c>
      <c r="X5" t="s">
        <v>44</v>
      </c>
      <c r="Y5">
        <v>29823</v>
      </c>
      <c r="Z5" t="s">
        <v>45</v>
      </c>
      <c r="AA5" s="2">
        <v>26</v>
      </c>
      <c r="AB5" t="s">
        <v>46</v>
      </c>
      <c r="AC5" t="s">
        <v>73</v>
      </c>
      <c r="AD5" t="s">
        <v>74</v>
      </c>
      <c r="AE5" t="s">
        <v>50</v>
      </c>
      <c r="AF5" t="s">
        <v>50</v>
      </c>
      <c r="AG5" t="s">
        <v>51</v>
      </c>
      <c r="AH5" t="s">
        <v>52</v>
      </c>
      <c r="AI5" t="s">
        <v>60</v>
      </c>
      <c r="AJ5" t="s">
        <v>61</v>
      </c>
      <c r="AK5" s="1">
        <v>43958</v>
      </c>
      <c r="AL5" s="20">
        <v>72</v>
      </c>
      <c r="AM5" s="22">
        <f t="shared" si="0"/>
        <v>99.759221482794374</v>
      </c>
      <c r="AN5" t="s">
        <v>75</v>
      </c>
      <c r="AO5">
        <v>9</v>
      </c>
      <c r="AP5" t="s">
        <v>76</v>
      </c>
      <c r="AQ5">
        <v>6</v>
      </c>
      <c r="AR5" t="s">
        <v>77</v>
      </c>
      <c r="AS5" t="s">
        <v>78</v>
      </c>
      <c r="AT5" t="s">
        <v>78</v>
      </c>
      <c r="AU5" t="s">
        <v>79</v>
      </c>
      <c r="AV5" t="s">
        <v>78</v>
      </c>
      <c r="AW5" s="1">
        <v>43921</v>
      </c>
      <c r="AX5" s="1">
        <v>44064</v>
      </c>
    </row>
    <row r="6" spans="1:50" x14ac:dyDescent="0.2">
      <c r="A6">
        <v>4</v>
      </c>
      <c r="B6">
        <v>892</v>
      </c>
      <c r="C6" t="s">
        <v>80</v>
      </c>
      <c r="D6" s="16">
        <f>H6/1000</f>
        <v>31.815000000000001</v>
      </c>
      <c r="E6" s="16">
        <f>I6/1000</f>
        <v>33.722000000000001</v>
      </c>
      <c r="F6" s="16">
        <f>J6/1000</f>
        <v>31.003</v>
      </c>
      <c r="G6" s="16">
        <f>(D6+E6+F6)/3</f>
        <v>32.18</v>
      </c>
      <c r="H6" s="9">
        <v>31815</v>
      </c>
      <c r="I6" s="9">
        <v>33722</v>
      </c>
      <c r="J6" s="9">
        <v>31003</v>
      </c>
      <c r="K6" t="s">
        <v>37</v>
      </c>
      <c r="L6" t="s">
        <v>81</v>
      </c>
      <c r="M6" t="s">
        <v>39</v>
      </c>
      <c r="N6" s="1">
        <v>43950</v>
      </c>
      <c r="O6" t="s">
        <v>40</v>
      </c>
      <c r="P6" t="s">
        <v>41</v>
      </c>
      <c r="Q6" s="1">
        <v>43895</v>
      </c>
      <c r="R6" s="1">
        <v>43897</v>
      </c>
      <c r="S6" t="s">
        <v>42</v>
      </c>
      <c r="T6" t="s">
        <v>43</v>
      </c>
      <c r="U6" t="s">
        <v>40</v>
      </c>
      <c r="V6" t="s">
        <v>41</v>
      </c>
      <c r="W6" t="s">
        <v>42</v>
      </c>
      <c r="X6" t="s">
        <v>44</v>
      </c>
      <c r="Y6">
        <v>29840</v>
      </c>
      <c r="Z6" t="s">
        <v>45</v>
      </c>
      <c r="AA6" s="2">
        <v>30</v>
      </c>
      <c r="AB6" t="s">
        <v>82</v>
      </c>
      <c r="AC6" t="s">
        <v>66</v>
      </c>
      <c r="AD6" t="s">
        <v>67</v>
      </c>
      <c r="AE6" t="s">
        <v>50</v>
      </c>
      <c r="AF6" t="s">
        <v>50</v>
      </c>
      <c r="AG6" t="s">
        <v>51</v>
      </c>
      <c r="AH6" t="s">
        <v>52</v>
      </c>
      <c r="AI6" t="s">
        <v>60</v>
      </c>
      <c r="AJ6" t="s">
        <v>61</v>
      </c>
      <c r="AK6" s="1">
        <v>43983</v>
      </c>
      <c r="AL6" s="20">
        <v>1149</v>
      </c>
      <c r="AM6" s="22">
        <f t="shared" si="0"/>
        <v>96.157576162926802</v>
      </c>
      <c r="AN6" t="s">
        <v>83</v>
      </c>
      <c r="AO6">
        <v>5</v>
      </c>
      <c r="AP6" t="s">
        <v>84</v>
      </c>
      <c r="AQ6">
        <v>3</v>
      </c>
      <c r="AR6" t="s">
        <v>70</v>
      </c>
      <c r="AS6" t="s">
        <v>66</v>
      </c>
      <c r="AV6" t="s">
        <v>4786</v>
      </c>
    </row>
    <row r="7" spans="1:50" x14ac:dyDescent="0.2">
      <c r="A7">
        <v>5</v>
      </c>
      <c r="B7">
        <v>893</v>
      </c>
      <c r="C7" t="s">
        <v>85</v>
      </c>
      <c r="D7" s="16">
        <f>H7/1000</f>
        <v>20.388999999999999</v>
      </c>
      <c r="E7" s="16">
        <f>I7/1000</f>
        <v>23.074999999999999</v>
      </c>
      <c r="F7" s="16">
        <f>J7/1000</f>
        <v>19.600999999999999</v>
      </c>
      <c r="G7" s="16">
        <f>(D7+E7+F7)/3</f>
        <v>21.021666666666665</v>
      </c>
      <c r="H7" s="9">
        <v>20389</v>
      </c>
      <c r="I7" s="9">
        <v>23075</v>
      </c>
      <c r="J7" s="9">
        <v>19601</v>
      </c>
      <c r="K7" t="s">
        <v>37</v>
      </c>
      <c r="L7" t="s">
        <v>86</v>
      </c>
      <c r="M7" t="s">
        <v>39</v>
      </c>
      <c r="N7" s="1">
        <v>43921</v>
      </c>
      <c r="O7" t="s">
        <v>40</v>
      </c>
      <c r="P7" t="s">
        <v>41</v>
      </c>
      <c r="Q7" s="1">
        <v>43895</v>
      </c>
      <c r="R7" s="1">
        <v>43897</v>
      </c>
      <c r="S7" t="s">
        <v>42</v>
      </c>
      <c r="T7" t="s">
        <v>43</v>
      </c>
      <c r="U7" t="s">
        <v>40</v>
      </c>
      <c r="V7" t="s">
        <v>41</v>
      </c>
      <c r="W7" t="s">
        <v>42</v>
      </c>
      <c r="X7" t="s">
        <v>44</v>
      </c>
      <c r="Y7">
        <v>29812</v>
      </c>
      <c r="Z7" t="s">
        <v>45</v>
      </c>
      <c r="AA7" s="2">
        <v>63</v>
      </c>
      <c r="AB7" t="s">
        <v>82</v>
      </c>
      <c r="AC7" t="s">
        <v>87</v>
      </c>
      <c r="AD7" t="s">
        <v>48</v>
      </c>
      <c r="AE7" t="s">
        <v>88</v>
      </c>
      <c r="AF7" t="s">
        <v>50</v>
      </c>
      <c r="AG7" t="s">
        <v>51</v>
      </c>
      <c r="AH7" t="s">
        <v>52</v>
      </c>
      <c r="AI7" t="s">
        <v>60</v>
      </c>
      <c r="AJ7" t="s">
        <v>61</v>
      </c>
      <c r="AK7" s="1">
        <v>43930</v>
      </c>
      <c r="AL7" s="20">
        <v>116</v>
      </c>
      <c r="AM7" s="22">
        <f t="shared" si="0"/>
        <v>99.612079055613151</v>
      </c>
      <c r="AN7" t="s">
        <v>89</v>
      </c>
      <c r="AO7">
        <v>4</v>
      </c>
      <c r="AP7" t="s">
        <v>90</v>
      </c>
      <c r="AQ7">
        <v>5</v>
      </c>
      <c r="AR7" t="s">
        <v>54</v>
      </c>
      <c r="AS7" t="s">
        <v>87</v>
      </c>
      <c r="AV7" t="s">
        <v>4786</v>
      </c>
    </row>
    <row r="8" spans="1:50" x14ac:dyDescent="0.2">
      <c r="A8">
        <v>6</v>
      </c>
      <c r="B8">
        <v>894</v>
      </c>
      <c r="C8" t="s">
        <v>91</v>
      </c>
      <c r="D8" s="16">
        <f>H8/1000</f>
        <v>21.143000000000001</v>
      </c>
      <c r="E8" s="16">
        <f>I8/1000</f>
        <v>23.454999999999998</v>
      </c>
      <c r="F8" s="16">
        <f>J8/1000</f>
        <v>22.968</v>
      </c>
      <c r="G8" s="16">
        <f>(D8+E8+F8)/3</f>
        <v>22.522000000000002</v>
      </c>
      <c r="H8" s="9">
        <v>21143</v>
      </c>
      <c r="I8" s="9">
        <v>23455</v>
      </c>
      <c r="J8" s="9">
        <v>22968</v>
      </c>
      <c r="K8" t="s">
        <v>37</v>
      </c>
      <c r="L8" t="s">
        <v>92</v>
      </c>
      <c r="M8" t="s">
        <v>39</v>
      </c>
      <c r="N8" s="1">
        <v>43921</v>
      </c>
      <c r="O8" t="s">
        <v>40</v>
      </c>
      <c r="P8" t="s">
        <v>41</v>
      </c>
      <c r="Q8" s="1">
        <v>43895</v>
      </c>
      <c r="R8" s="1">
        <v>43897</v>
      </c>
      <c r="S8" t="s">
        <v>42</v>
      </c>
      <c r="T8" t="s">
        <v>43</v>
      </c>
      <c r="U8" t="s">
        <v>40</v>
      </c>
      <c r="V8" t="s">
        <v>41</v>
      </c>
      <c r="W8" t="s">
        <v>42</v>
      </c>
      <c r="X8" t="s">
        <v>44</v>
      </c>
      <c r="Y8">
        <v>29812</v>
      </c>
      <c r="Z8" t="s">
        <v>45</v>
      </c>
      <c r="AA8" s="2">
        <v>44</v>
      </c>
      <c r="AB8" t="s">
        <v>46</v>
      </c>
      <c r="AC8" t="s">
        <v>93</v>
      </c>
      <c r="AD8" t="s">
        <v>67</v>
      </c>
      <c r="AE8" t="s">
        <v>88</v>
      </c>
      <c r="AF8" t="s">
        <v>50</v>
      </c>
      <c r="AG8" t="s">
        <v>51</v>
      </c>
      <c r="AH8" t="s">
        <v>52</v>
      </c>
      <c r="AI8" t="s">
        <v>60</v>
      </c>
      <c r="AJ8" t="s">
        <v>61</v>
      </c>
      <c r="AK8" s="1">
        <v>43930</v>
      </c>
      <c r="AL8" s="20">
        <v>0</v>
      </c>
      <c r="AM8" s="22">
        <f t="shared" si="0"/>
        <v>100</v>
      </c>
      <c r="AN8" t="s">
        <v>94</v>
      </c>
      <c r="AO8">
        <v>5</v>
      </c>
      <c r="AP8" t="s">
        <v>95</v>
      </c>
      <c r="AQ8">
        <v>3</v>
      </c>
      <c r="AR8" t="s">
        <v>70</v>
      </c>
      <c r="AS8" t="s">
        <v>93</v>
      </c>
      <c r="AT8" t="s">
        <v>93</v>
      </c>
      <c r="AU8" t="s">
        <v>96</v>
      </c>
      <c r="AV8" t="s">
        <v>93</v>
      </c>
    </row>
    <row r="9" spans="1:50" x14ac:dyDescent="0.2">
      <c r="A9">
        <v>7</v>
      </c>
      <c r="B9">
        <v>895</v>
      </c>
      <c r="C9" t="s">
        <v>97</v>
      </c>
      <c r="D9" s="16">
        <f>H9/1000</f>
        <v>24.582000000000001</v>
      </c>
      <c r="E9" s="16">
        <f>I9/1000</f>
        <v>26.698</v>
      </c>
      <c r="F9" s="16">
        <f>J9/1000</f>
        <v>25.661000000000001</v>
      </c>
      <c r="G9" s="16">
        <f>(D9+E9+F9)/3</f>
        <v>25.647000000000002</v>
      </c>
      <c r="H9" s="9">
        <v>24582</v>
      </c>
      <c r="I9" s="9">
        <v>26698</v>
      </c>
      <c r="J9" s="9">
        <v>25661</v>
      </c>
      <c r="K9" t="s">
        <v>37</v>
      </c>
      <c r="L9" t="s">
        <v>98</v>
      </c>
      <c r="M9" t="s">
        <v>39</v>
      </c>
      <c r="N9" s="1">
        <v>43921</v>
      </c>
      <c r="O9" t="s">
        <v>40</v>
      </c>
      <c r="P9" t="s">
        <v>41</v>
      </c>
      <c r="Q9" s="1">
        <v>43895</v>
      </c>
      <c r="R9" s="1">
        <v>43897</v>
      </c>
      <c r="S9" t="s">
        <v>42</v>
      </c>
      <c r="T9" t="s">
        <v>43</v>
      </c>
      <c r="U9" t="s">
        <v>40</v>
      </c>
      <c r="V9" t="s">
        <v>41</v>
      </c>
      <c r="W9" t="s">
        <v>42</v>
      </c>
      <c r="X9" t="s">
        <v>44</v>
      </c>
      <c r="Y9">
        <v>29508</v>
      </c>
      <c r="Z9" t="s">
        <v>45</v>
      </c>
      <c r="AA9" s="2">
        <v>52</v>
      </c>
      <c r="AB9" t="s">
        <v>46</v>
      </c>
      <c r="AC9" t="s">
        <v>93</v>
      </c>
      <c r="AD9" t="s">
        <v>67</v>
      </c>
      <c r="AE9" t="s">
        <v>50</v>
      </c>
      <c r="AF9" t="s">
        <v>50</v>
      </c>
      <c r="AG9" t="s">
        <v>51</v>
      </c>
      <c r="AH9" t="s">
        <v>52</v>
      </c>
      <c r="AI9" t="s">
        <v>60</v>
      </c>
      <c r="AJ9" t="s">
        <v>61</v>
      </c>
      <c r="AK9" s="1">
        <v>43958</v>
      </c>
      <c r="AL9" s="20">
        <v>1570</v>
      </c>
      <c r="AM9" s="22">
        <f t="shared" si="0"/>
        <v>94.749690666488306</v>
      </c>
      <c r="AN9" t="s">
        <v>94</v>
      </c>
      <c r="AO9">
        <v>5</v>
      </c>
      <c r="AP9" t="s">
        <v>95</v>
      </c>
      <c r="AQ9">
        <v>3</v>
      </c>
      <c r="AR9" t="s">
        <v>70</v>
      </c>
      <c r="AS9" t="s">
        <v>93</v>
      </c>
      <c r="AT9" t="s">
        <v>93</v>
      </c>
      <c r="AU9" t="s">
        <v>96</v>
      </c>
      <c r="AV9" t="s">
        <v>93</v>
      </c>
    </row>
    <row r="10" spans="1:50" x14ac:dyDescent="0.2">
      <c r="A10">
        <v>8</v>
      </c>
      <c r="B10">
        <v>896</v>
      </c>
      <c r="C10" t="s">
        <v>99</v>
      </c>
      <c r="D10" s="16">
        <f>H10/1000</f>
        <v>20.501999999999999</v>
      </c>
      <c r="E10" s="16">
        <f>I10/1000</f>
        <v>22.443000000000001</v>
      </c>
      <c r="F10" s="16">
        <f>J10/1000</f>
        <v>21.707000000000001</v>
      </c>
      <c r="G10" s="16">
        <f>(D10+E10+F10)/3</f>
        <v>21.550666666666668</v>
      </c>
      <c r="H10" s="9">
        <v>20502</v>
      </c>
      <c r="I10" s="9">
        <v>22443</v>
      </c>
      <c r="J10" s="9">
        <v>21707</v>
      </c>
      <c r="K10" t="s">
        <v>37</v>
      </c>
      <c r="L10" t="s">
        <v>100</v>
      </c>
      <c r="M10" t="s">
        <v>39</v>
      </c>
      <c r="N10" s="1">
        <v>43921</v>
      </c>
      <c r="O10" t="s">
        <v>40</v>
      </c>
      <c r="P10" t="s">
        <v>41</v>
      </c>
      <c r="Q10" s="1">
        <v>43895</v>
      </c>
      <c r="R10" s="1">
        <v>43897</v>
      </c>
      <c r="S10" t="s">
        <v>42</v>
      </c>
      <c r="T10" t="s">
        <v>43</v>
      </c>
      <c r="U10" t="s">
        <v>40</v>
      </c>
      <c r="V10" t="s">
        <v>41</v>
      </c>
      <c r="W10" t="s">
        <v>42</v>
      </c>
      <c r="X10" t="s">
        <v>44</v>
      </c>
      <c r="Y10">
        <v>29812</v>
      </c>
      <c r="Z10" t="s">
        <v>45</v>
      </c>
      <c r="AA10" s="2">
        <v>40</v>
      </c>
      <c r="AB10" t="s">
        <v>46</v>
      </c>
      <c r="AC10" t="s">
        <v>93</v>
      </c>
      <c r="AD10" t="s">
        <v>67</v>
      </c>
      <c r="AE10" t="s">
        <v>88</v>
      </c>
      <c r="AF10" t="s">
        <v>50</v>
      </c>
      <c r="AG10" t="s">
        <v>51</v>
      </c>
      <c r="AH10" t="s">
        <v>52</v>
      </c>
      <c r="AI10" t="s">
        <v>60</v>
      </c>
      <c r="AJ10" t="s">
        <v>61</v>
      </c>
      <c r="AK10" s="1">
        <v>43930</v>
      </c>
      <c r="AL10" s="20">
        <v>0</v>
      </c>
      <c r="AM10" s="22">
        <f t="shared" si="0"/>
        <v>100</v>
      </c>
      <c r="AN10" t="s">
        <v>94</v>
      </c>
      <c r="AO10">
        <v>5</v>
      </c>
      <c r="AP10" t="s">
        <v>95</v>
      </c>
      <c r="AQ10">
        <v>3</v>
      </c>
      <c r="AR10" t="s">
        <v>70</v>
      </c>
      <c r="AS10" t="s">
        <v>93</v>
      </c>
      <c r="AT10" t="s">
        <v>93</v>
      </c>
      <c r="AU10" t="s">
        <v>96</v>
      </c>
      <c r="AV10" t="s">
        <v>93</v>
      </c>
    </row>
    <row r="11" spans="1:50" x14ac:dyDescent="0.2">
      <c r="A11">
        <v>9</v>
      </c>
      <c r="B11">
        <v>897</v>
      </c>
      <c r="C11" t="s">
        <v>101</v>
      </c>
      <c r="D11" s="16">
        <f>H11/1000</f>
        <v>21.524000000000001</v>
      </c>
      <c r="E11" s="16">
        <f>I11/1000</f>
        <v>23.739000000000001</v>
      </c>
      <c r="F11" s="16">
        <f>J11/1000</f>
        <v>23.175000000000001</v>
      </c>
      <c r="G11" s="16">
        <f>(D11+E11+F11)/3</f>
        <v>22.812666666666669</v>
      </c>
      <c r="H11" s="9">
        <v>21524</v>
      </c>
      <c r="I11" s="9">
        <v>23739</v>
      </c>
      <c r="J11" s="9">
        <v>23175</v>
      </c>
      <c r="K11" t="s">
        <v>37</v>
      </c>
      <c r="L11" t="s">
        <v>102</v>
      </c>
      <c r="M11" t="s">
        <v>39</v>
      </c>
      <c r="N11" s="1">
        <v>43922</v>
      </c>
      <c r="O11" t="s">
        <v>40</v>
      </c>
      <c r="P11" t="s">
        <v>41</v>
      </c>
      <c r="Q11" s="1">
        <v>43895</v>
      </c>
      <c r="R11" s="1">
        <v>43897</v>
      </c>
      <c r="S11" t="s">
        <v>42</v>
      </c>
      <c r="T11" t="s">
        <v>43</v>
      </c>
      <c r="U11" t="s">
        <v>40</v>
      </c>
      <c r="V11" t="s">
        <v>41</v>
      </c>
      <c r="W11" t="s">
        <v>42</v>
      </c>
      <c r="X11" t="s">
        <v>44</v>
      </c>
      <c r="Y11">
        <v>29812</v>
      </c>
      <c r="Z11" t="s">
        <v>45</v>
      </c>
      <c r="AA11" s="2">
        <v>39</v>
      </c>
      <c r="AB11" t="s">
        <v>46</v>
      </c>
      <c r="AC11" t="s">
        <v>103</v>
      </c>
      <c r="AD11" t="s">
        <v>74</v>
      </c>
      <c r="AE11" t="s">
        <v>88</v>
      </c>
      <c r="AF11" t="s">
        <v>50</v>
      </c>
      <c r="AG11" t="s">
        <v>51</v>
      </c>
      <c r="AH11" t="s">
        <v>52</v>
      </c>
      <c r="AI11" t="s">
        <v>60</v>
      </c>
      <c r="AJ11" t="s">
        <v>61</v>
      </c>
      <c r="AK11" s="1">
        <v>43930</v>
      </c>
      <c r="AL11" s="20">
        <v>28</v>
      </c>
      <c r="AM11" s="22">
        <f t="shared" si="0"/>
        <v>99.906363909975582</v>
      </c>
      <c r="AN11" t="s">
        <v>104</v>
      </c>
      <c r="AO11">
        <v>11</v>
      </c>
      <c r="AP11" t="s">
        <v>105</v>
      </c>
      <c r="AQ11">
        <v>7</v>
      </c>
      <c r="AR11" t="s">
        <v>77</v>
      </c>
      <c r="AS11" t="s">
        <v>103</v>
      </c>
      <c r="AV11" t="s">
        <v>4786</v>
      </c>
    </row>
    <row r="12" spans="1:50" x14ac:dyDescent="0.2">
      <c r="A12">
        <v>10</v>
      </c>
      <c r="B12">
        <v>898</v>
      </c>
      <c r="C12" t="s">
        <v>106</v>
      </c>
      <c r="K12" t="s">
        <v>37</v>
      </c>
      <c r="L12" t="s">
        <v>107</v>
      </c>
      <c r="M12" t="s">
        <v>39</v>
      </c>
      <c r="N12" s="1">
        <v>43917</v>
      </c>
      <c r="O12" t="s">
        <v>40</v>
      </c>
      <c r="P12" t="s">
        <v>41</v>
      </c>
      <c r="Q12" s="1">
        <v>43895</v>
      </c>
      <c r="R12" s="1">
        <v>43897</v>
      </c>
      <c r="S12" t="s">
        <v>42</v>
      </c>
      <c r="T12" t="s">
        <v>43</v>
      </c>
      <c r="U12" t="s">
        <v>40</v>
      </c>
      <c r="V12" t="s">
        <v>41</v>
      </c>
      <c r="W12" t="s">
        <v>42</v>
      </c>
      <c r="X12" t="s">
        <v>44</v>
      </c>
      <c r="Y12">
        <v>29812</v>
      </c>
      <c r="Z12" t="s">
        <v>45</v>
      </c>
      <c r="AA12" s="2">
        <v>57</v>
      </c>
      <c r="AB12" t="s">
        <v>46</v>
      </c>
      <c r="AC12" t="s">
        <v>93</v>
      </c>
      <c r="AD12" t="s">
        <v>67</v>
      </c>
      <c r="AE12" t="s">
        <v>108</v>
      </c>
      <c r="AF12" t="s">
        <v>50</v>
      </c>
      <c r="AG12" t="s">
        <v>51</v>
      </c>
      <c r="AH12" t="s">
        <v>52</v>
      </c>
      <c r="AI12" t="s">
        <v>39</v>
      </c>
      <c r="AJ12" t="s">
        <v>39</v>
      </c>
      <c r="AK12" s="1">
        <v>43996</v>
      </c>
      <c r="AL12" s="20">
        <v>0</v>
      </c>
      <c r="AM12" s="22">
        <f t="shared" si="0"/>
        <v>100</v>
      </c>
      <c r="AN12" t="s">
        <v>94</v>
      </c>
      <c r="AO12">
        <v>5</v>
      </c>
      <c r="AP12" t="s">
        <v>95</v>
      </c>
      <c r="AQ12">
        <v>3</v>
      </c>
      <c r="AR12" t="s">
        <v>70</v>
      </c>
      <c r="AS12" t="s">
        <v>93</v>
      </c>
      <c r="AT12" t="s">
        <v>93</v>
      </c>
      <c r="AU12" t="s">
        <v>96</v>
      </c>
      <c r="AV12" t="s">
        <v>93</v>
      </c>
    </row>
    <row r="13" spans="1:50" x14ac:dyDescent="0.2">
      <c r="A13">
        <v>11</v>
      </c>
      <c r="B13">
        <v>899</v>
      </c>
      <c r="C13" t="s">
        <v>109</v>
      </c>
      <c r="K13" t="s">
        <v>37</v>
      </c>
      <c r="L13" t="s">
        <v>110</v>
      </c>
      <c r="M13" t="s">
        <v>39</v>
      </c>
      <c r="N13" s="1">
        <v>43923</v>
      </c>
      <c r="O13" t="s">
        <v>40</v>
      </c>
      <c r="P13" t="s">
        <v>41</v>
      </c>
      <c r="Q13" s="1">
        <v>43895</v>
      </c>
      <c r="R13" s="1">
        <v>43897</v>
      </c>
      <c r="S13" t="s">
        <v>42</v>
      </c>
      <c r="T13" t="s">
        <v>43</v>
      </c>
      <c r="U13" t="s">
        <v>40</v>
      </c>
      <c r="V13" t="s">
        <v>41</v>
      </c>
      <c r="W13" t="s">
        <v>42</v>
      </c>
      <c r="X13" t="s">
        <v>44</v>
      </c>
      <c r="Y13">
        <v>29812</v>
      </c>
      <c r="Z13" t="s">
        <v>45</v>
      </c>
      <c r="AA13" s="2">
        <v>86</v>
      </c>
      <c r="AB13" t="s">
        <v>82</v>
      </c>
      <c r="AC13" t="s">
        <v>66</v>
      </c>
      <c r="AD13" t="s">
        <v>67</v>
      </c>
      <c r="AE13" t="s">
        <v>108</v>
      </c>
      <c r="AF13" t="s">
        <v>50</v>
      </c>
      <c r="AG13" t="s">
        <v>51</v>
      </c>
      <c r="AH13" t="s">
        <v>52</v>
      </c>
      <c r="AI13" t="s">
        <v>39</v>
      </c>
      <c r="AJ13" t="s">
        <v>39</v>
      </c>
      <c r="AK13" s="1">
        <v>43996</v>
      </c>
      <c r="AL13" s="20">
        <v>0</v>
      </c>
      <c r="AM13" s="22">
        <f t="shared" si="0"/>
        <v>100</v>
      </c>
      <c r="AN13" t="s">
        <v>111</v>
      </c>
      <c r="AO13">
        <v>4</v>
      </c>
      <c r="AP13" t="s">
        <v>112</v>
      </c>
      <c r="AQ13">
        <v>2</v>
      </c>
      <c r="AR13" t="s">
        <v>70</v>
      </c>
      <c r="AS13" t="s">
        <v>66</v>
      </c>
      <c r="AV13" t="s">
        <v>4786</v>
      </c>
    </row>
    <row r="14" spans="1:50" x14ac:dyDescent="0.2">
      <c r="A14">
        <v>12</v>
      </c>
      <c r="B14">
        <v>900</v>
      </c>
      <c r="C14" t="s">
        <v>113</v>
      </c>
      <c r="D14" s="16">
        <f>H14/1000</f>
        <v>19.308</v>
      </c>
      <c r="E14" s="16">
        <f>I14/1000</f>
        <v>21.27</v>
      </c>
      <c r="F14" s="16">
        <f>J14/1000</f>
        <v>20.887</v>
      </c>
      <c r="G14" s="16">
        <f>(D14+E14+F14)/3</f>
        <v>20.488333333333333</v>
      </c>
      <c r="H14" s="9">
        <v>19308</v>
      </c>
      <c r="I14" s="10">
        <v>21270</v>
      </c>
      <c r="J14" s="9">
        <v>20887</v>
      </c>
      <c r="K14" t="s">
        <v>37</v>
      </c>
      <c r="L14" t="s">
        <v>114</v>
      </c>
      <c r="M14" t="s">
        <v>39</v>
      </c>
      <c r="N14" s="1">
        <v>43922</v>
      </c>
      <c r="O14" t="s">
        <v>40</v>
      </c>
      <c r="P14" t="s">
        <v>41</v>
      </c>
      <c r="Q14" s="1">
        <v>43895</v>
      </c>
      <c r="R14" s="1">
        <v>43897</v>
      </c>
      <c r="S14" t="s">
        <v>42</v>
      </c>
      <c r="T14" t="s">
        <v>43</v>
      </c>
      <c r="U14" t="s">
        <v>40</v>
      </c>
      <c r="V14" t="s">
        <v>41</v>
      </c>
      <c r="W14" t="s">
        <v>42</v>
      </c>
      <c r="X14" t="s">
        <v>44</v>
      </c>
      <c r="Y14">
        <v>29812</v>
      </c>
      <c r="Z14" t="s">
        <v>45</v>
      </c>
      <c r="AA14" s="2">
        <v>80</v>
      </c>
      <c r="AB14" t="s">
        <v>82</v>
      </c>
      <c r="AC14" t="s">
        <v>66</v>
      </c>
      <c r="AD14" t="s">
        <v>67</v>
      </c>
      <c r="AE14" t="s">
        <v>108</v>
      </c>
      <c r="AF14" t="s">
        <v>50</v>
      </c>
      <c r="AG14" t="s">
        <v>51</v>
      </c>
      <c r="AH14" t="s">
        <v>52</v>
      </c>
      <c r="AI14" t="s">
        <v>39</v>
      </c>
      <c r="AJ14" t="s">
        <v>39</v>
      </c>
      <c r="AK14" s="1">
        <v>43996</v>
      </c>
      <c r="AL14" s="20">
        <v>0</v>
      </c>
      <c r="AM14" s="22">
        <f t="shared" si="0"/>
        <v>100</v>
      </c>
      <c r="AN14" t="s">
        <v>111</v>
      </c>
      <c r="AO14">
        <v>4</v>
      </c>
      <c r="AP14" t="s">
        <v>112</v>
      </c>
      <c r="AQ14">
        <v>2</v>
      </c>
      <c r="AR14" t="s">
        <v>70</v>
      </c>
      <c r="AS14" t="s">
        <v>66</v>
      </c>
      <c r="AV14" t="s">
        <v>4786</v>
      </c>
    </row>
    <row r="15" spans="1:50" x14ac:dyDescent="0.2">
      <c r="A15">
        <v>13</v>
      </c>
      <c r="B15">
        <v>901</v>
      </c>
      <c r="C15" t="s">
        <v>115</v>
      </c>
      <c r="D15" s="16">
        <f>H15/1000</f>
        <v>13.101000000000001</v>
      </c>
      <c r="E15" s="16">
        <f>I15/1000</f>
        <v>14.951000000000001</v>
      </c>
      <c r="F15" s="16">
        <f>J15/1000</f>
        <v>14.285</v>
      </c>
      <c r="G15" s="16">
        <f>(D15+E15+F15)/3</f>
        <v>14.112333333333334</v>
      </c>
      <c r="H15" s="9">
        <v>13101</v>
      </c>
      <c r="I15" s="9">
        <v>14951</v>
      </c>
      <c r="J15" s="9">
        <v>14285</v>
      </c>
      <c r="K15" t="s">
        <v>37</v>
      </c>
      <c r="L15" t="s">
        <v>116</v>
      </c>
      <c r="M15" t="s">
        <v>39</v>
      </c>
      <c r="N15" s="1">
        <v>43923</v>
      </c>
      <c r="O15" t="s">
        <v>40</v>
      </c>
      <c r="P15" t="s">
        <v>41</v>
      </c>
      <c r="Q15" s="1">
        <v>43895</v>
      </c>
      <c r="R15" s="1">
        <v>43897</v>
      </c>
      <c r="S15" t="s">
        <v>42</v>
      </c>
      <c r="T15" t="s">
        <v>43</v>
      </c>
      <c r="U15" t="s">
        <v>40</v>
      </c>
      <c r="V15" t="s">
        <v>41</v>
      </c>
      <c r="W15" t="s">
        <v>42</v>
      </c>
      <c r="X15" t="s">
        <v>44</v>
      </c>
      <c r="Y15">
        <v>29838</v>
      </c>
      <c r="Z15" t="s">
        <v>45</v>
      </c>
      <c r="AA15" s="2">
        <v>60</v>
      </c>
      <c r="AB15" t="s">
        <v>82</v>
      </c>
      <c r="AC15" t="s">
        <v>66</v>
      </c>
      <c r="AD15" t="s">
        <v>67</v>
      </c>
      <c r="AE15" t="s">
        <v>108</v>
      </c>
      <c r="AF15" t="s">
        <v>50</v>
      </c>
      <c r="AG15" t="s">
        <v>51</v>
      </c>
      <c r="AH15" t="s">
        <v>52</v>
      </c>
      <c r="AI15" t="s">
        <v>39</v>
      </c>
      <c r="AJ15" t="s">
        <v>39</v>
      </c>
      <c r="AK15" s="1">
        <v>43996</v>
      </c>
      <c r="AL15" s="20">
        <v>14</v>
      </c>
      <c r="AM15" s="22">
        <f t="shared" si="0"/>
        <v>99.953181954987798</v>
      </c>
      <c r="AN15" t="s">
        <v>117</v>
      </c>
      <c r="AO15">
        <v>5</v>
      </c>
      <c r="AP15" t="s">
        <v>118</v>
      </c>
      <c r="AQ15">
        <v>3</v>
      </c>
      <c r="AR15" t="s">
        <v>70</v>
      </c>
      <c r="AS15" t="s">
        <v>66</v>
      </c>
      <c r="AV15" t="s">
        <v>4786</v>
      </c>
    </row>
    <row r="16" spans="1:50" x14ac:dyDescent="0.2">
      <c r="A16">
        <v>14</v>
      </c>
      <c r="B16">
        <v>902</v>
      </c>
      <c r="C16" t="s">
        <v>119</v>
      </c>
      <c r="D16" s="16">
        <f>H16/1000</f>
        <v>20.497</v>
      </c>
      <c r="E16" s="16">
        <f>I16/1000</f>
        <v>22.173999999999999</v>
      </c>
      <c r="F16" s="16">
        <f>J16/1000</f>
        <v>21.684000000000001</v>
      </c>
      <c r="G16" s="16">
        <f>(D16+E16+F16)/3</f>
        <v>21.451666666666668</v>
      </c>
      <c r="H16" s="9">
        <v>20497</v>
      </c>
      <c r="I16" s="9">
        <v>22174</v>
      </c>
      <c r="J16" s="9">
        <v>21684</v>
      </c>
      <c r="K16" t="s">
        <v>37</v>
      </c>
      <c r="L16" t="s">
        <v>120</v>
      </c>
      <c r="M16" t="s">
        <v>39</v>
      </c>
      <c r="N16" s="1">
        <v>43923</v>
      </c>
      <c r="O16" t="s">
        <v>40</v>
      </c>
      <c r="P16" t="s">
        <v>41</v>
      </c>
      <c r="Q16" s="1">
        <v>43895</v>
      </c>
      <c r="R16" s="1">
        <v>43897</v>
      </c>
      <c r="S16" t="s">
        <v>42</v>
      </c>
      <c r="T16" t="s">
        <v>43</v>
      </c>
      <c r="U16" t="s">
        <v>40</v>
      </c>
      <c r="V16" t="s">
        <v>41</v>
      </c>
      <c r="W16" t="s">
        <v>42</v>
      </c>
      <c r="X16" t="s">
        <v>44</v>
      </c>
      <c r="Y16">
        <v>29842</v>
      </c>
      <c r="Z16" t="s">
        <v>45</v>
      </c>
      <c r="AA16" s="2">
        <v>26</v>
      </c>
      <c r="AB16" t="s">
        <v>46</v>
      </c>
      <c r="AC16" t="s">
        <v>93</v>
      </c>
      <c r="AD16" t="s">
        <v>67</v>
      </c>
      <c r="AE16" t="s">
        <v>121</v>
      </c>
      <c r="AF16" t="s">
        <v>50</v>
      </c>
      <c r="AG16" t="s">
        <v>51</v>
      </c>
      <c r="AH16" t="s">
        <v>52</v>
      </c>
      <c r="AI16" t="s">
        <v>39</v>
      </c>
      <c r="AJ16" t="s">
        <v>39</v>
      </c>
      <c r="AK16" s="1">
        <v>43996</v>
      </c>
      <c r="AL16" s="20">
        <v>813</v>
      </c>
      <c r="AM16" s="22">
        <f t="shared" si="0"/>
        <v>97.281209243219749</v>
      </c>
      <c r="AN16" t="s">
        <v>94</v>
      </c>
      <c r="AO16">
        <v>5</v>
      </c>
      <c r="AP16" t="s">
        <v>95</v>
      </c>
      <c r="AQ16">
        <v>3</v>
      </c>
      <c r="AR16" t="s">
        <v>70</v>
      </c>
      <c r="AS16" t="s">
        <v>93</v>
      </c>
      <c r="AT16" t="s">
        <v>93</v>
      </c>
      <c r="AU16" t="s">
        <v>96</v>
      </c>
      <c r="AV16" t="s">
        <v>93</v>
      </c>
    </row>
    <row r="17" spans="1:48" x14ac:dyDescent="0.2">
      <c r="A17">
        <v>15</v>
      </c>
      <c r="B17">
        <v>903</v>
      </c>
      <c r="C17" t="s">
        <v>122</v>
      </c>
      <c r="D17" s="16">
        <f>H17/1000</f>
        <v>16.603999999999999</v>
      </c>
      <c r="E17" s="16">
        <f>I17/1000</f>
        <v>19.013999999999999</v>
      </c>
      <c r="F17" s="16">
        <f>J17/1000</f>
        <v>18.326000000000001</v>
      </c>
      <c r="G17" s="16">
        <f>(D17+E17+F17)/3</f>
        <v>17.981333333333332</v>
      </c>
      <c r="H17" s="9">
        <v>16604</v>
      </c>
      <c r="I17" s="9">
        <v>19014</v>
      </c>
      <c r="J17" s="9">
        <v>18326</v>
      </c>
      <c r="K17" t="s">
        <v>37</v>
      </c>
      <c r="L17" t="s">
        <v>123</v>
      </c>
      <c r="M17" t="s">
        <v>39</v>
      </c>
      <c r="N17" s="1">
        <v>43922</v>
      </c>
      <c r="O17" t="s">
        <v>40</v>
      </c>
      <c r="P17" t="s">
        <v>41</v>
      </c>
      <c r="Q17" s="1">
        <v>43895</v>
      </c>
      <c r="R17" s="1">
        <v>43897</v>
      </c>
      <c r="S17" t="s">
        <v>42</v>
      </c>
      <c r="T17" t="s">
        <v>43</v>
      </c>
      <c r="U17" t="s">
        <v>40</v>
      </c>
      <c r="V17" t="s">
        <v>41</v>
      </c>
      <c r="W17" t="s">
        <v>42</v>
      </c>
      <c r="X17" t="s">
        <v>44</v>
      </c>
      <c r="Y17">
        <v>29870</v>
      </c>
      <c r="Z17" t="s">
        <v>45</v>
      </c>
      <c r="AA17" s="2">
        <v>43</v>
      </c>
      <c r="AB17" t="s">
        <v>46</v>
      </c>
      <c r="AC17" t="s">
        <v>93</v>
      </c>
      <c r="AD17" t="s">
        <v>67</v>
      </c>
      <c r="AE17" t="s">
        <v>121</v>
      </c>
      <c r="AF17" t="s">
        <v>50</v>
      </c>
      <c r="AG17" t="s">
        <v>51</v>
      </c>
      <c r="AH17" t="s">
        <v>52</v>
      </c>
      <c r="AI17" t="s">
        <v>39</v>
      </c>
      <c r="AJ17" t="s">
        <v>39</v>
      </c>
      <c r="AK17" s="1">
        <v>43996</v>
      </c>
      <c r="AL17" s="20">
        <v>28</v>
      </c>
      <c r="AM17" s="22">
        <f t="shared" si="0"/>
        <v>99.906363909975582</v>
      </c>
      <c r="AN17" t="s">
        <v>94</v>
      </c>
      <c r="AO17">
        <v>5</v>
      </c>
      <c r="AP17" t="s">
        <v>95</v>
      </c>
      <c r="AQ17">
        <v>3</v>
      </c>
      <c r="AR17" t="s">
        <v>70</v>
      </c>
      <c r="AS17" t="s">
        <v>93</v>
      </c>
      <c r="AT17" t="s">
        <v>93</v>
      </c>
      <c r="AU17" t="s">
        <v>96</v>
      </c>
      <c r="AV17" t="s">
        <v>93</v>
      </c>
    </row>
    <row r="18" spans="1:48" x14ac:dyDescent="0.2">
      <c r="A18">
        <v>16</v>
      </c>
      <c r="B18">
        <v>904</v>
      </c>
      <c r="C18" t="s">
        <v>124</v>
      </c>
      <c r="D18" s="16">
        <f>H18/1000</f>
        <v>20.408999999999999</v>
      </c>
      <c r="E18" s="16">
        <f>I18/1000</f>
        <v>22.242000000000001</v>
      </c>
      <c r="F18" s="16">
        <f>J18/1000</f>
        <v>21.545000000000002</v>
      </c>
      <c r="G18" s="16">
        <f>(D18+E18+F18)/3</f>
        <v>21.398666666666667</v>
      </c>
      <c r="H18" s="9">
        <v>20409</v>
      </c>
      <c r="I18" s="9">
        <v>22242</v>
      </c>
      <c r="J18" s="9">
        <v>21545</v>
      </c>
      <c r="K18" t="s">
        <v>37</v>
      </c>
      <c r="L18" t="s">
        <v>125</v>
      </c>
      <c r="M18" t="s">
        <v>39</v>
      </c>
      <c r="N18" s="1">
        <v>43923</v>
      </c>
      <c r="O18" t="s">
        <v>40</v>
      </c>
      <c r="P18" t="s">
        <v>41</v>
      </c>
      <c r="Q18" s="1">
        <v>43895</v>
      </c>
      <c r="R18" s="1">
        <v>43897</v>
      </c>
      <c r="S18" t="s">
        <v>42</v>
      </c>
      <c r="T18" t="s">
        <v>43</v>
      </c>
      <c r="U18" t="s">
        <v>40</v>
      </c>
      <c r="V18" t="s">
        <v>41</v>
      </c>
      <c r="W18" t="s">
        <v>42</v>
      </c>
      <c r="X18" t="s">
        <v>44</v>
      </c>
      <c r="Y18">
        <v>29852</v>
      </c>
      <c r="Z18" t="s">
        <v>45</v>
      </c>
      <c r="AA18" s="2">
        <v>49</v>
      </c>
      <c r="AB18" t="s">
        <v>46</v>
      </c>
      <c r="AC18" t="s">
        <v>93</v>
      </c>
      <c r="AD18" t="s">
        <v>67</v>
      </c>
      <c r="AE18" t="s">
        <v>121</v>
      </c>
      <c r="AF18" t="s">
        <v>50</v>
      </c>
      <c r="AG18" t="s">
        <v>51</v>
      </c>
      <c r="AH18" t="s">
        <v>52</v>
      </c>
      <c r="AI18" t="s">
        <v>39</v>
      </c>
      <c r="AJ18" t="s">
        <v>39</v>
      </c>
      <c r="AK18" s="1">
        <v>43996</v>
      </c>
      <c r="AL18" s="20">
        <v>877</v>
      </c>
      <c r="AM18" s="22">
        <f t="shared" si="0"/>
        <v>97.067183894592517</v>
      </c>
      <c r="AN18" t="s">
        <v>126</v>
      </c>
      <c r="AO18">
        <v>6</v>
      </c>
      <c r="AP18" t="s">
        <v>95</v>
      </c>
      <c r="AQ18">
        <v>3</v>
      </c>
      <c r="AR18" t="s">
        <v>70</v>
      </c>
      <c r="AS18" t="s">
        <v>93</v>
      </c>
      <c r="AT18" t="s">
        <v>93</v>
      </c>
      <c r="AU18" t="s">
        <v>96</v>
      </c>
      <c r="AV18" t="s">
        <v>93</v>
      </c>
    </row>
    <row r="19" spans="1:48" x14ac:dyDescent="0.2">
      <c r="A19">
        <v>17</v>
      </c>
      <c r="B19">
        <v>905</v>
      </c>
      <c r="C19" t="s">
        <v>127</v>
      </c>
      <c r="D19" s="16">
        <f>H19/1000</f>
        <v>21.814</v>
      </c>
      <c r="E19" s="16">
        <f>I19/1000</f>
        <v>23.542999999999999</v>
      </c>
      <c r="F19" s="16">
        <f>J19/1000</f>
        <v>22.797999999999998</v>
      </c>
      <c r="G19" s="16">
        <f>(D19+E19+F19)/3</f>
        <v>22.718333333333334</v>
      </c>
      <c r="H19" s="9">
        <v>21814</v>
      </c>
      <c r="I19" s="9">
        <v>23543</v>
      </c>
      <c r="J19" s="9">
        <v>22798</v>
      </c>
      <c r="K19" t="s">
        <v>37</v>
      </c>
      <c r="L19" t="s">
        <v>128</v>
      </c>
      <c r="M19" t="s">
        <v>39</v>
      </c>
      <c r="N19" s="1">
        <v>43923</v>
      </c>
      <c r="O19" t="s">
        <v>40</v>
      </c>
      <c r="P19" t="s">
        <v>41</v>
      </c>
      <c r="Q19" s="1">
        <v>43895</v>
      </c>
      <c r="R19" s="1">
        <v>43897</v>
      </c>
      <c r="S19" t="s">
        <v>42</v>
      </c>
      <c r="T19" t="s">
        <v>43</v>
      </c>
      <c r="U19" t="s">
        <v>40</v>
      </c>
      <c r="V19" t="s">
        <v>41</v>
      </c>
      <c r="W19" t="s">
        <v>42</v>
      </c>
      <c r="X19" t="s">
        <v>44</v>
      </c>
      <c r="Y19">
        <v>29836</v>
      </c>
      <c r="Z19" t="s">
        <v>45</v>
      </c>
      <c r="AA19" s="2">
        <v>35</v>
      </c>
      <c r="AB19" t="s">
        <v>46</v>
      </c>
      <c r="AC19" t="s">
        <v>66</v>
      </c>
      <c r="AD19" t="s">
        <v>67</v>
      </c>
      <c r="AE19" t="s">
        <v>121</v>
      </c>
      <c r="AF19" t="s">
        <v>50</v>
      </c>
      <c r="AG19" t="s">
        <v>51</v>
      </c>
      <c r="AH19" t="s">
        <v>52</v>
      </c>
      <c r="AI19" t="s">
        <v>39</v>
      </c>
      <c r="AJ19" t="s">
        <v>39</v>
      </c>
      <c r="AK19" s="1">
        <v>43996</v>
      </c>
      <c r="AL19" s="20">
        <v>1362</v>
      </c>
      <c r="AM19" s="22">
        <f t="shared" si="0"/>
        <v>95.445273049526804</v>
      </c>
      <c r="AN19" t="s">
        <v>129</v>
      </c>
      <c r="AO19">
        <v>5</v>
      </c>
      <c r="AP19" t="s">
        <v>130</v>
      </c>
      <c r="AQ19">
        <v>3</v>
      </c>
      <c r="AR19" t="s">
        <v>70</v>
      </c>
      <c r="AS19" t="s">
        <v>66</v>
      </c>
      <c r="AV19" t="s">
        <v>4786</v>
      </c>
    </row>
    <row r="20" spans="1:48" x14ac:dyDescent="0.2">
      <c r="A20">
        <v>18</v>
      </c>
      <c r="B20">
        <v>906</v>
      </c>
      <c r="C20" t="s">
        <v>131</v>
      </c>
      <c r="D20" s="16">
        <f>H20/1000</f>
        <v>19.125</v>
      </c>
      <c r="E20" s="16">
        <f>I20/1000</f>
        <v>21.195</v>
      </c>
      <c r="F20" s="16">
        <f>J20/1000</f>
        <v>20.434999999999999</v>
      </c>
      <c r="G20" s="16">
        <f>(D20+E20+F20)/3</f>
        <v>20.251666666666665</v>
      </c>
      <c r="H20" s="9">
        <v>19125</v>
      </c>
      <c r="I20" s="9">
        <v>21195</v>
      </c>
      <c r="J20" s="9">
        <v>20435</v>
      </c>
      <c r="K20" t="s">
        <v>37</v>
      </c>
      <c r="L20" t="s">
        <v>132</v>
      </c>
      <c r="M20" t="s">
        <v>39</v>
      </c>
      <c r="N20" s="1">
        <v>43923</v>
      </c>
      <c r="O20" t="s">
        <v>40</v>
      </c>
      <c r="P20" t="s">
        <v>41</v>
      </c>
      <c r="Q20" s="1">
        <v>43895</v>
      </c>
      <c r="R20" s="1">
        <v>43897</v>
      </c>
      <c r="S20" t="s">
        <v>42</v>
      </c>
      <c r="T20" t="s">
        <v>43</v>
      </c>
      <c r="U20" t="s">
        <v>40</v>
      </c>
      <c r="V20" t="s">
        <v>41</v>
      </c>
      <c r="W20" t="s">
        <v>42</v>
      </c>
      <c r="X20" t="s">
        <v>44</v>
      </c>
      <c r="Y20">
        <v>29871</v>
      </c>
      <c r="Z20" t="s">
        <v>45</v>
      </c>
      <c r="AA20" s="2">
        <v>38</v>
      </c>
      <c r="AB20" t="s">
        <v>46</v>
      </c>
      <c r="AC20" t="s">
        <v>93</v>
      </c>
      <c r="AD20" t="s">
        <v>67</v>
      </c>
      <c r="AE20" t="s">
        <v>121</v>
      </c>
      <c r="AF20" t="s">
        <v>50</v>
      </c>
      <c r="AG20" t="s">
        <v>51</v>
      </c>
      <c r="AH20" t="s">
        <v>52</v>
      </c>
      <c r="AI20" t="s">
        <v>39</v>
      </c>
      <c r="AJ20" t="s">
        <v>39</v>
      </c>
      <c r="AK20" s="1">
        <v>43996</v>
      </c>
      <c r="AL20" s="20">
        <v>353</v>
      </c>
      <c r="AM20" s="22">
        <f t="shared" si="0"/>
        <v>98.81951643647794</v>
      </c>
      <c r="AN20" t="s">
        <v>94</v>
      </c>
      <c r="AO20">
        <v>5</v>
      </c>
      <c r="AP20" t="s">
        <v>95</v>
      </c>
      <c r="AQ20">
        <v>3</v>
      </c>
      <c r="AR20" t="s">
        <v>70</v>
      </c>
      <c r="AS20" t="s">
        <v>93</v>
      </c>
      <c r="AT20" t="s">
        <v>93</v>
      </c>
      <c r="AU20" t="s">
        <v>96</v>
      </c>
      <c r="AV20" t="s">
        <v>93</v>
      </c>
    </row>
    <row r="21" spans="1:48" x14ac:dyDescent="0.2">
      <c r="A21">
        <v>19</v>
      </c>
      <c r="B21">
        <v>907</v>
      </c>
      <c r="C21" t="s">
        <v>133</v>
      </c>
      <c r="D21" s="16">
        <f>H21/1000</f>
        <v>18.187999999999999</v>
      </c>
      <c r="E21" s="16">
        <f>I21/1000</f>
        <v>20.04</v>
      </c>
      <c r="F21" s="16">
        <f>J21/1000</f>
        <v>19.436</v>
      </c>
      <c r="G21" s="16">
        <f>(D21+E21+F21)/3</f>
        <v>19.22133333333333</v>
      </c>
      <c r="H21" s="9">
        <v>18188</v>
      </c>
      <c r="I21" s="10">
        <v>20040</v>
      </c>
      <c r="J21" s="9">
        <v>19436</v>
      </c>
      <c r="K21" t="s">
        <v>37</v>
      </c>
      <c r="L21" t="s">
        <v>134</v>
      </c>
      <c r="M21" t="s">
        <v>39</v>
      </c>
      <c r="N21" s="1">
        <v>43917</v>
      </c>
      <c r="O21" t="s">
        <v>40</v>
      </c>
      <c r="P21" t="s">
        <v>41</v>
      </c>
      <c r="Q21" s="1">
        <v>43895</v>
      </c>
      <c r="R21" s="1">
        <v>43897</v>
      </c>
      <c r="S21" t="s">
        <v>42</v>
      </c>
      <c r="T21" t="s">
        <v>43</v>
      </c>
      <c r="U21" t="s">
        <v>40</v>
      </c>
      <c r="V21" t="s">
        <v>41</v>
      </c>
      <c r="W21" t="s">
        <v>42</v>
      </c>
      <c r="X21" t="s">
        <v>44</v>
      </c>
      <c r="Y21">
        <v>29860</v>
      </c>
      <c r="Z21" t="s">
        <v>45</v>
      </c>
      <c r="AA21" s="2">
        <v>77</v>
      </c>
      <c r="AB21" t="s">
        <v>46</v>
      </c>
      <c r="AC21" t="s">
        <v>66</v>
      </c>
      <c r="AD21" t="s">
        <v>67</v>
      </c>
      <c r="AE21" t="s">
        <v>121</v>
      </c>
      <c r="AF21" t="s">
        <v>50</v>
      </c>
      <c r="AG21" t="s">
        <v>51</v>
      </c>
      <c r="AH21" t="s">
        <v>52</v>
      </c>
      <c r="AI21" t="s">
        <v>39</v>
      </c>
      <c r="AJ21" t="s">
        <v>39</v>
      </c>
      <c r="AK21" s="1">
        <v>43996</v>
      </c>
      <c r="AL21" s="20">
        <v>0</v>
      </c>
      <c r="AM21" s="22">
        <f t="shared" si="0"/>
        <v>100</v>
      </c>
      <c r="AN21" t="s">
        <v>111</v>
      </c>
      <c r="AO21">
        <v>4</v>
      </c>
      <c r="AP21" t="s">
        <v>112</v>
      </c>
      <c r="AQ21">
        <v>2</v>
      </c>
      <c r="AR21" t="s">
        <v>70</v>
      </c>
      <c r="AS21" t="s">
        <v>66</v>
      </c>
      <c r="AV21" t="s">
        <v>4786</v>
      </c>
    </row>
    <row r="22" spans="1:48" x14ac:dyDescent="0.2">
      <c r="A22">
        <v>20</v>
      </c>
      <c r="B22">
        <v>908</v>
      </c>
      <c r="C22" t="s">
        <v>135</v>
      </c>
      <c r="D22" s="16">
        <f>H22/1000</f>
        <v>33.887999999999998</v>
      </c>
      <c r="E22" s="16">
        <f>I22/1000</f>
        <v>35.417000000000002</v>
      </c>
      <c r="F22" s="16">
        <f>J22/1000</f>
        <v>34.01</v>
      </c>
      <c r="G22" s="16">
        <f>(D22+E22+F22)/3</f>
        <v>34.438333333333333</v>
      </c>
      <c r="H22" s="9">
        <v>33888</v>
      </c>
      <c r="I22" s="9">
        <v>35417</v>
      </c>
      <c r="J22" s="10">
        <v>34010</v>
      </c>
      <c r="K22" t="s">
        <v>37</v>
      </c>
      <c r="L22" t="s">
        <v>136</v>
      </c>
      <c r="M22" t="s">
        <v>39</v>
      </c>
      <c r="N22" s="1">
        <v>43917</v>
      </c>
      <c r="O22" t="s">
        <v>40</v>
      </c>
      <c r="P22" t="s">
        <v>41</v>
      </c>
      <c r="Q22" s="1">
        <v>43895</v>
      </c>
      <c r="R22" s="1">
        <v>43897</v>
      </c>
      <c r="S22" t="s">
        <v>42</v>
      </c>
      <c r="T22" t="s">
        <v>43</v>
      </c>
      <c r="U22" t="s">
        <v>40</v>
      </c>
      <c r="V22" t="s">
        <v>41</v>
      </c>
      <c r="W22" t="s">
        <v>42</v>
      </c>
      <c r="X22" t="s">
        <v>44</v>
      </c>
      <c r="Y22">
        <v>29870</v>
      </c>
      <c r="Z22" t="s">
        <v>45</v>
      </c>
      <c r="AA22" s="2">
        <v>85</v>
      </c>
      <c r="AB22" t="s">
        <v>46</v>
      </c>
      <c r="AC22" t="s">
        <v>66</v>
      </c>
      <c r="AD22" t="s">
        <v>67</v>
      </c>
      <c r="AE22" t="s">
        <v>121</v>
      </c>
      <c r="AF22" t="s">
        <v>50</v>
      </c>
      <c r="AG22" t="s">
        <v>51</v>
      </c>
      <c r="AH22" t="s">
        <v>52</v>
      </c>
      <c r="AI22" t="s">
        <v>39</v>
      </c>
      <c r="AJ22" t="s">
        <v>39</v>
      </c>
      <c r="AK22" s="1">
        <v>43996</v>
      </c>
      <c r="AL22" s="20">
        <v>0</v>
      </c>
      <c r="AM22" s="22">
        <f t="shared" si="0"/>
        <v>100</v>
      </c>
      <c r="AN22" t="s">
        <v>111</v>
      </c>
      <c r="AO22">
        <v>4</v>
      </c>
      <c r="AP22" t="s">
        <v>112</v>
      </c>
      <c r="AQ22">
        <v>2</v>
      </c>
      <c r="AR22" t="s">
        <v>70</v>
      </c>
      <c r="AS22" t="s">
        <v>66</v>
      </c>
      <c r="AV22" t="s">
        <v>4786</v>
      </c>
    </row>
    <row r="23" spans="1:48" x14ac:dyDescent="0.2">
      <c r="A23">
        <v>21</v>
      </c>
      <c r="B23">
        <v>909</v>
      </c>
      <c r="C23" t="s">
        <v>137</v>
      </c>
      <c r="D23" s="16">
        <f>H23/1000</f>
        <v>14.141999999999999</v>
      </c>
      <c r="E23" s="16">
        <f>I23/1000</f>
        <v>15.819000000000001</v>
      </c>
      <c r="F23" s="16">
        <f>J23/1000</f>
        <v>15.451000000000001</v>
      </c>
      <c r="G23" s="16">
        <f>(D23+E23+F23)/3</f>
        <v>15.137333333333332</v>
      </c>
      <c r="H23" s="9">
        <v>14142</v>
      </c>
      <c r="I23" s="9">
        <v>15819</v>
      </c>
      <c r="J23" s="9">
        <v>15451</v>
      </c>
      <c r="K23" t="s">
        <v>37</v>
      </c>
      <c r="L23" t="s">
        <v>138</v>
      </c>
      <c r="M23" t="s">
        <v>39</v>
      </c>
      <c r="N23" s="1">
        <v>43915</v>
      </c>
      <c r="O23" t="s">
        <v>40</v>
      </c>
      <c r="P23" t="s">
        <v>41</v>
      </c>
      <c r="Q23" s="1">
        <v>43895</v>
      </c>
      <c r="R23" s="1">
        <v>43897</v>
      </c>
      <c r="S23" t="s">
        <v>42</v>
      </c>
      <c r="T23" t="s">
        <v>43</v>
      </c>
      <c r="U23" t="s">
        <v>40</v>
      </c>
      <c r="V23" t="s">
        <v>41</v>
      </c>
      <c r="W23" t="s">
        <v>42</v>
      </c>
      <c r="X23" t="s">
        <v>44</v>
      </c>
      <c r="Y23">
        <v>29863</v>
      </c>
      <c r="Z23" t="s">
        <v>45</v>
      </c>
      <c r="AA23" s="2">
        <v>77</v>
      </c>
      <c r="AB23" t="s">
        <v>46</v>
      </c>
      <c r="AC23" t="s">
        <v>66</v>
      </c>
      <c r="AD23" t="s">
        <v>67</v>
      </c>
      <c r="AE23" t="s">
        <v>121</v>
      </c>
      <c r="AF23" t="s">
        <v>50</v>
      </c>
      <c r="AG23" t="s">
        <v>51</v>
      </c>
      <c r="AH23" t="s">
        <v>52</v>
      </c>
      <c r="AI23" t="s">
        <v>39</v>
      </c>
      <c r="AJ23" t="s">
        <v>39</v>
      </c>
      <c r="AK23" s="1">
        <v>43996</v>
      </c>
      <c r="AL23" s="20">
        <v>0</v>
      </c>
      <c r="AM23" s="22">
        <f t="shared" si="0"/>
        <v>100</v>
      </c>
      <c r="AN23" t="s">
        <v>111</v>
      </c>
      <c r="AO23">
        <v>4</v>
      </c>
      <c r="AP23" t="s">
        <v>112</v>
      </c>
      <c r="AQ23">
        <v>2</v>
      </c>
      <c r="AR23" t="s">
        <v>70</v>
      </c>
      <c r="AS23" t="s">
        <v>66</v>
      </c>
      <c r="AV23" t="s">
        <v>4786</v>
      </c>
    </row>
    <row r="24" spans="1:48" x14ac:dyDescent="0.2">
      <c r="A24">
        <v>22</v>
      </c>
      <c r="B24">
        <v>910</v>
      </c>
      <c r="C24" t="s">
        <v>139</v>
      </c>
      <c r="D24" s="16">
        <f>H24/1000</f>
        <v>15.848000000000001</v>
      </c>
      <c r="E24" s="16">
        <f>I24/1000</f>
        <v>17.568000000000001</v>
      </c>
      <c r="F24" s="16">
        <f>J24/1000</f>
        <v>17.234000000000002</v>
      </c>
      <c r="G24" s="16">
        <f>(D24+E24+F24)/3</f>
        <v>16.883333333333336</v>
      </c>
      <c r="H24" s="9">
        <v>15848</v>
      </c>
      <c r="I24" s="9">
        <v>17568</v>
      </c>
      <c r="J24" s="9">
        <v>17234</v>
      </c>
      <c r="K24" t="s">
        <v>37</v>
      </c>
      <c r="L24" t="s">
        <v>140</v>
      </c>
      <c r="M24" t="s">
        <v>39</v>
      </c>
      <c r="N24" s="1">
        <v>43917</v>
      </c>
      <c r="O24" t="s">
        <v>40</v>
      </c>
      <c r="P24" t="s">
        <v>41</v>
      </c>
      <c r="Q24" s="1">
        <v>43895</v>
      </c>
      <c r="R24" s="1">
        <v>43897</v>
      </c>
      <c r="S24" t="s">
        <v>42</v>
      </c>
      <c r="T24" t="s">
        <v>43</v>
      </c>
      <c r="U24" t="s">
        <v>40</v>
      </c>
      <c r="V24" t="s">
        <v>41</v>
      </c>
      <c r="W24" t="s">
        <v>42</v>
      </c>
      <c r="X24" t="s">
        <v>44</v>
      </c>
      <c r="Y24">
        <v>29850</v>
      </c>
      <c r="Z24" t="s">
        <v>45</v>
      </c>
      <c r="AA24" s="2">
        <v>39</v>
      </c>
      <c r="AB24" t="s">
        <v>46</v>
      </c>
      <c r="AC24" t="s">
        <v>141</v>
      </c>
      <c r="AD24" t="s">
        <v>74</v>
      </c>
      <c r="AE24" t="s">
        <v>50</v>
      </c>
      <c r="AF24" t="s">
        <v>50</v>
      </c>
      <c r="AG24" t="s">
        <v>51</v>
      </c>
      <c r="AH24" t="s">
        <v>52</v>
      </c>
      <c r="AI24" t="s">
        <v>60</v>
      </c>
      <c r="AJ24" t="s">
        <v>61</v>
      </c>
      <c r="AK24" s="1">
        <v>43958</v>
      </c>
      <c r="AL24" s="20">
        <v>0</v>
      </c>
      <c r="AM24" s="22">
        <f t="shared" si="0"/>
        <v>100</v>
      </c>
      <c r="AN24" t="s">
        <v>142</v>
      </c>
      <c r="AO24">
        <v>12</v>
      </c>
      <c r="AP24" t="s">
        <v>143</v>
      </c>
      <c r="AQ24">
        <v>9</v>
      </c>
      <c r="AR24" t="s">
        <v>77</v>
      </c>
      <c r="AS24" t="s">
        <v>141</v>
      </c>
      <c r="AV24" t="s">
        <v>4786</v>
      </c>
    </row>
    <row r="25" spans="1:48" x14ac:dyDescent="0.2">
      <c r="A25">
        <v>23</v>
      </c>
      <c r="B25">
        <v>911</v>
      </c>
      <c r="C25" t="s">
        <v>144</v>
      </c>
      <c r="D25" s="16">
        <f>H25/1000</f>
        <v>22.35</v>
      </c>
      <c r="E25" s="16">
        <f>I25/1000</f>
        <v>24.498000000000001</v>
      </c>
      <c r="F25" s="16">
        <f>J25/1000</f>
        <v>23.814</v>
      </c>
      <c r="G25" s="16">
        <f>(D25+E25+F25)/3</f>
        <v>23.554000000000002</v>
      </c>
      <c r="H25" s="10">
        <v>22350</v>
      </c>
      <c r="I25" s="9">
        <v>24498</v>
      </c>
      <c r="J25" s="9">
        <v>23814</v>
      </c>
      <c r="K25" t="s">
        <v>37</v>
      </c>
      <c r="L25" t="s">
        <v>145</v>
      </c>
      <c r="M25" t="s">
        <v>39</v>
      </c>
      <c r="N25" s="1">
        <v>43918</v>
      </c>
      <c r="O25" t="s">
        <v>40</v>
      </c>
      <c r="P25" t="s">
        <v>41</v>
      </c>
      <c r="Q25" s="1">
        <v>43895</v>
      </c>
      <c r="R25" s="1">
        <v>43897</v>
      </c>
      <c r="S25" t="s">
        <v>42</v>
      </c>
      <c r="T25" t="s">
        <v>43</v>
      </c>
      <c r="U25" t="s">
        <v>40</v>
      </c>
      <c r="V25" t="s">
        <v>41</v>
      </c>
      <c r="W25" t="s">
        <v>42</v>
      </c>
      <c r="X25" t="s">
        <v>44</v>
      </c>
      <c r="Y25">
        <v>29864</v>
      </c>
      <c r="Z25" t="s">
        <v>45</v>
      </c>
      <c r="AA25" s="2">
        <v>55</v>
      </c>
      <c r="AB25" t="s">
        <v>46</v>
      </c>
      <c r="AC25" t="s">
        <v>66</v>
      </c>
      <c r="AD25" t="s">
        <v>67</v>
      </c>
      <c r="AE25" t="s">
        <v>50</v>
      </c>
      <c r="AF25" t="s">
        <v>50</v>
      </c>
      <c r="AG25" t="s">
        <v>51</v>
      </c>
      <c r="AH25" t="s">
        <v>52</v>
      </c>
      <c r="AI25" t="s">
        <v>60</v>
      </c>
      <c r="AJ25" t="s">
        <v>61</v>
      </c>
      <c r="AK25" s="1">
        <v>43958</v>
      </c>
      <c r="AL25" s="20">
        <v>2771</v>
      </c>
      <c r="AM25" s="22">
        <f t="shared" si="0"/>
        <v>90.73337123365549</v>
      </c>
      <c r="AN25" t="s">
        <v>146</v>
      </c>
      <c r="AO25">
        <v>5</v>
      </c>
      <c r="AP25" t="s">
        <v>147</v>
      </c>
      <c r="AQ25">
        <v>3</v>
      </c>
      <c r="AR25" t="s">
        <v>70</v>
      </c>
      <c r="AS25" t="s">
        <v>66</v>
      </c>
      <c r="AV25" t="s">
        <v>4786</v>
      </c>
    </row>
    <row r="26" spans="1:48" x14ac:dyDescent="0.2">
      <c r="A26">
        <v>24</v>
      </c>
      <c r="B26">
        <v>912</v>
      </c>
      <c r="C26" t="s">
        <v>148</v>
      </c>
      <c r="D26" s="16">
        <f>H26/1000</f>
        <v>17.164999999999999</v>
      </c>
      <c r="E26" s="16">
        <f>I26/1000</f>
        <v>19.038</v>
      </c>
      <c r="F26" s="16">
        <f>J26/1000</f>
        <v>18.216999999999999</v>
      </c>
      <c r="G26" s="16">
        <f>(D26+E26+F26)/3</f>
        <v>18.14</v>
      </c>
      <c r="H26" s="9">
        <v>17165</v>
      </c>
      <c r="I26" s="9">
        <v>19038</v>
      </c>
      <c r="J26" s="9">
        <v>18217</v>
      </c>
      <c r="K26" t="s">
        <v>37</v>
      </c>
      <c r="L26" t="s">
        <v>149</v>
      </c>
      <c r="M26" t="s">
        <v>39</v>
      </c>
      <c r="N26" s="1">
        <v>43912</v>
      </c>
      <c r="O26" t="s">
        <v>40</v>
      </c>
      <c r="P26" t="s">
        <v>41</v>
      </c>
      <c r="Q26" s="1">
        <v>43895</v>
      </c>
      <c r="R26" s="1">
        <v>43897</v>
      </c>
      <c r="S26" t="s">
        <v>42</v>
      </c>
      <c r="T26" t="s">
        <v>43</v>
      </c>
      <c r="U26" t="s">
        <v>40</v>
      </c>
      <c r="V26" t="s">
        <v>41</v>
      </c>
      <c r="W26" t="s">
        <v>42</v>
      </c>
      <c r="X26" t="s">
        <v>44</v>
      </c>
      <c r="Y26">
        <v>29892</v>
      </c>
      <c r="Z26" t="s">
        <v>45</v>
      </c>
      <c r="AA26" s="2">
        <v>82</v>
      </c>
      <c r="AB26" t="s">
        <v>46</v>
      </c>
      <c r="AC26" t="s">
        <v>66</v>
      </c>
      <c r="AD26" t="s">
        <v>67</v>
      </c>
      <c r="AE26" t="s">
        <v>49</v>
      </c>
      <c r="AF26" t="s">
        <v>50</v>
      </c>
      <c r="AG26" t="s">
        <v>51</v>
      </c>
      <c r="AH26" t="s">
        <v>52</v>
      </c>
      <c r="AI26" t="s">
        <v>39</v>
      </c>
      <c r="AJ26" t="s">
        <v>39</v>
      </c>
      <c r="AK26" s="1">
        <v>43996</v>
      </c>
      <c r="AL26" s="20">
        <v>0</v>
      </c>
      <c r="AM26" s="22">
        <f t="shared" si="0"/>
        <v>100</v>
      </c>
      <c r="AN26" t="s">
        <v>111</v>
      </c>
      <c r="AO26">
        <v>4</v>
      </c>
      <c r="AP26" t="s">
        <v>112</v>
      </c>
      <c r="AQ26">
        <v>2</v>
      </c>
      <c r="AR26" t="s">
        <v>70</v>
      </c>
      <c r="AS26" t="s">
        <v>66</v>
      </c>
      <c r="AV26" t="s">
        <v>4786</v>
      </c>
    </row>
    <row r="27" spans="1:48" x14ac:dyDescent="0.2">
      <c r="A27">
        <v>25</v>
      </c>
      <c r="B27">
        <v>913</v>
      </c>
      <c r="C27" t="s">
        <v>150</v>
      </c>
      <c r="D27" s="16">
        <f>H27/1000</f>
        <v>16.736000000000001</v>
      </c>
      <c r="E27" s="16">
        <f>I27/1000</f>
        <v>18.443999999999999</v>
      </c>
      <c r="F27" s="16">
        <f>J27/1000</f>
        <v>17.914999999999999</v>
      </c>
      <c r="G27" s="16">
        <f>(D27+E27+F27)/3</f>
        <v>17.698333333333334</v>
      </c>
      <c r="H27" s="9">
        <v>16736</v>
      </c>
      <c r="I27" s="9">
        <v>18444</v>
      </c>
      <c r="J27" s="9">
        <v>17915</v>
      </c>
      <c r="K27" t="s">
        <v>37</v>
      </c>
      <c r="L27" t="s">
        <v>151</v>
      </c>
      <c r="M27" t="s">
        <v>39</v>
      </c>
      <c r="N27" s="1">
        <v>43925</v>
      </c>
      <c r="O27" t="s">
        <v>40</v>
      </c>
      <c r="P27" t="s">
        <v>41</v>
      </c>
      <c r="Q27" s="1">
        <v>43895</v>
      </c>
      <c r="R27" s="1">
        <v>43897</v>
      </c>
      <c r="S27" t="s">
        <v>42</v>
      </c>
      <c r="T27" t="s">
        <v>43</v>
      </c>
      <c r="U27" t="s">
        <v>40</v>
      </c>
      <c r="V27" t="s">
        <v>41</v>
      </c>
      <c r="W27" t="s">
        <v>42</v>
      </c>
      <c r="X27" t="s">
        <v>44</v>
      </c>
      <c r="Y27">
        <v>29870</v>
      </c>
      <c r="Z27" t="s">
        <v>45</v>
      </c>
      <c r="AA27" s="2">
        <v>91</v>
      </c>
      <c r="AB27" t="s">
        <v>82</v>
      </c>
      <c r="AC27" t="s">
        <v>66</v>
      </c>
      <c r="AD27" t="s">
        <v>67</v>
      </c>
      <c r="AE27" t="s">
        <v>49</v>
      </c>
      <c r="AF27" t="s">
        <v>50</v>
      </c>
      <c r="AG27" t="s">
        <v>51</v>
      </c>
      <c r="AH27" t="s">
        <v>52</v>
      </c>
      <c r="AI27" t="s">
        <v>39</v>
      </c>
      <c r="AJ27" t="s">
        <v>39</v>
      </c>
      <c r="AK27" s="1">
        <v>43996</v>
      </c>
      <c r="AL27" s="20">
        <v>0</v>
      </c>
      <c r="AM27" s="22">
        <f t="shared" si="0"/>
        <v>100</v>
      </c>
      <c r="AN27" t="s">
        <v>152</v>
      </c>
      <c r="AO27">
        <v>6</v>
      </c>
      <c r="AP27" t="s">
        <v>153</v>
      </c>
      <c r="AQ27">
        <v>3</v>
      </c>
      <c r="AR27" t="s">
        <v>70</v>
      </c>
      <c r="AS27" t="s">
        <v>66</v>
      </c>
      <c r="AV27" t="s">
        <v>4786</v>
      </c>
    </row>
    <row r="28" spans="1:48" x14ac:dyDescent="0.2">
      <c r="A28">
        <v>26</v>
      </c>
      <c r="B28">
        <v>914</v>
      </c>
      <c r="C28" t="s">
        <v>154</v>
      </c>
      <c r="D28" s="16">
        <f>H28/1000</f>
        <v>25.242999999999999</v>
      </c>
      <c r="E28" s="16">
        <f>I28/1000</f>
        <v>27.18</v>
      </c>
      <c r="F28" s="16">
        <f>J28/1000</f>
        <v>25.821000000000002</v>
      </c>
      <c r="G28" s="16">
        <f>(D28+E28+F28)/3</f>
        <v>26.081333333333333</v>
      </c>
      <c r="H28" s="9">
        <v>25243</v>
      </c>
      <c r="I28" s="10">
        <v>27180</v>
      </c>
      <c r="J28" s="9">
        <v>25821</v>
      </c>
      <c r="K28" t="s">
        <v>37</v>
      </c>
      <c r="L28" t="s">
        <v>155</v>
      </c>
      <c r="M28" t="s">
        <v>39</v>
      </c>
      <c r="N28" s="1">
        <v>43919</v>
      </c>
      <c r="O28" t="s">
        <v>40</v>
      </c>
      <c r="P28" t="s">
        <v>41</v>
      </c>
      <c r="Q28" s="1">
        <v>43895</v>
      </c>
      <c r="R28" s="1">
        <v>43897</v>
      </c>
      <c r="S28" t="s">
        <v>42</v>
      </c>
      <c r="T28" t="s">
        <v>43</v>
      </c>
      <c r="U28" t="s">
        <v>40</v>
      </c>
      <c r="V28" t="s">
        <v>41</v>
      </c>
      <c r="W28" t="s">
        <v>42</v>
      </c>
      <c r="X28" t="s">
        <v>44</v>
      </c>
      <c r="Y28">
        <v>29842</v>
      </c>
      <c r="Z28" t="s">
        <v>45</v>
      </c>
      <c r="AA28" s="2">
        <v>35</v>
      </c>
      <c r="AB28" t="s">
        <v>46</v>
      </c>
      <c r="AC28" t="s">
        <v>66</v>
      </c>
      <c r="AD28" t="s">
        <v>67</v>
      </c>
      <c r="AE28" t="s">
        <v>49</v>
      </c>
      <c r="AF28" t="s">
        <v>50</v>
      </c>
      <c r="AG28" t="s">
        <v>51</v>
      </c>
      <c r="AH28" t="s">
        <v>52</v>
      </c>
      <c r="AI28" t="s">
        <v>39</v>
      </c>
      <c r="AJ28" t="s">
        <v>39</v>
      </c>
      <c r="AK28" s="1">
        <v>43996</v>
      </c>
      <c r="AL28" s="20">
        <v>32</v>
      </c>
      <c r="AM28" s="22">
        <f t="shared" si="0"/>
        <v>99.892987325686391</v>
      </c>
      <c r="AN28" t="s">
        <v>111</v>
      </c>
      <c r="AO28">
        <v>4</v>
      </c>
      <c r="AP28" t="s">
        <v>112</v>
      </c>
      <c r="AQ28">
        <v>2</v>
      </c>
      <c r="AR28" t="s">
        <v>70</v>
      </c>
      <c r="AS28" t="s">
        <v>66</v>
      </c>
      <c r="AV28" t="s">
        <v>4786</v>
      </c>
    </row>
    <row r="29" spans="1:48" x14ac:dyDescent="0.2">
      <c r="A29">
        <v>27</v>
      </c>
      <c r="B29">
        <v>915</v>
      </c>
      <c r="C29" t="s">
        <v>156</v>
      </c>
      <c r="D29" s="16">
        <f>H29/1000</f>
        <v>21.015000000000001</v>
      </c>
      <c r="E29" s="16">
        <f>I29/1000</f>
        <v>22.4</v>
      </c>
      <c r="F29" s="16">
        <f>J29/1000</f>
        <v>22.007000000000001</v>
      </c>
      <c r="G29" s="16">
        <f>(D29+E29+F29)/3</f>
        <v>21.807333333333332</v>
      </c>
      <c r="H29" s="9">
        <v>21015</v>
      </c>
      <c r="I29" s="10">
        <v>22400</v>
      </c>
      <c r="J29" s="9">
        <v>22007</v>
      </c>
      <c r="K29" t="s">
        <v>37</v>
      </c>
      <c r="L29" t="s">
        <v>157</v>
      </c>
      <c r="M29" t="s">
        <v>39</v>
      </c>
      <c r="N29" s="1">
        <v>43925</v>
      </c>
      <c r="O29" t="s">
        <v>40</v>
      </c>
      <c r="P29" t="s">
        <v>41</v>
      </c>
      <c r="Q29" s="1">
        <v>43895</v>
      </c>
      <c r="R29" s="1">
        <v>43897</v>
      </c>
      <c r="S29" t="s">
        <v>42</v>
      </c>
      <c r="T29" t="s">
        <v>43</v>
      </c>
      <c r="U29" t="s">
        <v>40</v>
      </c>
      <c r="V29" t="s">
        <v>41</v>
      </c>
      <c r="W29" t="s">
        <v>42</v>
      </c>
      <c r="X29" t="s">
        <v>44</v>
      </c>
      <c r="Y29">
        <v>29631</v>
      </c>
      <c r="Z29" t="s">
        <v>45</v>
      </c>
      <c r="AA29" s="2">
        <v>57</v>
      </c>
      <c r="AB29" t="s">
        <v>82</v>
      </c>
      <c r="AC29" t="s">
        <v>93</v>
      </c>
      <c r="AD29" t="s">
        <v>67</v>
      </c>
      <c r="AE29" t="s">
        <v>49</v>
      </c>
      <c r="AF29" t="s">
        <v>50</v>
      </c>
      <c r="AG29" t="s">
        <v>51</v>
      </c>
      <c r="AH29" t="s">
        <v>52</v>
      </c>
      <c r="AI29" t="s">
        <v>39</v>
      </c>
      <c r="AJ29" t="s">
        <v>39</v>
      </c>
      <c r="AK29" s="1">
        <v>43996</v>
      </c>
      <c r="AL29" s="20">
        <v>1767</v>
      </c>
      <c r="AM29" s="22">
        <f t="shared" si="0"/>
        <v>94.090893890245127</v>
      </c>
      <c r="AN29" t="s">
        <v>94</v>
      </c>
      <c r="AO29">
        <v>5</v>
      </c>
      <c r="AP29" t="s">
        <v>95</v>
      </c>
      <c r="AQ29">
        <v>3</v>
      </c>
      <c r="AR29" t="s">
        <v>70</v>
      </c>
      <c r="AS29" t="s">
        <v>93</v>
      </c>
      <c r="AT29" t="s">
        <v>93</v>
      </c>
      <c r="AU29" t="s">
        <v>96</v>
      </c>
      <c r="AV29" t="s">
        <v>93</v>
      </c>
    </row>
    <row r="30" spans="1:48" x14ac:dyDescent="0.2">
      <c r="A30">
        <v>28</v>
      </c>
      <c r="B30">
        <v>916</v>
      </c>
      <c r="C30" t="s">
        <v>158</v>
      </c>
      <c r="D30" s="16">
        <f>H30/1000</f>
        <v>21.556999999999999</v>
      </c>
      <c r="E30" s="16">
        <f>I30/1000</f>
        <v>22.97</v>
      </c>
      <c r="F30" s="16">
        <f>J30/1000</f>
        <v>22.724</v>
      </c>
      <c r="G30" s="16">
        <f>(D30+E30+F30)/3</f>
        <v>22.417000000000002</v>
      </c>
      <c r="H30" s="9">
        <v>21557</v>
      </c>
      <c r="I30" s="10">
        <v>22970</v>
      </c>
      <c r="J30" s="9">
        <v>22724</v>
      </c>
      <c r="K30" t="s">
        <v>37</v>
      </c>
      <c r="L30" t="s">
        <v>159</v>
      </c>
      <c r="M30" t="s">
        <v>39</v>
      </c>
      <c r="N30" s="1">
        <v>43922</v>
      </c>
      <c r="O30" t="s">
        <v>40</v>
      </c>
      <c r="P30" t="s">
        <v>41</v>
      </c>
      <c r="Q30" s="1">
        <v>43895</v>
      </c>
      <c r="R30" s="1">
        <v>43897</v>
      </c>
      <c r="S30" t="s">
        <v>42</v>
      </c>
      <c r="T30" t="s">
        <v>43</v>
      </c>
      <c r="U30" t="s">
        <v>40</v>
      </c>
      <c r="V30" t="s">
        <v>41</v>
      </c>
      <c r="W30" t="s">
        <v>42</v>
      </c>
      <c r="X30" t="s">
        <v>44</v>
      </c>
      <c r="Y30">
        <v>29836</v>
      </c>
      <c r="Z30" t="s">
        <v>45</v>
      </c>
      <c r="AB30" t="s">
        <v>3124</v>
      </c>
      <c r="AC30" t="s">
        <v>66</v>
      </c>
      <c r="AD30" t="s">
        <v>67</v>
      </c>
      <c r="AE30" t="s">
        <v>49</v>
      </c>
      <c r="AF30" t="s">
        <v>50</v>
      </c>
      <c r="AG30" t="s">
        <v>51</v>
      </c>
      <c r="AH30" t="s">
        <v>52</v>
      </c>
      <c r="AI30" t="s">
        <v>39</v>
      </c>
      <c r="AJ30" t="s">
        <v>39</v>
      </c>
      <c r="AK30" s="1">
        <v>43996</v>
      </c>
      <c r="AL30" s="20">
        <v>403</v>
      </c>
      <c r="AM30" s="22">
        <f t="shared" si="0"/>
        <v>98.652309132862925</v>
      </c>
      <c r="AN30" t="s">
        <v>160</v>
      </c>
      <c r="AO30">
        <v>6</v>
      </c>
      <c r="AP30" t="s">
        <v>161</v>
      </c>
      <c r="AQ30">
        <v>4</v>
      </c>
      <c r="AR30" t="s">
        <v>70</v>
      </c>
      <c r="AS30" t="s">
        <v>66</v>
      </c>
      <c r="AV30" t="s">
        <v>4786</v>
      </c>
    </row>
    <row r="31" spans="1:48" x14ac:dyDescent="0.2">
      <c r="A31">
        <v>29</v>
      </c>
      <c r="B31">
        <v>917</v>
      </c>
      <c r="C31" t="s">
        <v>162</v>
      </c>
      <c r="D31" s="16">
        <f>H31/1000</f>
        <v>21.934000000000001</v>
      </c>
      <c r="E31" s="16">
        <f>I31/1000</f>
        <v>22.675999999999998</v>
      </c>
      <c r="F31" s="16">
        <f>J31/1000</f>
        <v>21.754000000000001</v>
      </c>
      <c r="G31" s="16">
        <f>(D31+E31+F31)/3</f>
        <v>22.121333333333336</v>
      </c>
      <c r="H31" s="9">
        <v>21934</v>
      </c>
      <c r="I31" s="9">
        <v>22676</v>
      </c>
      <c r="J31" s="9">
        <v>21754</v>
      </c>
      <c r="K31" t="s">
        <v>37</v>
      </c>
      <c r="L31" t="s">
        <v>163</v>
      </c>
      <c r="M31" t="s">
        <v>39</v>
      </c>
      <c r="N31" s="1">
        <v>43925</v>
      </c>
      <c r="O31" t="s">
        <v>40</v>
      </c>
      <c r="P31" t="s">
        <v>41</v>
      </c>
      <c r="Q31" s="1">
        <v>43895</v>
      </c>
      <c r="R31" s="1">
        <v>43897</v>
      </c>
      <c r="S31" t="s">
        <v>42</v>
      </c>
      <c r="T31" t="s">
        <v>43</v>
      </c>
      <c r="U31" t="s">
        <v>40</v>
      </c>
      <c r="V31" t="s">
        <v>41</v>
      </c>
      <c r="W31" t="s">
        <v>42</v>
      </c>
      <c r="X31" t="s">
        <v>44</v>
      </c>
      <c r="Y31">
        <v>29864</v>
      </c>
      <c r="Z31" t="s">
        <v>45</v>
      </c>
      <c r="AA31" s="2">
        <v>32</v>
      </c>
      <c r="AB31" t="s">
        <v>46</v>
      </c>
      <c r="AC31" t="s">
        <v>93</v>
      </c>
      <c r="AD31" t="s">
        <v>67</v>
      </c>
      <c r="AE31" t="s">
        <v>108</v>
      </c>
      <c r="AF31" t="s">
        <v>50</v>
      </c>
      <c r="AG31" t="s">
        <v>51</v>
      </c>
      <c r="AH31" t="s">
        <v>52</v>
      </c>
      <c r="AI31" t="s">
        <v>39</v>
      </c>
      <c r="AJ31" t="s">
        <v>39</v>
      </c>
      <c r="AK31" s="1">
        <v>43996</v>
      </c>
      <c r="AL31" s="20">
        <v>44</v>
      </c>
      <c r="AM31" s="22">
        <f t="shared" si="0"/>
        <v>99.852857572818777</v>
      </c>
      <c r="AN31" t="s">
        <v>94</v>
      </c>
      <c r="AO31">
        <v>5</v>
      </c>
      <c r="AP31" t="s">
        <v>95</v>
      </c>
      <c r="AQ31">
        <v>3</v>
      </c>
      <c r="AR31" t="s">
        <v>70</v>
      </c>
      <c r="AS31" t="s">
        <v>93</v>
      </c>
      <c r="AT31" t="s">
        <v>93</v>
      </c>
      <c r="AU31" t="s">
        <v>96</v>
      </c>
      <c r="AV31" t="s">
        <v>93</v>
      </c>
    </row>
    <row r="32" spans="1:48" x14ac:dyDescent="0.2">
      <c r="A32">
        <v>30</v>
      </c>
      <c r="B32">
        <v>918</v>
      </c>
      <c r="C32" t="s">
        <v>164</v>
      </c>
      <c r="D32" s="16">
        <f>H32/1000</f>
        <v>16.331</v>
      </c>
      <c r="E32" s="16">
        <f>I32/1000</f>
        <v>16.376999999999999</v>
      </c>
      <c r="F32" s="16">
        <f>J32/1000</f>
        <v>15.805999999999999</v>
      </c>
      <c r="G32" s="16">
        <f>(D32+E32+F32)/3</f>
        <v>16.171333333333333</v>
      </c>
      <c r="H32" s="9">
        <v>16331</v>
      </c>
      <c r="I32" s="9">
        <v>16377</v>
      </c>
      <c r="J32" s="9">
        <v>15806</v>
      </c>
      <c r="K32" t="s">
        <v>37</v>
      </c>
      <c r="L32" t="s">
        <v>165</v>
      </c>
      <c r="M32" t="s">
        <v>39</v>
      </c>
      <c r="N32" s="1">
        <v>43924</v>
      </c>
      <c r="O32" t="s">
        <v>40</v>
      </c>
      <c r="P32" t="s">
        <v>41</v>
      </c>
      <c r="Q32" s="1">
        <v>43895</v>
      </c>
      <c r="R32" s="1">
        <v>43897</v>
      </c>
      <c r="S32" t="s">
        <v>42</v>
      </c>
      <c r="T32" t="s">
        <v>43</v>
      </c>
      <c r="U32" t="s">
        <v>40</v>
      </c>
      <c r="V32" t="s">
        <v>41</v>
      </c>
      <c r="W32" t="s">
        <v>42</v>
      </c>
      <c r="X32" t="s">
        <v>44</v>
      </c>
      <c r="Y32">
        <v>29875</v>
      </c>
      <c r="Z32" t="s">
        <v>45</v>
      </c>
      <c r="AA32" s="2">
        <v>80</v>
      </c>
      <c r="AB32" t="s">
        <v>82</v>
      </c>
      <c r="AC32" t="s">
        <v>93</v>
      </c>
      <c r="AD32" t="s">
        <v>67</v>
      </c>
      <c r="AE32" t="s">
        <v>108</v>
      </c>
      <c r="AF32" t="s">
        <v>50</v>
      </c>
      <c r="AG32" t="s">
        <v>51</v>
      </c>
      <c r="AH32" t="s">
        <v>52</v>
      </c>
      <c r="AI32" t="s">
        <v>39</v>
      </c>
      <c r="AJ32" t="s">
        <v>39</v>
      </c>
      <c r="AK32" s="1">
        <v>43996</v>
      </c>
      <c r="AL32" s="20">
        <v>0</v>
      </c>
      <c r="AM32" s="22">
        <f t="shared" si="0"/>
        <v>100</v>
      </c>
      <c r="AN32" t="s">
        <v>94</v>
      </c>
      <c r="AO32">
        <v>5</v>
      </c>
      <c r="AP32" t="s">
        <v>95</v>
      </c>
      <c r="AQ32">
        <v>3</v>
      </c>
      <c r="AR32" t="s">
        <v>70</v>
      </c>
      <c r="AS32" t="s">
        <v>93</v>
      </c>
      <c r="AT32" t="s">
        <v>93</v>
      </c>
      <c r="AU32" t="s">
        <v>96</v>
      </c>
      <c r="AV32" t="s">
        <v>93</v>
      </c>
    </row>
    <row r="33" spans="1:48" x14ac:dyDescent="0.2">
      <c r="A33">
        <v>31</v>
      </c>
      <c r="B33">
        <v>919</v>
      </c>
      <c r="C33" t="s">
        <v>166</v>
      </c>
      <c r="D33" s="16">
        <f>H33/1000</f>
        <v>15.063000000000001</v>
      </c>
      <c r="E33" s="16">
        <f>I33/1000</f>
        <v>14.927</v>
      </c>
      <c r="F33" s="16">
        <f>J33/1000</f>
        <v>14.577999999999999</v>
      </c>
      <c r="G33" s="16">
        <f>(D33+E33+F33)/3</f>
        <v>14.856</v>
      </c>
      <c r="H33" s="9">
        <v>15063</v>
      </c>
      <c r="I33" s="9">
        <v>14927</v>
      </c>
      <c r="J33" s="9">
        <v>14578</v>
      </c>
      <c r="K33" t="s">
        <v>37</v>
      </c>
      <c r="L33" t="s">
        <v>167</v>
      </c>
      <c r="M33" t="s">
        <v>39</v>
      </c>
      <c r="N33" s="1">
        <v>43924</v>
      </c>
      <c r="O33" t="s">
        <v>40</v>
      </c>
      <c r="P33" t="s">
        <v>41</v>
      </c>
      <c r="Q33" s="1">
        <v>43895</v>
      </c>
      <c r="R33" s="1">
        <v>43897</v>
      </c>
      <c r="S33" t="s">
        <v>42</v>
      </c>
      <c r="T33" t="s">
        <v>43</v>
      </c>
      <c r="U33" t="s">
        <v>40</v>
      </c>
      <c r="V33" t="s">
        <v>41</v>
      </c>
      <c r="W33" t="s">
        <v>42</v>
      </c>
      <c r="X33" t="s">
        <v>44</v>
      </c>
      <c r="Y33">
        <v>29872</v>
      </c>
      <c r="Z33" t="s">
        <v>45</v>
      </c>
      <c r="AA33" s="2">
        <v>70</v>
      </c>
      <c r="AB33" t="s">
        <v>82</v>
      </c>
      <c r="AC33" t="s">
        <v>66</v>
      </c>
      <c r="AD33" t="s">
        <v>67</v>
      </c>
      <c r="AE33" t="s">
        <v>108</v>
      </c>
      <c r="AF33" t="s">
        <v>50</v>
      </c>
      <c r="AG33" t="s">
        <v>51</v>
      </c>
      <c r="AH33" t="s">
        <v>52</v>
      </c>
      <c r="AI33" t="s">
        <v>39</v>
      </c>
      <c r="AJ33" t="s">
        <v>39</v>
      </c>
      <c r="AK33" s="1">
        <v>43996</v>
      </c>
      <c r="AL33" s="20">
        <v>0</v>
      </c>
      <c r="AM33" s="22">
        <f t="shared" si="0"/>
        <v>100</v>
      </c>
      <c r="AN33" t="s">
        <v>111</v>
      </c>
      <c r="AO33">
        <v>4</v>
      </c>
      <c r="AP33" t="s">
        <v>112</v>
      </c>
      <c r="AQ33">
        <v>2</v>
      </c>
      <c r="AR33" t="s">
        <v>70</v>
      </c>
      <c r="AS33" t="s">
        <v>66</v>
      </c>
      <c r="AV33" t="s">
        <v>4786</v>
      </c>
    </row>
    <row r="34" spans="1:48" x14ac:dyDescent="0.2">
      <c r="A34">
        <v>32</v>
      </c>
      <c r="B34">
        <v>920</v>
      </c>
      <c r="C34" t="s">
        <v>168</v>
      </c>
      <c r="D34" s="16">
        <f>H34/1000</f>
        <v>24.439</v>
      </c>
      <c r="E34" s="16">
        <f>I34/1000</f>
        <v>24.579000000000001</v>
      </c>
      <c r="F34" s="16">
        <f>J34/1000</f>
        <v>23.817</v>
      </c>
      <c r="G34" s="16">
        <f>(D34+E34+F34)/3</f>
        <v>24.278333333333336</v>
      </c>
      <c r="H34" s="9">
        <v>24439</v>
      </c>
      <c r="I34" s="9">
        <v>24579</v>
      </c>
      <c r="J34" s="9">
        <v>23817</v>
      </c>
      <c r="K34" t="s">
        <v>37</v>
      </c>
      <c r="L34" t="s">
        <v>169</v>
      </c>
      <c r="M34" t="s">
        <v>39</v>
      </c>
      <c r="N34" s="1">
        <v>43925</v>
      </c>
      <c r="O34" t="s">
        <v>40</v>
      </c>
      <c r="P34" t="s">
        <v>41</v>
      </c>
      <c r="Q34" s="1">
        <v>43895</v>
      </c>
      <c r="R34" s="1">
        <v>43897</v>
      </c>
      <c r="S34" t="s">
        <v>42</v>
      </c>
      <c r="T34" t="s">
        <v>43</v>
      </c>
      <c r="U34" t="s">
        <v>40</v>
      </c>
      <c r="V34" t="s">
        <v>41</v>
      </c>
      <c r="W34" t="s">
        <v>42</v>
      </c>
      <c r="X34" t="s">
        <v>44</v>
      </c>
      <c r="Y34">
        <v>29648</v>
      </c>
      <c r="Z34" t="s">
        <v>45</v>
      </c>
      <c r="AA34" s="2">
        <v>33</v>
      </c>
      <c r="AB34" t="s">
        <v>46</v>
      </c>
      <c r="AC34" t="s">
        <v>93</v>
      </c>
      <c r="AD34" t="s">
        <v>67</v>
      </c>
      <c r="AE34" t="s">
        <v>108</v>
      </c>
      <c r="AF34" t="s">
        <v>50</v>
      </c>
      <c r="AG34" t="s">
        <v>51</v>
      </c>
      <c r="AH34" t="s">
        <v>52</v>
      </c>
      <c r="AI34" t="s">
        <v>39</v>
      </c>
      <c r="AJ34" t="s">
        <v>39</v>
      </c>
      <c r="AK34" s="1">
        <v>43996</v>
      </c>
      <c r="AL34" s="20">
        <v>476</v>
      </c>
      <c r="AM34" s="22">
        <f t="shared" si="0"/>
        <v>98.40818646958499</v>
      </c>
      <c r="AN34" t="s">
        <v>94</v>
      </c>
      <c r="AO34">
        <v>5</v>
      </c>
      <c r="AP34" t="s">
        <v>95</v>
      </c>
      <c r="AQ34">
        <v>3</v>
      </c>
      <c r="AR34" t="s">
        <v>70</v>
      </c>
      <c r="AS34" t="s">
        <v>93</v>
      </c>
      <c r="AT34" t="s">
        <v>93</v>
      </c>
      <c r="AU34" t="s">
        <v>96</v>
      </c>
      <c r="AV34" t="s">
        <v>93</v>
      </c>
    </row>
    <row r="35" spans="1:48" x14ac:dyDescent="0.2">
      <c r="A35">
        <v>33</v>
      </c>
      <c r="B35">
        <v>921</v>
      </c>
      <c r="C35" t="s">
        <v>170</v>
      </c>
      <c r="D35" s="16">
        <f>H35/1000</f>
        <v>20.981000000000002</v>
      </c>
      <c r="E35" s="16">
        <f>I35/1000</f>
        <v>21.292000000000002</v>
      </c>
      <c r="F35" s="16">
        <f>J35/1000</f>
        <v>20.565000000000001</v>
      </c>
      <c r="G35" s="16">
        <f>(D35+E35+F35)/3</f>
        <v>20.946000000000002</v>
      </c>
      <c r="H35" s="9">
        <v>20981</v>
      </c>
      <c r="I35" s="9">
        <v>21292</v>
      </c>
      <c r="J35" s="9">
        <v>20565</v>
      </c>
      <c r="K35" t="s">
        <v>37</v>
      </c>
      <c r="L35" t="s">
        <v>171</v>
      </c>
      <c r="M35" t="s">
        <v>39</v>
      </c>
      <c r="N35" s="1">
        <v>43925</v>
      </c>
      <c r="O35" t="s">
        <v>40</v>
      </c>
      <c r="P35" t="s">
        <v>41</v>
      </c>
      <c r="Q35" s="1">
        <v>43895</v>
      </c>
      <c r="R35" s="1">
        <v>43897</v>
      </c>
      <c r="S35" t="s">
        <v>42</v>
      </c>
      <c r="T35" t="s">
        <v>43</v>
      </c>
      <c r="U35" t="s">
        <v>40</v>
      </c>
      <c r="V35" t="s">
        <v>41</v>
      </c>
      <c r="W35" t="s">
        <v>42</v>
      </c>
      <c r="X35" t="s">
        <v>44</v>
      </c>
      <c r="Y35">
        <v>29860</v>
      </c>
      <c r="Z35" t="s">
        <v>45</v>
      </c>
      <c r="AA35" s="2">
        <v>40</v>
      </c>
      <c r="AB35" t="s">
        <v>46</v>
      </c>
      <c r="AC35" t="s">
        <v>93</v>
      </c>
      <c r="AD35" t="s">
        <v>67</v>
      </c>
      <c r="AE35" t="s">
        <v>108</v>
      </c>
      <c r="AF35" t="s">
        <v>50</v>
      </c>
      <c r="AG35" t="s">
        <v>51</v>
      </c>
      <c r="AH35" t="s">
        <v>52</v>
      </c>
      <c r="AI35" t="s">
        <v>39</v>
      </c>
      <c r="AJ35" t="s">
        <v>39</v>
      </c>
      <c r="AK35" s="1">
        <v>43996</v>
      </c>
      <c r="AL35" s="20">
        <v>16</v>
      </c>
      <c r="AM35" s="22">
        <f t="shared" si="0"/>
        <v>99.946493662843196</v>
      </c>
      <c r="AN35" t="s">
        <v>94</v>
      </c>
      <c r="AO35">
        <v>5</v>
      </c>
      <c r="AP35" t="s">
        <v>95</v>
      </c>
      <c r="AQ35">
        <v>3</v>
      </c>
      <c r="AR35" t="s">
        <v>70</v>
      </c>
      <c r="AS35" t="s">
        <v>93</v>
      </c>
      <c r="AT35" t="s">
        <v>93</v>
      </c>
      <c r="AU35" t="s">
        <v>96</v>
      </c>
      <c r="AV35" t="s">
        <v>93</v>
      </c>
    </row>
    <row r="36" spans="1:48" x14ac:dyDescent="0.2">
      <c r="A36">
        <v>34</v>
      </c>
      <c r="B36">
        <v>922</v>
      </c>
      <c r="C36" t="s">
        <v>172</v>
      </c>
      <c r="D36" s="16">
        <f>H36/1000</f>
        <v>21.58</v>
      </c>
      <c r="E36" s="16">
        <f>I36/1000</f>
        <v>21.408999999999999</v>
      </c>
      <c r="F36" s="16">
        <f>J36/1000</f>
        <v>20.742000000000001</v>
      </c>
      <c r="G36" s="16">
        <f>(D36+E36+F36)/3</f>
        <v>21.243666666666666</v>
      </c>
      <c r="H36" s="10">
        <v>21580</v>
      </c>
      <c r="I36" s="9">
        <v>21409</v>
      </c>
      <c r="J36" s="9">
        <v>20742</v>
      </c>
      <c r="K36" t="s">
        <v>37</v>
      </c>
      <c r="L36" t="s">
        <v>173</v>
      </c>
      <c r="M36" t="s">
        <v>39</v>
      </c>
      <c r="N36" s="1">
        <v>43922</v>
      </c>
      <c r="O36" t="s">
        <v>40</v>
      </c>
      <c r="P36" t="s">
        <v>41</v>
      </c>
      <c r="Q36" s="1">
        <v>43895</v>
      </c>
      <c r="R36" s="1">
        <v>43897</v>
      </c>
      <c r="S36" t="s">
        <v>42</v>
      </c>
      <c r="T36" t="s">
        <v>43</v>
      </c>
      <c r="U36" t="s">
        <v>40</v>
      </c>
      <c r="V36" t="s">
        <v>41</v>
      </c>
      <c r="W36" t="s">
        <v>42</v>
      </c>
      <c r="X36" t="s">
        <v>44</v>
      </c>
      <c r="Y36">
        <v>29873</v>
      </c>
      <c r="Z36" t="s">
        <v>45</v>
      </c>
      <c r="AB36" t="s">
        <v>3124</v>
      </c>
      <c r="AC36" t="s">
        <v>93</v>
      </c>
      <c r="AD36" t="s">
        <v>67</v>
      </c>
      <c r="AE36" t="s">
        <v>108</v>
      </c>
      <c r="AF36" t="s">
        <v>50</v>
      </c>
      <c r="AG36" t="s">
        <v>51</v>
      </c>
      <c r="AH36" t="s">
        <v>52</v>
      </c>
      <c r="AI36" t="s">
        <v>39</v>
      </c>
      <c r="AJ36" t="s">
        <v>39</v>
      </c>
      <c r="AK36" s="1">
        <v>43996</v>
      </c>
      <c r="AL36" s="20">
        <v>0</v>
      </c>
      <c r="AM36" s="22">
        <f t="shared" si="0"/>
        <v>100</v>
      </c>
      <c r="AN36" t="s">
        <v>94</v>
      </c>
      <c r="AO36">
        <v>5</v>
      </c>
      <c r="AP36" t="s">
        <v>95</v>
      </c>
      <c r="AQ36">
        <v>3</v>
      </c>
      <c r="AR36" t="s">
        <v>70</v>
      </c>
      <c r="AS36" t="s">
        <v>93</v>
      </c>
      <c r="AT36" t="s">
        <v>93</v>
      </c>
      <c r="AU36" t="s">
        <v>96</v>
      </c>
      <c r="AV36" t="s">
        <v>93</v>
      </c>
    </row>
    <row r="37" spans="1:48" x14ac:dyDescent="0.2">
      <c r="A37">
        <v>35</v>
      </c>
      <c r="B37">
        <v>923</v>
      </c>
      <c r="C37" t="s">
        <v>174</v>
      </c>
      <c r="D37" s="16">
        <f>H37/1000</f>
        <v>20.177</v>
      </c>
      <c r="E37" s="16">
        <f>I37/1000</f>
        <v>22.158000000000001</v>
      </c>
      <c r="F37" s="16">
        <f>J37/1000</f>
        <v>21.257999999999999</v>
      </c>
      <c r="G37" s="16">
        <f>(D37+E37+F37)/3</f>
        <v>21.197666666666667</v>
      </c>
      <c r="H37" s="9">
        <v>20177</v>
      </c>
      <c r="I37" s="9">
        <v>22158</v>
      </c>
      <c r="J37" s="9">
        <v>21258</v>
      </c>
      <c r="K37" t="s">
        <v>37</v>
      </c>
      <c r="L37" t="s">
        <v>175</v>
      </c>
      <c r="M37" t="s">
        <v>39</v>
      </c>
      <c r="N37" s="1">
        <v>43927</v>
      </c>
      <c r="O37" t="s">
        <v>40</v>
      </c>
      <c r="P37" t="s">
        <v>41</v>
      </c>
      <c r="Q37" s="1">
        <v>43895</v>
      </c>
      <c r="R37" s="1">
        <v>43897</v>
      </c>
      <c r="S37" t="s">
        <v>42</v>
      </c>
      <c r="T37" t="s">
        <v>43</v>
      </c>
      <c r="U37" t="s">
        <v>40</v>
      </c>
      <c r="V37" t="s">
        <v>41</v>
      </c>
      <c r="W37" t="s">
        <v>42</v>
      </c>
      <c r="X37" t="s">
        <v>44</v>
      </c>
      <c r="Y37">
        <v>29838</v>
      </c>
      <c r="Z37" t="s">
        <v>45</v>
      </c>
      <c r="AA37" s="2">
        <v>72</v>
      </c>
      <c r="AB37" t="s">
        <v>46</v>
      </c>
      <c r="AC37" t="s">
        <v>93</v>
      </c>
      <c r="AD37" t="s">
        <v>67</v>
      </c>
      <c r="AE37" t="s">
        <v>108</v>
      </c>
      <c r="AF37" t="s">
        <v>50</v>
      </c>
      <c r="AG37" t="s">
        <v>51</v>
      </c>
      <c r="AH37" t="s">
        <v>52</v>
      </c>
      <c r="AI37" t="s">
        <v>39</v>
      </c>
      <c r="AJ37" t="s">
        <v>39</v>
      </c>
      <c r="AK37" s="1">
        <v>43996</v>
      </c>
      <c r="AL37" s="20">
        <v>0</v>
      </c>
      <c r="AM37" s="22">
        <f t="shared" si="0"/>
        <v>100</v>
      </c>
      <c r="AN37" t="s">
        <v>94</v>
      </c>
      <c r="AO37">
        <v>5</v>
      </c>
      <c r="AP37" t="s">
        <v>95</v>
      </c>
      <c r="AQ37">
        <v>3</v>
      </c>
      <c r="AR37" t="s">
        <v>70</v>
      </c>
      <c r="AS37" t="s">
        <v>93</v>
      </c>
      <c r="AT37" t="s">
        <v>93</v>
      </c>
      <c r="AU37" t="s">
        <v>96</v>
      </c>
      <c r="AV37" t="s">
        <v>93</v>
      </c>
    </row>
    <row r="38" spans="1:48" x14ac:dyDescent="0.2">
      <c r="A38">
        <v>36</v>
      </c>
      <c r="B38">
        <v>924</v>
      </c>
      <c r="C38" t="s">
        <v>176</v>
      </c>
      <c r="D38" s="16">
        <f>H38/1000</f>
        <v>19.527000000000001</v>
      </c>
      <c r="E38" s="16">
        <f>I38/1000</f>
        <v>21.411000000000001</v>
      </c>
      <c r="F38" s="16">
        <f>J38/1000</f>
        <v>20.619</v>
      </c>
      <c r="G38" s="16">
        <f>(D38+E38+F38)/3</f>
        <v>20.519000000000002</v>
      </c>
      <c r="H38" s="9">
        <v>19527</v>
      </c>
      <c r="I38" s="9">
        <v>21411</v>
      </c>
      <c r="J38" s="9">
        <v>20619</v>
      </c>
      <c r="K38" t="s">
        <v>37</v>
      </c>
      <c r="L38" t="s">
        <v>177</v>
      </c>
      <c r="M38" t="s">
        <v>39</v>
      </c>
      <c r="N38" s="1">
        <v>43926</v>
      </c>
      <c r="O38" t="s">
        <v>40</v>
      </c>
      <c r="P38" t="s">
        <v>41</v>
      </c>
      <c r="Q38" s="1">
        <v>43895</v>
      </c>
      <c r="R38" s="1">
        <v>43897</v>
      </c>
      <c r="S38" t="s">
        <v>42</v>
      </c>
      <c r="T38" t="s">
        <v>43</v>
      </c>
      <c r="U38" t="s">
        <v>40</v>
      </c>
      <c r="V38" t="s">
        <v>41</v>
      </c>
      <c r="W38" t="s">
        <v>42</v>
      </c>
      <c r="X38" t="s">
        <v>44</v>
      </c>
      <c r="Y38">
        <v>29836</v>
      </c>
      <c r="Z38" t="s">
        <v>45</v>
      </c>
      <c r="AA38" s="2">
        <v>55</v>
      </c>
      <c r="AB38" t="s">
        <v>82</v>
      </c>
      <c r="AC38" t="s">
        <v>93</v>
      </c>
      <c r="AD38" t="s">
        <v>67</v>
      </c>
      <c r="AE38" t="s">
        <v>108</v>
      </c>
      <c r="AF38" t="s">
        <v>50</v>
      </c>
      <c r="AG38" t="s">
        <v>51</v>
      </c>
      <c r="AH38" t="s">
        <v>52</v>
      </c>
      <c r="AI38" t="s">
        <v>39</v>
      </c>
      <c r="AJ38" t="s">
        <v>39</v>
      </c>
      <c r="AK38" s="1">
        <v>43996</v>
      </c>
      <c r="AL38" s="20">
        <v>0</v>
      </c>
      <c r="AM38" s="22">
        <f t="shared" si="0"/>
        <v>100</v>
      </c>
      <c r="AN38" t="s">
        <v>94</v>
      </c>
      <c r="AO38">
        <v>5</v>
      </c>
      <c r="AP38" t="s">
        <v>95</v>
      </c>
      <c r="AQ38">
        <v>3</v>
      </c>
      <c r="AR38" t="s">
        <v>70</v>
      </c>
      <c r="AS38" t="s">
        <v>93</v>
      </c>
      <c r="AT38" t="s">
        <v>93</v>
      </c>
      <c r="AU38" t="s">
        <v>96</v>
      </c>
      <c r="AV38" t="s">
        <v>93</v>
      </c>
    </row>
    <row r="39" spans="1:48" x14ac:dyDescent="0.2">
      <c r="A39">
        <v>37</v>
      </c>
      <c r="B39">
        <v>925</v>
      </c>
      <c r="C39" t="s">
        <v>178</v>
      </c>
      <c r="D39" s="16">
        <f>H39/1000</f>
        <v>19.201000000000001</v>
      </c>
      <c r="E39" s="16">
        <f>I39/1000</f>
        <v>16.873999999999999</v>
      </c>
      <c r="F39" s="16">
        <f>J39/1000</f>
        <v>16.605</v>
      </c>
      <c r="G39" s="16">
        <f>(D39+E39+F39)/3</f>
        <v>17.560000000000002</v>
      </c>
      <c r="H39" s="9">
        <v>19201</v>
      </c>
      <c r="I39" s="9">
        <v>16874</v>
      </c>
      <c r="J39" s="9">
        <v>16605</v>
      </c>
      <c r="K39" t="s">
        <v>37</v>
      </c>
      <c r="L39" t="s">
        <v>179</v>
      </c>
      <c r="M39" t="s">
        <v>39</v>
      </c>
      <c r="N39" s="1">
        <v>43928</v>
      </c>
      <c r="O39" t="s">
        <v>40</v>
      </c>
      <c r="P39" t="s">
        <v>41</v>
      </c>
      <c r="Q39" s="1">
        <v>43895</v>
      </c>
      <c r="R39" s="1">
        <v>43897</v>
      </c>
      <c r="S39" t="s">
        <v>42</v>
      </c>
      <c r="T39" t="s">
        <v>43</v>
      </c>
      <c r="U39" t="s">
        <v>40</v>
      </c>
      <c r="V39" t="s">
        <v>41</v>
      </c>
      <c r="W39" t="s">
        <v>42</v>
      </c>
      <c r="X39" t="s">
        <v>44</v>
      </c>
      <c r="Y39">
        <v>29872</v>
      </c>
      <c r="Z39" t="s">
        <v>45</v>
      </c>
      <c r="AA39" s="2">
        <v>75</v>
      </c>
      <c r="AB39" t="s">
        <v>46</v>
      </c>
      <c r="AC39" t="s">
        <v>93</v>
      </c>
      <c r="AD39" t="s">
        <v>67</v>
      </c>
      <c r="AE39" t="s">
        <v>108</v>
      </c>
      <c r="AF39" t="s">
        <v>50</v>
      </c>
      <c r="AG39" t="s">
        <v>51</v>
      </c>
      <c r="AH39" t="s">
        <v>52</v>
      </c>
      <c r="AI39" t="s">
        <v>39</v>
      </c>
      <c r="AJ39" t="s">
        <v>39</v>
      </c>
      <c r="AK39" s="1">
        <v>43996</v>
      </c>
      <c r="AL39" s="20">
        <v>0</v>
      </c>
      <c r="AM39" s="22">
        <f t="shared" si="0"/>
        <v>100</v>
      </c>
      <c r="AN39" t="s">
        <v>94</v>
      </c>
      <c r="AO39">
        <v>5</v>
      </c>
      <c r="AP39" t="s">
        <v>95</v>
      </c>
      <c r="AQ39">
        <v>3</v>
      </c>
      <c r="AR39" t="s">
        <v>70</v>
      </c>
      <c r="AS39" t="s">
        <v>93</v>
      </c>
      <c r="AT39" t="s">
        <v>93</v>
      </c>
      <c r="AU39" t="s">
        <v>96</v>
      </c>
      <c r="AV39" t="s">
        <v>93</v>
      </c>
    </row>
    <row r="40" spans="1:48" x14ac:dyDescent="0.2">
      <c r="A40">
        <v>38</v>
      </c>
      <c r="B40">
        <v>926</v>
      </c>
      <c r="C40" t="s">
        <v>180</v>
      </c>
      <c r="D40" s="16">
        <f>H40/1000</f>
        <v>21.35</v>
      </c>
      <c r="E40" s="16">
        <f>I40/1000</f>
        <v>22.969000000000001</v>
      </c>
      <c r="F40" s="16">
        <f>J40/1000</f>
        <v>22.187000000000001</v>
      </c>
      <c r="G40" s="16">
        <f>(D40+E40+F40)/3</f>
        <v>22.168666666666667</v>
      </c>
      <c r="H40" s="10">
        <v>21350</v>
      </c>
      <c r="I40" s="9">
        <v>22969</v>
      </c>
      <c r="J40" s="9">
        <v>22187</v>
      </c>
      <c r="K40" t="s">
        <v>37</v>
      </c>
      <c r="L40" t="s">
        <v>181</v>
      </c>
      <c r="M40" t="s">
        <v>39</v>
      </c>
      <c r="N40" s="1">
        <v>43926</v>
      </c>
      <c r="O40" t="s">
        <v>40</v>
      </c>
      <c r="P40" t="s">
        <v>41</v>
      </c>
      <c r="Q40" s="1">
        <v>43895</v>
      </c>
      <c r="R40" s="1">
        <v>43897</v>
      </c>
      <c r="S40" t="s">
        <v>42</v>
      </c>
      <c r="T40" t="s">
        <v>43</v>
      </c>
      <c r="U40" t="s">
        <v>40</v>
      </c>
      <c r="V40" t="s">
        <v>41</v>
      </c>
      <c r="W40" t="s">
        <v>42</v>
      </c>
      <c r="X40" t="s">
        <v>44</v>
      </c>
      <c r="Y40">
        <v>29824</v>
      </c>
      <c r="Z40" t="s">
        <v>45</v>
      </c>
      <c r="AA40" s="2">
        <v>64</v>
      </c>
      <c r="AB40" t="s">
        <v>46</v>
      </c>
      <c r="AC40" t="s">
        <v>93</v>
      </c>
      <c r="AD40" t="s">
        <v>67</v>
      </c>
      <c r="AE40" t="s">
        <v>108</v>
      </c>
      <c r="AF40" t="s">
        <v>50</v>
      </c>
      <c r="AG40" t="s">
        <v>51</v>
      </c>
      <c r="AH40" t="s">
        <v>52</v>
      </c>
      <c r="AI40" t="s">
        <v>39</v>
      </c>
      <c r="AJ40" t="s">
        <v>39</v>
      </c>
      <c r="AK40" s="1">
        <v>43996</v>
      </c>
      <c r="AL40" s="20">
        <v>577</v>
      </c>
      <c r="AM40" s="22">
        <f t="shared" si="0"/>
        <v>98.070427716282651</v>
      </c>
      <c r="AN40" t="s">
        <v>94</v>
      </c>
      <c r="AO40">
        <v>5</v>
      </c>
      <c r="AP40" t="s">
        <v>95</v>
      </c>
      <c r="AQ40">
        <v>3</v>
      </c>
      <c r="AR40" t="s">
        <v>70</v>
      </c>
      <c r="AS40" t="s">
        <v>93</v>
      </c>
      <c r="AT40" t="s">
        <v>93</v>
      </c>
      <c r="AU40" t="s">
        <v>96</v>
      </c>
      <c r="AV40" t="s">
        <v>93</v>
      </c>
    </row>
    <row r="41" spans="1:48" x14ac:dyDescent="0.2">
      <c r="A41">
        <v>39</v>
      </c>
      <c r="B41">
        <v>927</v>
      </c>
      <c r="C41" t="s">
        <v>182</v>
      </c>
      <c r="D41" s="16">
        <f>H41/1000</f>
        <v>20.97</v>
      </c>
      <c r="E41" s="16">
        <f>I41/1000</f>
        <v>23.489000000000001</v>
      </c>
      <c r="F41" s="16">
        <f>J41/1000</f>
        <v>22.68</v>
      </c>
      <c r="G41" s="16">
        <f>(D41+E41+F41)/3</f>
        <v>22.379666666666669</v>
      </c>
      <c r="H41" s="10">
        <v>20970</v>
      </c>
      <c r="I41" s="9">
        <v>23489</v>
      </c>
      <c r="J41" s="10">
        <v>22680</v>
      </c>
      <c r="K41" t="s">
        <v>37</v>
      </c>
      <c r="L41" t="s">
        <v>183</v>
      </c>
      <c r="M41" t="s">
        <v>39</v>
      </c>
      <c r="N41" s="1">
        <v>43924</v>
      </c>
      <c r="O41" t="s">
        <v>40</v>
      </c>
      <c r="P41" t="s">
        <v>41</v>
      </c>
      <c r="Q41" s="1">
        <v>43895</v>
      </c>
      <c r="R41" s="1">
        <v>43897</v>
      </c>
      <c r="S41" t="s">
        <v>42</v>
      </c>
      <c r="T41" t="s">
        <v>43</v>
      </c>
      <c r="U41" t="s">
        <v>40</v>
      </c>
      <c r="V41" t="s">
        <v>41</v>
      </c>
      <c r="W41" t="s">
        <v>42</v>
      </c>
      <c r="X41" t="s">
        <v>44</v>
      </c>
      <c r="Y41">
        <v>29844</v>
      </c>
      <c r="Z41" t="s">
        <v>45</v>
      </c>
      <c r="AA41" s="2">
        <v>42</v>
      </c>
      <c r="AB41" t="s">
        <v>46</v>
      </c>
      <c r="AC41" t="s">
        <v>93</v>
      </c>
      <c r="AD41" t="s">
        <v>67</v>
      </c>
      <c r="AE41" t="s">
        <v>108</v>
      </c>
      <c r="AF41" t="s">
        <v>50</v>
      </c>
      <c r="AG41" t="s">
        <v>51</v>
      </c>
      <c r="AH41" t="s">
        <v>52</v>
      </c>
      <c r="AI41" t="s">
        <v>39</v>
      </c>
      <c r="AJ41" t="s">
        <v>39</v>
      </c>
      <c r="AK41" s="1">
        <v>43996</v>
      </c>
      <c r="AL41" s="20">
        <v>675</v>
      </c>
      <c r="AM41" s="22">
        <f t="shared" si="0"/>
        <v>97.742701401197209</v>
      </c>
      <c r="AN41" t="s">
        <v>94</v>
      </c>
      <c r="AO41">
        <v>5</v>
      </c>
      <c r="AP41" t="s">
        <v>95</v>
      </c>
      <c r="AQ41">
        <v>3</v>
      </c>
      <c r="AR41" t="s">
        <v>70</v>
      </c>
      <c r="AS41" t="s">
        <v>93</v>
      </c>
      <c r="AT41" t="s">
        <v>93</v>
      </c>
      <c r="AU41" t="s">
        <v>96</v>
      </c>
      <c r="AV41" t="s">
        <v>93</v>
      </c>
    </row>
    <row r="42" spans="1:48" x14ac:dyDescent="0.2">
      <c r="A42">
        <v>40</v>
      </c>
      <c r="B42">
        <v>928</v>
      </c>
      <c r="C42" t="s">
        <v>184</v>
      </c>
      <c r="D42" s="16">
        <f>H42/1000</f>
        <v>19.472000000000001</v>
      </c>
      <c r="E42" s="16">
        <f>I42/1000</f>
        <v>21.042999999999999</v>
      </c>
      <c r="F42" s="16">
        <f>J42/1000</f>
        <v>20.359000000000002</v>
      </c>
      <c r="G42" s="16">
        <f>(D42+E42+F42)/3</f>
        <v>20.291333333333334</v>
      </c>
      <c r="H42" s="9">
        <v>19472</v>
      </c>
      <c r="I42" s="9">
        <v>21043</v>
      </c>
      <c r="J42" s="9">
        <v>20359</v>
      </c>
      <c r="K42" t="s">
        <v>37</v>
      </c>
      <c r="L42" t="s">
        <v>185</v>
      </c>
      <c r="M42" t="s">
        <v>39</v>
      </c>
      <c r="N42" s="1">
        <v>43926</v>
      </c>
      <c r="O42" t="s">
        <v>40</v>
      </c>
      <c r="P42" t="s">
        <v>41</v>
      </c>
      <c r="Q42" s="1">
        <v>43895</v>
      </c>
      <c r="R42" s="1">
        <v>43897</v>
      </c>
      <c r="S42" t="s">
        <v>42</v>
      </c>
      <c r="T42" t="s">
        <v>43</v>
      </c>
      <c r="U42" t="s">
        <v>40</v>
      </c>
      <c r="V42" t="s">
        <v>41</v>
      </c>
      <c r="W42" t="s">
        <v>42</v>
      </c>
      <c r="X42" t="s">
        <v>44</v>
      </c>
      <c r="Y42">
        <v>29836</v>
      </c>
      <c r="Z42" t="s">
        <v>45</v>
      </c>
      <c r="AA42" s="2">
        <v>87</v>
      </c>
      <c r="AB42" t="s">
        <v>46</v>
      </c>
      <c r="AC42" t="s">
        <v>93</v>
      </c>
      <c r="AD42" t="s">
        <v>67</v>
      </c>
      <c r="AE42" t="s">
        <v>108</v>
      </c>
      <c r="AF42" t="s">
        <v>50</v>
      </c>
      <c r="AG42" t="s">
        <v>51</v>
      </c>
      <c r="AH42" t="s">
        <v>52</v>
      </c>
      <c r="AI42" t="s">
        <v>39</v>
      </c>
      <c r="AJ42" t="s">
        <v>39</v>
      </c>
      <c r="AK42" s="1">
        <v>43996</v>
      </c>
      <c r="AL42" s="20">
        <v>0</v>
      </c>
      <c r="AM42" s="22">
        <f t="shared" si="0"/>
        <v>100</v>
      </c>
      <c r="AN42" t="s">
        <v>94</v>
      </c>
      <c r="AO42">
        <v>5</v>
      </c>
      <c r="AP42" t="s">
        <v>95</v>
      </c>
      <c r="AQ42">
        <v>3</v>
      </c>
      <c r="AR42" t="s">
        <v>70</v>
      </c>
      <c r="AS42" t="s">
        <v>93</v>
      </c>
      <c r="AT42" t="s">
        <v>93</v>
      </c>
      <c r="AU42" t="s">
        <v>96</v>
      </c>
      <c r="AV42" t="s">
        <v>93</v>
      </c>
    </row>
    <row r="43" spans="1:48" x14ac:dyDescent="0.2">
      <c r="A43">
        <v>41</v>
      </c>
      <c r="B43">
        <v>929</v>
      </c>
      <c r="C43" t="s">
        <v>186</v>
      </c>
      <c r="D43" s="16">
        <f>H43/1000</f>
        <v>20.117000000000001</v>
      </c>
      <c r="E43" s="16">
        <f>I43/1000</f>
        <v>18.623999999999999</v>
      </c>
      <c r="F43" s="16">
        <f>J43/1000</f>
        <v>21.170999999999999</v>
      </c>
      <c r="G43" s="16">
        <f>(D43+E43+F43)/3</f>
        <v>19.970666666666666</v>
      </c>
      <c r="H43" s="9">
        <v>20117</v>
      </c>
      <c r="I43" s="9">
        <v>18624</v>
      </c>
      <c r="J43" s="9">
        <v>21171</v>
      </c>
      <c r="K43" t="s">
        <v>37</v>
      </c>
      <c r="L43" t="s">
        <v>187</v>
      </c>
      <c r="M43" t="s">
        <v>39</v>
      </c>
      <c r="N43" s="1">
        <v>43922</v>
      </c>
      <c r="O43" t="s">
        <v>40</v>
      </c>
      <c r="P43" t="s">
        <v>41</v>
      </c>
      <c r="Q43" s="1">
        <v>43895</v>
      </c>
      <c r="R43" s="1">
        <v>43897</v>
      </c>
      <c r="S43" t="s">
        <v>42</v>
      </c>
      <c r="T43" t="s">
        <v>43</v>
      </c>
      <c r="U43" t="s">
        <v>40</v>
      </c>
      <c r="V43" t="s">
        <v>41</v>
      </c>
      <c r="W43" t="s">
        <v>42</v>
      </c>
      <c r="X43" t="s">
        <v>44</v>
      </c>
      <c r="Y43">
        <v>29850</v>
      </c>
      <c r="Z43" t="s">
        <v>45</v>
      </c>
      <c r="AB43" t="s">
        <v>3124</v>
      </c>
      <c r="AC43" t="s">
        <v>93</v>
      </c>
      <c r="AD43" t="s">
        <v>67</v>
      </c>
      <c r="AE43" t="s">
        <v>108</v>
      </c>
      <c r="AF43" t="s">
        <v>50</v>
      </c>
      <c r="AG43" t="s">
        <v>51</v>
      </c>
      <c r="AH43" t="s">
        <v>52</v>
      </c>
      <c r="AI43" t="s">
        <v>39</v>
      </c>
      <c r="AJ43" t="s">
        <v>39</v>
      </c>
      <c r="AK43" s="1">
        <v>43996</v>
      </c>
      <c r="AL43" s="20">
        <v>233</v>
      </c>
      <c r="AM43" s="22">
        <f t="shared" si="0"/>
        <v>99.220813965153994</v>
      </c>
      <c r="AN43" t="s">
        <v>94</v>
      </c>
      <c r="AO43">
        <v>5</v>
      </c>
      <c r="AP43" t="s">
        <v>95</v>
      </c>
      <c r="AQ43">
        <v>3</v>
      </c>
      <c r="AR43" t="s">
        <v>70</v>
      </c>
      <c r="AS43" t="s">
        <v>93</v>
      </c>
      <c r="AT43" t="s">
        <v>93</v>
      </c>
      <c r="AU43" t="s">
        <v>96</v>
      </c>
      <c r="AV43" t="s">
        <v>93</v>
      </c>
    </row>
    <row r="44" spans="1:48" x14ac:dyDescent="0.2">
      <c r="A44">
        <v>42</v>
      </c>
      <c r="B44">
        <v>930</v>
      </c>
      <c r="C44" t="s">
        <v>188</v>
      </c>
      <c r="D44" s="16">
        <f>H44/1000</f>
        <v>17.178999999999998</v>
      </c>
      <c r="E44" s="16">
        <f>I44/1000</f>
        <v>18.878</v>
      </c>
      <c r="F44" s="16">
        <f>J44/1000</f>
        <v>18.277000000000001</v>
      </c>
      <c r="G44" s="16">
        <f>(D44+E44+F44)/3</f>
        <v>18.111333333333334</v>
      </c>
      <c r="H44" s="9">
        <v>17179</v>
      </c>
      <c r="I44" s="9">
        <v>18878</v>
      </c>
      <c r="J44" s="9">
        <v>18277</v>
      </c>
      <c r="K44" t="s">
        <v>37</v>
      </c>
      <c r="L44" t="s">
        <v>189</v>
      </c>
      <c r="M44" t="s">
        <v>39</v>
      </c>
      <c r="N44" s="1">
        <v>43922</v>
      </c>
      <c r="O44" t="s">
        <v>40</v>
      </c>
      <c r="P44" t="s">
        <v>41</v>
      </c>
      <c r="Q44" s="1">
        <v>43895</v>
      </c>
      <c r="R44" s="1">
        <v>43897</v>
      </c>
      <c r="S44" t="s">
        <v>42</v>
      </c>
      <c r="T44" t="s">
        <v>43</v>
      </c>
      <c r="U44" t="s">
        <v>40</v>
      </c>
      <c r="V44" t="s">
        <v>41</v>
      </c>
      <c r="W44" t="s">
        <v>42</v>
      </c>
      <c r="X44" t="s">
        <v>44</v>
      </c>
      <c r="Y44">
        <v>29873</v>
      </c>
      <c r="Z44" t="s">
        <v>45</v>
      </c>
      <c r="AB44" t="s">
        <v>3124</v>
      </c>
      <c r="AC44" t="s">
        <v>93</v>
      </c>
      <c r="AD44" t="s">
        <v>67</v>
      </c>
      <c r="AE44" t="s">
        <v>108</v>
      </c>
      <c r="AF44" t="s">
        <v>50</v>
      </c>
      <c r="AG44" t="s">
        <v>51</v>
      </c>
      <c r="AH44" t="s">
        <v>52</v>
      </c>
      <c r="AI44" t="s">
        <v>39</v>
      </c>
      <c r="AJ44" t="s">
        <v>39</v>
      </c>
      <c r="AK44" s="1">
        <v>43996</v>
      </c>
      <c r="AL44" s="20">
        <v>19</v>
      </c>
      <c r="AM44" s="22">
        <f t="shared" si="0"/>
        <v>99.936461224626285</v>
      </c>
      <c r="AN44" t="s">
        <v>94</v>
      </c>
      <c r="AO44">
        <v>5</v>
      </c>
      <c r="AP44" t="s">
        <v>95</v>
      </c>
      <c r="AQ44">
        <v>3</v>
      </c>
      <c r="AR44" t="s">
        <v>70</v>
      </c>
      <c r="AS44" t="s">
        <v>93</v>
      </c>
      <c r="AT44" t="s">
        <v>93</v>
      </c>
      <c r="AU44" t="s">
        <v>96</v>
      </c>
      <c r="AV44" t="s">
        <v>93</v>
      </c>
    </row>
    <row r="45" spans="1:48" x14ac:dyDescent="0.2">
      <c r="A45">
        <v>43</v>
      </c>
      <c r="B45">
        <v>931</v>
      </c>
      <c r="C45" t="s">
        <v>190</v>
      </c>
      <c r="D45" s="16">
        <f>H45/1000</f>
        <v>26.338999999999999</v>
      </c>
      <c r="E45" s="16">
        <f>I45/1000</f>
        <v>28.024000000000001</v>
      </c>
      <c r="F45" s="16">
        <f>J45/1000</f>
        <v>26.736999999999998</v>
      </c>
      <c r="G45" s="16">
        <f>(D45+E45+F45)/3</f>
        <v>27.033333333333331</v>
      </c>
      <c r="H45" s="9">
        <v>26339</v>
      </c>
      <c r="I45" s="9">
        <v>28024</v>
      </c>
      <c r="J45" s="9">
        <v>26737</v>
      </c>
      <c r="K45" t="s">
        <v>37</v>
      </c>
      <c r="L45" t="s">
        <v>191</v>
      </c>
      <c r="M45" t="s">
        <v>39</v>
      </c>
      <c r="N45" s="1">
        <v>43922</v>
      </c>
      <c r="O45" t="s">
        <v>40</v>
      </c>
      <c r="P45" t="s">
        <v>41</v>
      </c>
      <c r="Q45" s="1">
        <v>43895</v>
      </c>
      <c r="R45" s="1">
        <v>43897</v>
      </c>
      <c r="S45" t="s">
        <v>42</v>
      </c>
      <c r="T45" t="s">
        <v>43</v>
      </c>
      <c r="U45" t="s">
        <v>40</v>
      </c>
      <c r="V45" t="s">
        <v>41</v>
      </c>
      <c r="W45" t="s">
        <v>42</v>
      </c>
      <c r="X45" t="s">
        <v>44</v>
      </c>
      <c r="Y45">
        <v>29833</v>
      </c>
      <c r="Z45" t="s">
        <v>45</v>
      </c>
      <c r="AB45" t="s">
        <v>3124</v>
      </c>
      <c r="AC45" t="s">
        <v>66</v>
      </c>
      <c r="AD45" t="s">
        <v>48</v>
      </c>
      <c r="AE45" t="s">
        <v>108</v>
      </c>
      <c r="AF45" t="s">
        <v>50</v>
      </c>
      <c r="AG45" t="s">
        <v>51</v>
      </c>
      <c r="AH45" t="s">
        <v>52</v>
      </c>
      <c r="AI45" t="s">
        <v>39</v>
      </c>
      <c r="AJ45" t="s">
        <v>39</v>
      </c>
      <c r="AK45" s="1">
        <v>43996</v>
      </c>
      <c r="AL45" s="20">
        <v>1639</v>
      </c>
      <c r="AM45" s="22">
        <f t="shared" si="0"/>
        <v>94.51894458749959</v>
      </c>
      <c r="AN45" t="s">
        <v>192</v>
      </c>
      <c r="AO45">
        <v>6</v>
      </c>
      <c r="AP45" t="s">
        <v>193</v>
      </c>
      <c r="AQ45">
        <v>4</v>
      </c>
      <c r="AR45" t="s">
        <v>70</v>
      </c>
      <c r="AS45" t="s">
        <v>66</v>
      </c>
      <c r="AV45" t="s">
        <v>4786</v>
      </c>
    </row>
    <row r="46" spans="1:48" x14ac:dyDescent="0.2">
      <c r="A46">
        <v>44</v>
      </c>
      <c r="B46">
        <v>932</v>
      </c>
      <c r="C46" t="s">
        <v>194</v>
      </c>
      <c r="D46" s="16">
        <f>H46/1000</f>
        <v>26.905999999999999</v>
      </c>
      <c r="E46" s="16">
        <f>I46/1000</f>
        <v>28.896000000000001</v>
      </c>
      <c r="F46" s="16">
        <f>J46/1000</f>
        <v>27.632000000000001</v>
      </c>
      <c r="G46" s="16">
        <f>(D46+E46+F46)/3</f>
        <v>27.811333333333334</v>
      </c>
      <c r="H46" s="9">
        <v>26906</v>
      </c>
      <c r="I46" s="9">
        <v>28896</v>
      </c>
      <c r="J46" s="9">
        <v>27632</v>
      </c>
      <c r="K46" t="s">
        <v>37</v>
      </c>
      <c r="L46" t="s">
        <v>195</v>
      </c>
      <c r="M46" t="s">
        <v>39</v>
      </c>
      <c r="N46" s="1">
        <v>43922</v>
      </c>
      <c r="O46" t="s">
        <v>40</v>
      </c>
      <c r="P46" t="s">
        <v>41</v>
      </c>
      <c r="Q46" s="1">
        <v>43895</v>
      </c>
      <c r="R46" s="1">
        <v>43897</v>
      </c>
      <c r="S46" t="s">
        <v>42</v>
      </c>
      <c r="T46" t="s">
        <v>43</v>
      </c>
      <c r="U46" t="s">
        <v>40</v>
      </c>
      <c r="V46" t="s">
        <v>41</v>
      </c>
      <c r="W46" t="s">
        <v>42</v>
      </c>
      <c r="X46" t="s">
        <v>44</v>
      </c>
      <c r="Y46">
        <v>29866</v>
      </c>
      <c r="Z46" t="s">
        <v>45</v>
      </c>
      <c r="AB46" t="s">
        <v>3124</v>
      </c>
      <c r="AC46" t="s">
        <v>66</v>
      </c>
      <c r="AD46" t="s">
        <v>67</v>
      </c>
      <c r="AE46" t="s">
        <v>108</v>
      </c>
      <c r="AF46" t="s">
        <v>50</v>
      </c>
      <c r="AG46" t="s">
        <v>51</v>
      </c>
      <c r="AH46" t="s">
        <v>52</v>
      </c>
      <c r="AI46" t="s">
        <v>39</v>
      </c>
      <c r="AJ46" t="s">
        <v>39</v>
      </c>
      <c r="AK46" s="1">
        <v>43996</v>
      </c>
      <c r="AL46" s="20">
        <v>2655</v>
      </c>
      <c r="AM46" s="22">
        <f t="shared" si="0"/>
        <v>91.121292178042339</v>
      </c>
      <c r="AN46" t="s">
        <v>196</v>
      </c>
      <c r="AO46">
        <v>6</v>
      </c>
      <c r="AP46" t="s">
        <v>197</v>
      </c>
      <c r="AQ46">
        <v>4</v>
      </c>
      <c r="AR46" t="s">
        <v>70</v>
      </c>
      <c r="AS46" t="s">
        <v>66</v>
      </c>
      <c r="AV46" t="s">
        <v>4786</v>
      </c>
    </row>
    <row r="47" spans="1:48" x14ac:dyDescent="0.2">
      <c r="A47">
        <v>45</v>
      </c>
      <c r="B47">
        <v>933</v>
      </c>
      <c r="C47" t="s">
        <v>198</v>
      </c>
      <c r="D47" s="16">
        <f>H47/1000</f>
        <v>21.989000000000001</v>
      </c>
      <c r="E47" s="16">
        <f>I47/1000</f>
        <v>21.303000000000001</v>
      </c>
      <c r="F47" s="16">
        <f>J47/1000</f>
        <v>21.417999999999999</v>
      </c>
      <c r="G47" s="16">
        <f>(D47+E47+F47)/3</f>
        <v>21.570000000000004</v>
      </c>
      <c r="H47" s="9">
        <v>21989</v>
      </c>
      <c r="I47" s="9">
        <v>21303</v>
      </c>
      <c r="J47" s="9">
        <v>21418</v>
      </c>
      <c r="K47" t="s">
        <v>37</v>
      </c>
      <c r="L47" t="s">
        <v>199</v>
      </c>
      <c r="M47" t="s">
        <v>39</v>
      </c>
      <c r="N47" s="1">
        <v>43951</v>
      </c>
      <c r="O47" t="s">
        <v>40</v>
      </c>
      <c r="P47" t="s">
        <v>41</v>
      </c>
      <c r="Q47" s="1">
        <v>43895</v>
      </c>
      <c r="R47" s="1">
        <v>43897</v>
      </c>
      <c r="S47" t="s">
        <v>42</v>
      </c>
      <c r="T47" t="s">
        <v>43</v>
      </c>
      <c r="U47" t="s">
        <v>40</v>
      </c>
      <c r="V47" t="s">
        <v>41</v>
      </c>
      <c r="W47" t="s">
        <v>42</v>
      </c>
      <c r="X47" t="s">
        <v>44</v>
      </c>
      <c r="Y47">
        <v>29869</v>
      </c>
      <c r="Z47" t="s">
        <v>45</v>
      </c>
      <c r="AB47" t="s">
        <v>3124</v>
      </c>
      <c r="AC47" t="s">
        <v>66</v>
      </c>
      <c r="AD47" t="s">
        <v>67</v>
      </c>
      <c r="AE47" t="s">
        <v>50</v>
      </c>
      <c r="AF47" t="s">
        <v>50</v>
      </c>
      <c r="AG47" t="s">
        <v>51</v>
      </c>
      <c r="AH47" t="s">
        <v>52</v>
      </c>
      <c r="AI47" t="s">
        <v>60</v>
      </c>
      <c r="AJ47" t="s">
        <v>61</v>
      </c>
      <c r="AK47" s="1">
        <v>43983</v>
      </c>
      <c r="AL47" s="20">
        <v>0</v>
      </c>
      <c r="AM47" s="22">
        <f t="shared" si="0"/>
        <v>100</v>
      </c>
      <c r="AN47" t="s">
        <v>200</v>
      </c>
      <c r="AO47">
        <v>5</v>
      </c>
      <c r="AP47" t="s">
        <v>201</v>
      </c>
      <c r="AQ47">
        <v>3</v>
      </c>
      <c r="AR47" t="s">
        <v>70</v>
      </c>
      <c r="AS47" t="s">
        <v>66</v>
      </c>
      <c r="AV47" t="s">
        <v>4786</v>
      </c>
    </row>
    <row r="48" spans="1:48" x14ac:dyDescent="0.2">
      <c r="A48">
        <v>46</v>
      </c>
      <c r="B48">
        <v>934</v>
      </c>
      <c r="C48" t="s">
        <v>202</v>
      </c>
      <c r="D48" s="16">
        <f>H48/1000</f>
        <v>19.172999999999998</v>
      </c>
      <c r="E48" s="16">
        <f>I48/1000</f>
        <v>18.588999999999999</v>
      </c>
      <c r="F48" s="16">
        <f>J48/1000</f>
        <v>18.564</v>
      </c>
      <c r="G48" s="16">
        <f>(D48+E48+F48)/3</f>
        <v>18.775333333333332</v>
      </c>
      <c r="H48" s="9">
        <v>19173</v>
      </c>
      <c r="I48" s="9">
        <v>18589</v>
      </c>
      <c r="J48" s="9">
        <v>18564</v>
      </c>
      <c r="K48" t="s">
        <v>37</v>
      </c>
      <c r="L48" t="s">
        <v>203</v>
      </c>
      <c r="M48" t="s">
        <v>39</v>
      </c>
      <c r="N48" s="1">
        <v>43951</v>
      </c>
      <c r="O48" t="s">
        <v>40</v>
      </c>
      <c r="P48" t="s">
        <v>41</v>
      </c>
      <c r="Q48" s="1">
        <v>43895</v>
      </c>
      <c r="R48" s="1">
        <v>43897</v>
      </c>
      <c r="S48" t="s">
        <v>42</v>
      </c>
      <c r="T48" t="s">
        <v>43</v>
      </c>
      <c r="U48" t="s">
        <v>40</v>
      </c>
      <c r="V48" t="s">
        <v>41</v>
      </c>
      <c r="W48" t="s">
        <v>42</v>
      </c>
      <c r="X48" t="s">
        <v>44</v>
      </c>
      <c r="Y48">
        <v>29869</v>
      </c>
      <c r="Z48" t="s">
        <v>45</v>
      </c>
      <c r="AA48" s="2">
        <v>27</v>
      </c>
      <c r="AB48" t="s">
        <v>46</v>
      </c>
      <c r="AC48" t="s">
        <v>73</v>
      </c>
      <c r="AD48" t="s">
        <v>74</v>
      </c>
      <c r="AE48" t="s">
        <v>50</v>
      </c>
      <c r="AF48" t="s">
        <v>50</v>
      </c>
      <c r="AG48" t="s">
        <v>51</v>
      </c>
      <c r="AH48" t="s">
        <v>52</v>
      </c>
      <c r="AI48" t="s">
        <v>60</v>
      </c>
      <c r="AJ48" t="s">
        <v>61</v>
      </c>
      <c r="AK48" s="1">
        <v>43983</v>
      </c>
      <c r="AL48" s="20">
        <v>0</v>
      </c>
      <c r="AM48" s="22">
        <f t="shared" si="0"/>
        <v>100</v>
      </c>
      <c r="AN48" t="s">
        <v>204</v>
      </c>
      <c r="AO48">
        <v>8</v>
      </c>
      <c r="AP48" t="s">
        <v>76</v>
      </c>
      <c r="AQ48">
        <v>6</v>
      </c>
      <c r="AR48" t="s">
        <v>77</v>
      </c>
      <c r="AS48" t="s">
        <v>73</v>
      </c>
      <c r="AV48" t="s">
        <v>4786</v>
      </c>
    </row>
    <row r="49" spans="1:48" x14ac:dyDescent="0.2">
      <c r="A49">
        <v>47</v>
      </c>
      <c r="B49">
        <v>935</v>
      </c>
      <c r="C49" t="s">
        <v>205</v>
      </c>
      <c r="D49" s="16">
        <f>H49/1000</f>
        <v>25.724</v>
      </c>
      <c r="E49" s="16">
        <f>I49/1000</f>
        <v>24.785</v>
      </c>
      <c r="F49" s="16">
        <f>J49/1000</f>
        <v>24.931999999999999</v>
      </c>
      <c r="G49" s="16">
        <f>(D49+E49+F49)/3</f>
        <v>25.147000000000002</v>
      </c>
      <c r="H49" s="9">
        <v>25724</v>
      </c>
      <c r="I49" s="9">
        <v>24785</v>
      </c>
      <c r="J49" s="9">
        <v>24932</v>
      </c>
      <c r="K49" t="s">
        <v>37</v>
      </c>
      <c r="L49" t="s">
        <v>206</v>
      </c>
      <c r="M49" t="s">
        <v>39</v>
      </c>
      <c r="N49" s="1">
        <v>43951</v>
      </c>
      <c r="O49" t="s">
        <v>40</v>
      </c>
      <c r="P49" t="s">
        <v>41</v>
      </c>
      <c r="Q49" s="1">
        <v>43895</v>
      </c>
      <c r="R49" s="1">
        <v>43897</v>
      </c>
      <c r="S49" t="s">
        <v>42</v>
      </c>
      <c r="T49" t="s">
        <v>43</v>
      </c>
      <c r="U49" t="s">
        <v>40</v>
      </c>
      <c r="V49" t="s">
        <v>41</v>
      </c>
      <c r="W49" t="s">
        <v>42</v>
      </c>
      <c r="X49" t="s">
        <v>44</v>
      </c>
      <c r="Y49">
        <v>29836</v>
      </c>
      <c r="Z49" t="s">
        <v>45</v>
      </c>
      <c r="AA49" s="2">
        <v>23</v>
      </c>
      <c r="AB49" t="s">
        <v>46</v>
      </c>
      <c r="AC49" t="s">
        <v>93</v>
      </c>
      <c r="AD49" t="s">
        <v>67</v>
      </c>
      <c r="AE49" t="s">
        <v>50</v>
      </c>
      <c r="AF49" t="s">
        <v>50</v>
      </c>
      <c r="AG49" t="s">
        <v>51</v>
      </c>
      <c r="AH49" t="s">
        <v>52</v>
      </c>
      <c r="AI49" t="s">
        <v>60</v>
      </c>
      <c r="AJ49" t="s">
        <v>61</v>
      </c>
      <c r="AK49" s="1">
        <v>43983</v>
      </c>
      <c r="AL49" s="20">
        <v>38</v>
      </c>
      <c r="AM49" s="22">
        <f t="shared" si="0"/>
        <v>99.872922449252584</v>
      </c>
      <c r="AN49" t="s">
        <v>207</v>
      </c>
      <c r="AO49">
        <v>8</v>
      </c>
      <c r="AP49" t="s">
        <v>208</v>
      </c>
      <c r="AQ49">
        <v>6</v>
      </c>
      <c r="AR49" t="s">
        <v>70</v>
      </c>
      <c r="AS49" t="s">
        <v>93</v>
      </c>
      <c r="AT49" t="s">
        <v>93</v>
      </c>
      <c r="AU49" t="s">
        <v>96</v>
      </c>
      <c r="AV49" t="s">
        <v>93</v>
      </c>
    </row>
    <row r="50" spans="1:48" x14ac:dyDescent="0.2">
      <c r="A50">
        <v>48</v>
      </c>
      <c r="B50">
        <v>936</v>
      </c>
      <c r="C50" t="s">
        <v>209</v>
      </c>
      <c r="D50" s="16">
        <f>H50/1000</f>
        <v>25.603999999999999</v>
      </c>
      <c r="E50" s="16">
        <f>I50/1000</f>
        <v>25.094000000000001</v>
      </c>
      <c r="F50" s="16">
        <f>J50/1000</f>
        <v>25.146000000000001</v>
      </c>
      <c r="G50" s="16">
        <f>(D50+E50+F50)/3</f>
        <v>25.281333333333333</v>
      </c>
      <c r="H50" s="9">
        <v>25604</v>
      </c>
      <c r="I50" s="9">
        <v>25094</v>
      </c>
      <c r="J50" s="9">
        <v>25146</v>
      </c>
      <c r="K50" t="s">
        <v>37</v>
      </c>
      <c r="L50" t="s">
        <v>210</v>
      </c>
      <c r="M50" t="s">
        <v>39</v>
      </c>
      <c r="N50" s="1">
        <v>43952</v>
      </c>
      <c r="O50" t="s">
        <v>40</v>
      </c>
      <c r="P50" t="s">
        <v>41</v>
      </c>
      <c r="Q50" s="1">
        <v>43895</v>
      </c>
      <c r="R50" s="1">
        <v>43897</v>
      </c>
      <c r="S50" t="s">
        <v>42</v>
      </c>
      <c r="T50" t="s">
        <v>43</v>
      </c>
      <c r="U50" t="s">
        <v>40</v>
      </c>
      <c r="V50" t="s">
        <v>41</v>
      </c>
      <c r="W50" t="s">
        <v>42</v>
      </c>
      <c r="X50" t="s">
        <v>44</v>
      </c>
      <c r="Y50">
        <v>29853</v>
      </c>
      <c r="Z50" t="s">
        <v>45</v>
      </c>
      <c r="AA50" s="2">
        <v>26</v>
      </c>
      <c r="AB50" t="s">
        <v>82</v>
      </c>
      <c r="AC50" t="s">
        <v>93</v>
      </c>
      <c r="AD50" t="s">
        <v>67</v>
      </c>
      <c r="AE50" t="s">
        <v>50</v>
      </c>
      <c r="AF50" t="s">
        <v>50</v>
      </c>
      <c r="AG50" t="s">
        <v>51</v>
      </c>
      <c r="AH50" t="s">
        <v>52</v>
      </c>
      <c r="AI50" t="s">
        <v>60</v>
      </c>
      <c r="AJ50" t="s">
        <v>61</v>
      </c>
      <c r="AK50" s="1">
        <v>43983</v>
      </c>
      <c r="AL50" s="20">
        <v>936</v>
      </c>
      <c r="AM50" s="22">
        <f t="shared" si="0"/>
        <v>96.869879276326785</v>
      </c>
      <c r="AN50" t="s">
        <v>207</v>
      </c>
      <c r="AO50">
        <v>8</v>
      </c>
      <c r="AP50" t="s">
        <v>208</v>
      </c>
      <c r="AQ50">
        <v>6</v>
      </c>
      <c r="AR50" t="s">
        <v>70</v>
      </c>
      <c r="AS50" t="s">
        <v>93</v>
      </c>
      <c r="AT50" t="s">
        <v>93</v>
      </c>
      <c r="AU50" t="s">
        <v>96</v>
      </c>
      <c r="AV50" t="s">
        <v>93</v>
      </c>
    </row>
    <row r="51" spans="1:48" x14ac:dyDescent="0.2">
      <c r="A51">
        <v>49</v>
      </c>
      <c r="B51">
        <v>937</v>
      </c>
      <c r="C51" t="s">
        <v>211</v>
      </c>
      <c r="D51" s="16">
        <f>H51/1000</f>
        <v>23.890999999999998</v>
      </c>
      <c r="E51" s="16">
        <f>I51/1000</f>
        <v>23.576000000000001</v>
      </c>
      <c r="F51" s="16">
        <f>J51/1000</f>
        <v>23.591000000000001</v>
      </c>
      <c r="G51" s="16">
        <f>(D51+E51+F51)/3</f>
        <v>23.685999999999996</v>
      </c>
      <c r="H51" s="9">
        <v>23891</v>
      </c>
      <c r="I51" s="9">
        <v>23576</v>
      </c>
      <c r="J51" s="9">
        <v>23591</v>
      </c>
      <c r="K51" t="s">
        <v>37</v>
      </c>
      <c r="L51" t="s">
        <v>212</v>
      </c>
      <c r="M51" t="s">
        <v>39</v>
      </c>
      <c r="N51" s="1">
        <v>43956</v>
      </c>
      <c r="O51" t="s">
        <v>40</v>
      </c>
      <c r="P51" t="s">
        <v>41</v>
      </c>
      <c r="Q51" s="1">
        <v>43895</v>
      </c>
      <c r="R51" s="1">
        <v>43897</v>
      </c>
      <c r="S51" t="s">
        <v>42</v>
      </c>
      <c r="T51" t="s">
        <v>43</v>
      </c>
      <c r="U51" t="s">
        <v>40</v>
      </c>
      <c r="V51" t="s">
        <v>41</v>
      </c>
      <c r="W51" t="s">
        <v>42</v>
      </c>
      <c r="X51" t="s">
        <v>44</v>
      </c>
      <c r="Y51">
        <v>29848</v>
      </c>
      <c r="Z51" t="s">
        <v>45</v>
      </c>
      <c r="AB51" t="s">
        <v>3124</v>
      </c>
      <c r="AC51" t="s">
        <v>93</v>
      </c>
      <c r="AD51" t="s">
        <v>67</v>
      </c>
      <c r="AE51" t="s">
        <v>50</v>
      </c>
      <c r="AF51" t="s">
        <v>50</v>
      </c>
      <c r="AG51" t="s">
        <v>51</v>
      </c>
      <c r="AH51" t="s">
        <v>52</v>
      </c>
      <c r="AI51" t="s">
        <v>60</v>
      </c>
      <c r="AJ51" t="s">
        <v>61</v>
      </c>
      <c r="AK51" s="1">
        <v>43983</v>
      </c>
      <c r="AL51" s="20">
        <v>87</v>
      </c>
      <c r="AM51" s="22">
        <f t="shared" si="0"/>
        <v>99.709059291709863</v>
      </c>
      <c r="AN51" t="s">
        <v>213</v>
      </c>
      <c r="AO51">
        <v>8</v>
      </c>
      <c r="AP51" t="s">
        <v>214</v>
      </c>
      <c r="AQ51">
        <v>4</v>
      </c>
      <c r="AR51" t="s">
        <v>70</v>
      </c>
      <c r="AS51" t="s">
        <v>93</v>
      </c>
      <c r="AT51" t="s">
        <v>93</v>
      </c>
      <c r="AU51" t="s">
        <v>96</v>
      </c>
      <c r="AV51" t="s">
        <v>93</v>
      </c>
    </row>
    <row r="52" spans="1:48" x14ac:dyDescent="0.2">
      <c r="A52">
        <v>50</v>
      </c>
      <c r="B52">
        <v>938</v>
      </c>
      <c r="C52" t="s">
        <v>215</v>
      </c>
      <c r="D52" s="16">
        <f>H52/1000</f>
        <v>18.556000000000001</v>
      </c>
      <c r="E52" s="16">
        <f>I52/1000</f>
        <v>18.109000000000002</v>
      </c>
      <c r="F52" s="16">
        <f>J52/1000</f>
        <v>18.198</v>
      </c>
      <c r="G52" s="16">
        <f>(D52+E52+F52)/3</f>
        <v>18.28766666666667</v>
      </c>
      <c r="H52" s="9">
        <v>18556</v>
      </c>
      <c r="I52" s="9">
        <v>18109</v>
      </c>
      <c r="J52" s="9">
        <v>18198</v>
      </c>
      <c r="K52" t="s">
        <v>37</v>
      </c>
      <c r="L52" t="s">
        <v>216</v>
      </c>
      <c r="M52" t="s">
        <v>39</v>
      </c>
      <c r="N52" s="1">
        <v>43921</v>
      </c>
      <c r="O52" t="s">
        <v>40</v>
      </c>
      <c r="P52" t="s">
        <v>41</v>
      </c>
      <c r="Q52" s="1">
        <v>43895</v>
      </c>
      <c r="R52" s="1">
        <v>43897</v>
      </c>
      <c r="S52" t="s">
        <v>42</v>
      </c>
      <c r="T52" t="s">
        <v>43</v>
      </c>
      <c r="U52" t="s">
        <v>40</v>
      </c>
      <c r="V52" t="s">
        <v>41</v>
      </c>
      <c r="W52" t="s">
        <v>42</v>
      </c>
      <c r="X52" t="s">
        <v>44</v>
      </c>
      <c r="Y52">
        <v>29871</v>
      </c>
      <c r="Z52" t="s">
        <v>45</v>
      </c>
      <c r="AA52" s="2">
        <v>61</v>
      </c>
      <c r="AB52" t="s">
        <v>82</v>
      </c>
      <c r="AC52" t="s">
        <v>93</v>
      </c>
      <c r="AD52" t="s">
        <v>67</v>
      </c>
      <c r="AE52" t="s">
        <v>50</v>
      </c>
      <c r="AF52" t="s">
        <v>50</v>
      </c>
      <c r="AG52" t="s">
        <v>51</v>
      </c>
      <c r="AH52" t="s">
        <v>52</v>
      </c>
      <c r="AI52" t="s">
        <v>60</v>
      </c>
      <c r="AJ52" t="s">
        <v>61</v>
      </c>
      <c r="AK52" s="1">
        <v>43983</v>
      </c>
      <c r="AL52" s="20">
        <v>0</v>
      </c>
      <c r="AM52" s="22">
        <f t="shared" si="0"/>
        <v>100</v>
      </c>
      <c r="AN52" t="s">
        <v>217</v>
      </c>
      <c r="AO52">
        <v>6</v>
      </c>
      <c r="AP52" t="s">
        <v>95</v>
      </c>
      <c r="AQ52">
        <v>3</v>
      </c>
      <c r="AR52" t="s">
        <v>70</v>
      </c>
      <c r="AS52" t="s">
        <v>93</v>
      </c>
      <c r="AT52" t="s">
        <v>93</v>
      </c>
      <c r="AU52" t="s">
        <v>96</v>
      </c>
      <c r="AV52" t="s">
        <v>93</v>
      </c>
    </row>
    <row r="53" spans="1:48" x14ac:dyDescent="0.2">
      <c r="A53">
        <v>51</v>
      </c>
      <c r="B53">
        <v>939</v>
      </c>
      <c r="C53" t="s">
        <v>218</v>
      </c>
      <c r="D53" s="16">
        <f>H53/1000</f>
        <v>27.696999999999999</v>
      </c>
      <c r="E53" s="16">
        <f>I53/1000</f>
        <v>28.387</v>
      </c>
      <c r="F53" s="16">
        <f>J53/1000</f>
        <v>28.626000000000001</v>
      </c>
      <c r="G53" s="16">
        <f>(D53+E53+F53)/3</f>
        <v>28.236666666666668</v>
      </c>
      <c r="H53" s="9">
        <v>27697</v>
      </c>
      <c r="I53" s="9">
        <v>28387</v>
      </c>
      <c r="J53" s="9">
        <v>28626</v>
      </c>
      <c r="K53" t="s">
        <v>37</v>
      </c>
      <c r="L53" t="s">
        <v>219</v>
      </c>
      <c r="M53" t="s">
        <v>39</v>
      </c>
      <c r="N53" s="1">
        <v>43955</v>
      </c>
      <c r="O53" t="s">
        <v>40</v>
      </c>
      <c r="P53" t="s">
        <v>41</v>
      </c>
      <c r="Q53" s="1">
        <v>43895</v>
      </c>
      <c r="R53" s="1">
        <v>43897</v>
      </c>
      <c r="S53" t="s">
        <v>42</v>
      </c>
      <c r="T53" t="s">
        <v>43</v>
      </c>
      <c r="U53" t="s">
        <v>40</v>
      </c>
      <c r="V53" t="s">
        <v>41</v>
      </c>
      <c r="W53" t="s">
        <v>42</v>
      </c>
      <c r="X53" t="s">
        <v>44</v>
      </c>
      <c r="Y53">
        <v>29873</v>
      </c>
      <c r="Z53" t="s">
        <v>45</v>
      </c>
      <c r="AA53" s="2">
        <v>44</v>
      </c>
      <c r="AB53" t="s">
        <v>82</v>
      </c>
      <c r="AC53" t="s">
        <v>73</v>
      </c>
      <c r="AD53" t="s">
        <v>74</v>
      </c>
      <c r="AE53" t="s">
        <v>50</v>
      </c>
      <c r="AF53" t="s">
        <v>50</v>
      </c>
      <c r="AG53" t="s">
        <v>51</v>
      </c>
      <c r="AH53" t="s">
        <v>52</v>
      </c>
      <c r="AI53" t="s">
        <v>60</v>
      </c>
      <c r="AJ53" t="s">
        <v>61</v>
      </c>
      <c r="AK53" s="1">
        <v>43983</v>
      </c>
      <c r="AL53" s="20">
        <v>1509</v>
      </c>
      <c r="AM53" s="22">
        <f t="shared" si="0"/>
        <v>94.953683576898641</v>
      </c>
      <c r="AN53" t="s">
        <v>220</v>
      </c>
      <c r="AO53">
        <v>11</v>
      </c>
      <c r="AP53" t="s">
        <v>221</v>
      </c>
      <c r="AQ53">
        <v>9</v>
      </c>
      <c r="AR53" t="s">
        <v>77</v>
      </c>
      <c r="AS53" t="s">
        <v>73</v>
      </c>
      <c r="AV53" t="s">
        <v>4786</v>
      </c>
    </row>
    <row r="54" spans="1:48" x14ac:dyDescent="0.2">
      <c r="A54">
        <v>52</v>
      </c>
      <c r="B54">
        <v>940</v>
      </c>
      <c r="C54" t="s">
        <v>222</v>
      </c>
      <c r="D54" s="16">
        <f>H54/1000</f>
        <v>23.082999999999998</v>
      </c>
      <c r="E54" s="16">
        <f>I54/1000</f>
        <v>24.898</v>
      </c>
      <c r="F54" s="16">
        <f>J54/1000</f>
        <v>25.449000000000002</v>
      </c>
      <c r="G54" s="16">
        <f>(D54+E54+F54)/3</f>
        <v>24.476666666666663</v>
      </c>
      <c r="H54" s="9">
        <v>23083</v>
      </c>
      <c r="I54" s="9">
        <v>24898</v>
      </c>
      <c r="J54" s="9">
        <v>25449</v>
      </c>
      <c r="K54" t="s">
        <v>37</v>
      </c>
      <c r="L54" t="s">
        <v>223</v>
      </c>
      <c r="M54" t="s">
        <v>39</v>
      </c>
      <c r="N54" s="1">
        <v>43955</v>
      </c>
      <c r="O54" t="s">
        <v>40</v>
      </c>
      <c r="P54" t="s">
        <v>41</v>
      </c>
      <c r="Q54" s="1">
        <v>43895</v>
      </c>
      <c r="R54" s="1">
        <v>43897</v>
      </c>
      <c r="S54" t="s">
        <v>42</v>
      </c>
      <c r="T54" t="s">
        <v>43</v>
      </c>
      <c r="U54" t="s">
        <v>40</v>
      </c>
      <c r="V54" t="s">
        <v>41</v>
      </c>
      <c r="W54" t="s">
        <v>42</v>
      </c>
      <c r="X54" t="s">
        <v>44</v>
      </c>
      <c r="Y54">
        <v>29838</v>
      </c>
      <c r="Z54" t="s">
        <v>45</v>
      </c>
      <c r="AA54" s="2">
        <v>45</v>
      </c>
      <c r="AB54" t="s">
        <v>46</v>
      </c>
      <c r="AC54" t="s">
        <v>66</v>
      </c>
      <c r="AD54" t="s">
        <v>67</v>
      </c>
      <c r="AE54" t="s">
        <v>50</v>
      </c>
      <c r="AF54" t="s">
        <v>50</v>
      </c>
      <c r="AG54" t="s">
        <v>51</v>
      </c>
      <c r="AH54" t="s">
        <v>52</v>
      </c>
      <c r="AI54" t="s">
        <v>60</v>
      </c>
      <c r="AJ54" t="s">
        <v>61</v>
      </c>
      <c r="AK54" s="1">
        <v>43983</v>
      </c>
      <c r="AL54" s="20">
        <v>990</v>
      </c>
      <c r="AM54" s="22">
        <f t="shared" si="0"/>
        <v>96.689295388422565</v>
      </c>
      <c r="AN54" t="s">
        <v>224</v>
      </c>
      <c r="AO54">
        <v>8</v>
      </c>
      <c r="AP54" t="s">
        <v>225</v>
      </c>
      <c r="AQ54">
        <v>6</v>
      </c>
      <c r="AR54" t="s">
        <v>70</v>
      </c>
      <c r="AS54" t="s">
        <v>66</v>
      </c>
      <c r="AV54" t="s">
        <v>4786</v>
      </c>
    </row>
    <row r="55" spans="1:48" x14ac:dyDescent="0.2">
      <c r="A55">
        <v>53</v>
      </c>
      <c r="B55">
        <v>941</v>
      </c>
      <c r="C55" t="s">
        <v>226</v>
      </c>
      <c r="D55" s="16">
        <f>H55/1000</f>
        <v>17.692</v>
      </c>
      <c r="E55" s="16">
        <f>I55/1000</f>
        <v>17.27</v>
      </c>
      <c r="F55" s="16">
        <f>J55/1000</f>
        <v>17.332000000000001</v>
      </c>
      <c r="G55" s="16">
        <f>(D55+E55+F55)/3</f>
        <v>17.431333333333335</v>
      </c>
      <c r="H55" s="9">
        <v>17692</v>
      </c>
      <c r="I55" s="9">
        <v>17270</v>
      </c>
      <c r="J55" s="9">
        <v>17332</v>
      </c>
      <c r="K55" t="s">
        <v>37</v>
      </c>
      <c r="L55" t="s">
        <v>227</v>
      </c>
      <c r="M55" t="s">
        <v>39</v>
      </c>
      <c r="N55" s="1">
        <v>43921</v>
      </c>
      <c r="O55" t="s">
        <v>40</v>
      </c>
      <c r="P55" t="s">
        <v>41</v>
      </c>
      <c r="Q55" s="1">
        <v>43895</v>
      </c>
      <c r="R55" s="1">
        <v>43897</v>
      </c>
      <c r="S55" t="s">
        <v>42</v>
      </c>
      <c r="T55" t="s">
        <v>43</v>
      </c>
      <c r="U55" t="s">
        <v>40</v>
      </c>
      <c r="V55" t="s">
        <v>41</v>
      </c>
      <c r="W55" t="s">
        <v>42</v>
      </c>
      <c r="X55" t="s">
        <v>44</v>
      </c>
      <c r="Y55">
        <v>29885</v>
      </c>
      <c r="Z55" t="s">
        <v>45</v>
      </c>
      <c r="AA55" s="2">
        <v>44</v>
      </c>
      <c r="AB55" t="s">
        <v>82</v>
      </c>
      <c r="AC55" t="s">
        <v>73</v>
      </c>
      <c r="AD55" t="s">
        <v>74</v>
      </c>
      <c r="AE55" t="s">
        <v>50</v>
      </c>
      <c r="AF55" t="s">
        <v>50</v>
      </c>
      <c r="AG55" t="s">
        <v>51</v>
      </c>
      <c r="AH55" t="s">
        <v>52</v>
      </c>
      <c r="AI55" t="s">
        <v>60</v>
      </c>
      <c r="AJ55" t="s">
        <v>61</v>
      </c>
      <c r="AK55" s="1">
        <v>43983</v>
      </c>
      <c r="AL55" s="20">
        <v>0</v>
      </c>
      <c r="AM55" s="22">
        <f t="shared" si="0"/>
        <v>100</v>
      </c>
      <c r="AN55" t="s">
        <v>228</v>
      </c>
      <c r="AO55">
        <v>10</v>
      </c>
      <c r="AP55" t="s">
        <v>229</v>
      </c>
      <c r="AQ55">
        <v>8</v>
      </c>
      <c r="AR55" t="s">
        <v>77</v>
      </c>
      <c r="AS55" t="s">
        <v>230</v>
      </c>
      <c r="AT55" t="s">
        <v>230</v>
      </c>
      <c r="AV55" t="s">
        <v>4786</v>
      </c>
    </row>
    <row r="56" spans="1:48" x14ac:dyDescent="0.2">
      <c r="A56">
        <v>54</v>
      </c>
      <c r="B56">
        <v>942</v>
      </c>
      <c r="C56" t="s">
        <v>231</v>
      </c>
      <c r="D56" s="16">
        <f>H56/1000</f>
        <v>31.931999999999999</v>
      </c>
      <c r="E56" s="16">
        <f>I56/1000</f>
        <v>31.064</v>
      </c>
      <c r="F56" s="16">
        <f>J56/1000</f>
        <v>30.123000000000001</v>
      </c>
      <c r="G56" s="16">
        <f>(D56+E56+F56)/3</f>
        <v>31.039666666666665</v>
      </c>
      <c r="H56" s="9">
        <v>31932</v>
      </c>
      <c r="I56" s="9">
        <v>31064</v>
      </c>
      <c r="J56" s="9">
        <v>30123</v>
      </c>
      <c r="K56" t="s">
        <v>37</v>
      </c>
      <c r="L56" t="s">
        <v>232</v>
      </c>
      <c r="M56" t="s">
        <v>39</v>
      </c>
      <c r="N56" s="1">
        <v>43922</v>
      </c>
      <c r="O56" t="s">
        <v>40</v>
      </c>
      <c r="P56" t="s">
        <v>41</v>
      </c>
      <c r="Q56" s="1">
        <v>43895</v>
      </c>
      <c r="R56" s="1">
        <v>43897</v>
      </c>
      <c r="S56" t="s">
        <v>42</v>
      </c>
      <c r="T56" t="s">
        <v>43</v>
      </c>
      <c r="U56" t="s">
        <v>40</v>
      </c>
      <c r="V56" t="s">
        <v>41</v>
      </c>
      <c r="W56" t="s">
        <v>42</v>
      </c>
      <c r="X56" t="s">
        <v>44</v>
      </c>
      <c r="Y56">
        <v>29829</v>
      </c>
      <c r="Z56" t="s">
        <v>45</v>
      </c>
      <c r="AA56" s="2">
        <v>29</v>
      </c>
      <c r="AB56" t="s">
        <v>46</v>
      </c>
      <c r="AC56" t="s">
        <v>93</v>
      </c>
      <c r="AD56" t="s">
        <v>67</v>
      </c>
      <c r="AE56" t="s">
        <v>108</v>
      </c>
      <c r="AF56" t="s">
        <v>50</v>
      </c>
      <c r="AG56" t="s">
        <v>51</v>
      </c>
      <c r="AH56" t="s">
        <v>52</v>
      </c>
      <c r="AI56" t="s">
        <v>39</v>
      </c>
      <c r="AJ56" t="s">
        <v>39</v>
      </c>
      <c r="AK56" s="1">
        <v>43996</v>
      </c>
      <c r="AL56" s="20">
        <v>123</v>
      </c>
      <c r="AM56" s="22">
        <f t="shared" si="0"/>
        <v>99.58867003310705</v>
      </c>
      <c r="AN56" t="s">
        <v>233</v>
      </c>
      <c r="AO56">
        <v>8</v>
      </c>
      <c r="AP56" t="s">
        <v>234</v>
      </c>
      <c r="AQ56">
        <v>4</v>
      </c>
      <c r="AR56" t="s">
        <v>70</v>
      </c>
      <c r="AS56" t="s">
        <v>93</v>
      </c>
      <c r="AT56" t="s">
        <v>93</v>
      </c>
      <c r="AU56" t="s">
        <v>96</v>
      </c>
      <c r="AV56" t="s">
        <v>93</v>
      </c>
    </row>
    <row r="57" spans="1:48" x14ac:dyDescent="0.2">
      <c r="A57">
        <v>55</v>
      </c>
      <c r="B57">
        <v>943</v>
      </c>
      <c r="C57" t="s">
        <v>235</v>
      </c>
      <c r="D57" s="16">
        <f>H57/1000</f>
        <v>26.13</v>
      </c>
      <c r="E57" s="16">
        <f>I57/1000</f>
        <v>25.373999999999999</v>
      </c>
      <c r="F57" s="16">
        <f>J57/1000</f>
        <v>25.006</v>
      </c>
      <c r="G57" s="16">
        <f>(D57+E57+F57)/3</f>
        <v>25.50333333333333</v>
      </c>
      <c r="H57" s="9">
        <v>26130</v>
      </c>
      <c r="I57" s="9">
        <v>25374</v>
      </c>
      <c r="J57" s="9">
        <v>25006</v>
      </c>
      <c r="K57" t="s">
        <v>37</v>
      </c>
      <c r="L57" t="s">
        <v>236</v>
      </c>
      <c r="M57" t="s">
        <v>39</v>
      </c>
      <c r="N57" s="1">
        <v>43926</v>
      </c>
      <c r="O57" t="s">
        <v>40</v>
      </c>
      <c r="P57" t="s">
        <v>41</v>
      </c>
      <c r="Q57" s="1">
        <v>43895</v>
      </c>
      <c r="R57" s="1">
        <v>43897</v>
      </c>
      <c r="S57" t="s">
        <v>42</v>
      </c>
      <c r="T57" t="s">
        <v>43</v>
      </c>
      <c r="U57" t="s">
        <v>40</v>
      </c>
      <c r="V57" t="s">
        <v>41</v>
      </c>
      <c r="W57" t="s">
        <v>42</v>
      </c>
      <c r="X57" t="s">
        <v>44</v>
      </c>
      <c r="Y57">
        <v>29829</v>
      </c>
      <c r="Z57" t="s">
        <v>45</v>
      </c>
      <c r="AA57" s="2">
        <v>75</v>
      </c>
      <c r="AB57" t="s">
        <v>46</v>
      </c>
      <c r="AC57" t="s">
        <v>93</v>
      </c>
      <c r="AD57" t="s">
        <v>67</v>
      </c>
      <c r="AE57" t="s">
        <v>108</v>
      </c>
      <c r="AF57" t="s">
        <v>50</v>
      </c>
      <c r="AG57" t="s">
        <v>51</v>
      </c>
      <c r="AH57" t="s">
        <v>52</v>
      </c>
      <c r="AI57" t="s">
        <v>39</v>
      </c>
      <c r="AJ57" t="s">
        <v>39</v>
      </c>
      <c r="AK57" s="1">
        <v>43996</v>
      </c>
      <c r="AL57" s="20">
        <v>0</v>
      </c>
      <c r="AM57" s="22">
        <f t="shared" si="0"/>
        <v>100</v>
      </c>
      <c r="AN57" t="s">
        <v>94</v>
      </c>
      <c r="AO57">
        <v>5</v>
      </c>
      <c r="AP57" t="s">
        <v>95</v>
      </c>
      <c r="AQ57">
        <v>3</v>
      </c>
      <c r="AR57" t="s">
        <v>70</v>
      </c>
      <c r="AS57" t="s">
        <v>93</v>
      </c>
      <c r="AT57" t="s">
        <v>93</v>
      </c>
      <c r="AU57" t="s">
        <v>96</v>
      </c>
      <c r="AV57" t="s">
        <v>93</v>
      </c>
    </row>
    <row r="58" spans="1:48" x14ac:dyDescent="0.2">
      <c r="A58">
        <v>56</v>
      </c>
      <c r="B58">
        <v>944</v>
      </c>
      <c r="C58" t="s">
        <v>237</v>
      </c>
      <c r="D58" s="16">
        <f>H58/1000</f>
        <v>21.327000000000002</v>
      </c>
      <c r="E58" s="16">
        <f>I58/1000</f>
        <v>20.175000000000001</v>
      </c>
      <c r="F58" s="16">
        <f>J58/1000</f>
        <v>20.007000000000001</v>
      </c>
      <c r="G58" s="16">
        <f>(D58+E58+F58)/3</f>
        <v>20.503</v>
      </c>
      <c r="H58" s="9">
        <v>21327</v>
      </c>
      <c r="I58" s="9">
        <v>20175</v>
      </c>
      <c r="J58" s="9">
        <v>20007</v>
      </c>
      <c r="K58" t="s">
        <v>37</v>
      </c>
      <c r="L58" t="s">
        <v>238</v>
      </c>
      <c r="M58" t="s">
        <v>39</v>
      </c>
      <c r="N58" s="1">
        <v>43926</v>
      </c>
      <c r="O58" t="s">
        <v>40</v>
      </c>
      <c r="P58" t="s">
        <v>41</v>
      </c>
      <c r="Q58" s="1">
        <v>43895</v>
      </c>
      <c r="R58" s="1">
        <v>43897</v>
      </c>
      <c r="S58" t="s">
        <v>42</v>
      </c>
      <c r="T58" t="s">
        <v>43</v>
      </c>
      <c r="U58" t="s">
        <v>40</v>
      </c>
      <c r="V58" t="s">
        <v>41</v>
      </c>
      <c r="W58" t="s">
        <v>42</v>
      </c>
      <c r="X58" t="s">
        <v>44</v>
      </c>
      <c r="Y58">
        <v>29846</v>
      </c>
      <c r="Z58" t="s">
        <v>45</v>
      </c>
      <c r="AA58" s="2">
        <v>90</v>
      </c>
      <c r="AB58" t="s">
        <v>46</v>
      </c>
      <c r="AC58" t="s">
        <v>93</v>
      </c>
      <c r="AD58" t="s">
        <v>67</v>
      </c>
      <c r="AE58" t="s">
        <v>108</v>
      </c>
      <c r="AF58" t="s">
        <v>50</v>
      </c>
      <c r="AG58" t="s">
        <v>51</v>
      </c>
      <c r="AH58" t="s">
        <v>52</v>
      </c>
      <c r="AI58" t="s">
        <v>39</v>
      </c>
      <c r="AJ58" t="s">
        <v>39</v>
      </c>
      <c r="AK58" s="1">
        <v>43996</v>
      </c>
      <c r="AL58" s="20">
        <v>0</v>
      </c>
      <c r="AM58" s="22">
        <f t="shared" si="0"/>
        <v>100</v>
      </c>
      <c r="AN58" t="s">
        <v>239</v>
      </c>
      <c r="AO58">
        <v>6</v>
      </c>
      <c r="AP58" t="s">
        <v>240</v>
      </c>
      <c r="AQ58">
        <v>4</v>
      </c>
      <c r="AR58" t="s">
        <v>70</v>
      </c>
      <c r="AS58" t="s">
        <v>93</v>
      </c>
      <c r="AT58" t="s">
        <v>93</v>
      </c>
      <c r="AU58" t="s">
        <v>96</v>
      </c>
      <c r="AV58" t="s">
        <v>93</v>
      </c>
    </row>
    <row r="59" spans="1:48" x14ac:dyDescent="0.2">
      <c r="A59">
        <v>57</v>
      </c>
      <c r="B59">
        <v>945</v>
      </c>
      <c r="C59" t="s">
        <v>241</v>
      </c>
      <c r="D59" s="16">
        <f>H59/1000</f>
        <v>29.550999999999998</v>
      </c>
      <c r="E59" s="16">
        <f>I59/1000</f>
        <v>28.742999999999999</v>
      </c>
      <c r="F59" s="16">
        <f>J59/1000</f>
        <v>28.437999999999999</v>
      </c>
      <c r="G59" s="16">
        <f>(D59+E59+F59)/3</f>
        <v>28.910666666666668</v>
      </c>
      <c r="H59" s="9">
        <v>29551</v>
      </c>
      <c r="I59" s="9">
        <v>28743</v>
      </c>
      <c r="J59" s="9">
        <v>28438</v>
      </c>
      <c r="K59" t="s">
        <v>37</v>
      </c>
      <c r="L59" t="s">
        <v>242</v>
      </c>
      <c r="M59" t="s">
        <v>39</v>
      </c>
      <c r="N59" s="1">
        <v>43925</v>
      </c>
      <c r="O59" t="s">
        <v>40</v>
      </c>
      <c r="P59" t="s">
        <v>41</v>
      </c>
      <c r="Q59" s="1">
        <v>43895</v>
      </c>
      <c r="R59" s="1">
        <v>43897</v>
      </c>
      <c r="S59" t="s">
        <v>42</v>
      </c>
      <c r="T59" t="s">
        <v>43</v>
      </c>
      <c r="U59" t="s">
        <v>40</v>
      </c>
      <c r="V59" t="s">
        <v>41</v>
      </c>
      <c r="W59" t="s">
        <v>42</v>
      </c>
      <c r="X59" t="s">
        <v>44</v>
      </c>
      <c r="Y59">
        <v>29826</v>
      </c>
      <c r="Z59" t="s">
        <v>45</v>
      </c>
      <c r="AA59" s="2">
        <v>64</v>
      </c>
      <c r="AB59" t="s">
        <v>82</v>
      </c>
      <c r="AC59" t="s">
        <v>66</v>
      </c>
      <c r="AD59" t="s">
        <v>67</v>
      </c>
      <c r="AE59" t="s">
        <v>108</v>
      </c>
      <c r="AF59" t="s">
        <v>50</v>
      </c>
      <c r="AG59" t="s">
        <v>51</v>
      </c>
      <c r="AH59" t="s">
        <v>52</v>
      </c>
      <c r="AI59" t="s">
        <v>39</v>
      </c>
      <c r="AJ59" t="s">
        <v>39</v>
      </c>
      <c r="AK59" s="1">
        <v>43996</v>
      </c>
      <c r="AL59" s="20">
        <v>0</v>
      </c>
      <c r="AM59" s="22">
        <f t="shared" si="0"/>
        <v>100</v>
      </c>
      <c r="AN59" t="s">
        <v>111</v>
      </c>
      <c r="AO59">
        <v>4</v>
      </c>
      <c r="AP59" t="s">
        <v>112</v>
      </c>
      <c r="AQ59">
        <v>2</v>
      </c>
      <c r="AR59" t="s">
        <v>70</v>
      </c>
      <c r="AS59" t="s">
        <v>66</v>
      </c>
      <c r="AV59" t="s">
        <v>4786</v>
      </c>
    </row>
    <row r="60" spans="1:48" x14ac:dyDescent="0.2">
      <c r="A60">
        <v>58</v>
      </c>
      <c r="B60">
        <v>946</v>
      </c>
      <c r="C60" t="s">
        <v>243</v>
      </c>
      <c r="D60" s="16">
        <f>H60/1000</f>
        <v>21.451000000000001</v>
      </c>
      <c r="E60" s="16">
        <f>I60/1000</f>
        <v>20.495000000000001</v>
      </c>
      <c r="F60" s="16">
        <f>J60/1000</f>
        <v>20.434999999999999</v>
      </c>
      <c r="G60" s="16">
        <f>(D60+E60+F60)/3</f>
        <v>20.793666666666667</v>
      </c>
      <c r="H60" s="9">
        <v>21451</v>
      </c>
      <c r="I60" s="9">
        <v>20495</v>
      </c>
      <c r="J60" s="9">
        <v>20435</v>
      </c>
      <c r="K60" t="s">
        <v>37</v>
      </c>
      <c r="L60" t="s">
        <v>244</v>
      </c>
      <c r="M60" t="s">
        <v>39</v>
      </c>
      <c r="N60" s="1">
        <v>43924</v>
      </c>
      <c r="O60" t="s">
        <v>40</v>
      </c>
      <c r="P60" t="s">
        <v>41</v>
      </c>
      <c r="Q60" s="1">
        <v>43895</v>
      </c>
      <c r="R60" s="1">
        <v>43897</v>
      </c>
      <c r="S60" t="s">
        <v>42</v>
      </c>
      <c r="T60" t="s">
        <v>43</v>
      </c>
      <c r="U60" t="s">
        <v>40</v>
      </c>
      <c r="V60" t="s">
        <v>41</v>
      </c>
      <c r="W60" t="s">
        <v>42</v>
      </c>
      <c r="X60" t="s">
        <v>44</v>
      </c>
      <c r="Y60">
        <v>29861</v>
      </c>
      <c r="Z60" t="s">
        <v>45</v>
      </c>
      <c r="AA60" s="2">
        <v>49</v>
      </c>
      <c r="AB60" t="s">
        <v>46</v>
      </c>
      <c r="AC60" t="s">
        <v>93</v>
      </c>
      <c r="AD60" t="s">
        <v>67</v>
      </c>
      <c r="AE60" t="s">
        <v>108</v>
      </c>
      <c r="AF60" t="s">
        <v>50</v>
      </c>
      <c r="AG60" t="s">
        <v>51</v>
      </c>
      <c r="AH60" t="s">
        <v>52</v>
      </c>
      <c r="AI60" t="s">
        <v>39</v>
      </c>
      <c r="AJ60" t="s">
        <v>39</v>
      </c>
      <c r="AK60" s="1">
        <v>43996</v>
      </c>
      <c r="AL60" s="20">
        <v>0</v>
      </c>
      <c r="AM60" s="22">
        <f t="shared" si="0"/>
        <v>100</v>
      </c>
      <c r="AN60" t="s">
        <v>94</v>
      </c>
      <c r="AO60">
        <v>5</v>
      </c>
      <c r="AP60" t="s">
        <v>95</v>
      </c>
      <c r="AQ60">
        <v>3</v>
      </c>
      <c r="AR60" t="s">
        <v>70</v>
      </c>
      <c r="AS60" t="s">
        <v>93</v>
      </c>
      <c r="AT60" t="s">
        <v>93</v>
      </c>
      <c r="AU60" t="s">
        <v>96</v>
      </c>
      <c r="AV60" t="s">
        <v>93</v>
      </c>
    </row>
    <row r="61" spans="1:48" x14ac:dyDescent="0.2">
      <c r="A61">
        <v>59</v>
      </c>
      <c r="B61">
        <v>947</v>
      </c>
      <c r="C61" t="s">
        <v>245</v>
      </c>
      <c r="D61" s="16">
        <f>H61/1000</f>
        <v>30.873999999999999</v>
      </c>
      <c r="E61" s="16">
        <f>I61/1000</f>
        <v>30.335000000000001</v>
      </c>
      <c r="F61" s="16">
        <f>J61/1000</f>
        <v>29.398</v>
      </c>
      <c r="G61" s="16">
        <f>(D61+E61+F61)/3</f>
        <v>30.202333333333332</v>
      </c>
      <c r="H61" s="9">
        <v>30874</v>
      </c>
      <c r="I61" s="9">
        <v>30335</v>
      </c>
      <c r="J61" s="9">
        <v>29398</v>
      </c>
      <c r="K61" t="s">
        <v>37</v>
      </c>
      <c r="L61" t="s">
        <v>246</v>
      </c>
      <c r="M61" t="s">
        <v>39</v>
      </c>
      <c r="N61" s="1">
        <v>43922</v>
      </c>
      <c r="O61" t="s">
        <v>40</v>
      </c>
      <c r="P61" t="s">
        <v>41</v>
      </c>
      <c r="Q61" s="1">
        <v>43895</v>
      </c>
      <c r="R61" s="1">
        <v>43897</v>
      </c>
      <c r="S61" t="s">
        <v>42</v>
      </c>
      <c r="T61" t="s">
        <v>43</v>
      </c>
      <c r="U61" t="s">
        <v>40</v>
      </c>
      <c r="V61" t="s">
        <v>41</v>
      </c>
      <c r="W61" t="s">
        <v>42</v>
      </c>
      <c r="X61" t="s">
        <v>44</v>
      </c>
      <c r="Y61">
        <v>29816</v>
      </c>
      <c r="Z61" t="s">
        <v>45</v>
      </c>
      <c r="AB61" t="s">
        <v>3124</v>
      </c>
      <c r="AC61" t="s">
        <v>93</v>
      </c>
      <c r="AD61" t="s">
        <v>67</v>
      </c>
      <c r="AE61" t="s">
        <v>108</v>
      </c>
      <c r="AF61" t="s">
        <v>50</v>
      </c>
      <c r="AG61" t="s">
        <v>51</v>
      </c>
      <c r="AH61" t="s">
        <v>52</v>
      </c>
      <c r="AI61" t="s">
        <v>39</v>
      </c>
      <c r="AJ61" t="s">
        <v>39</v>
      </c>
      <c r="AK61" s="1">
        <v>43996</v>
      </c>
      <c r="AL61" s="20">
        <v>1</v>
      </c>
      <c r="AM61" s="22">
        <f t="shared" si="0"/>
        <v>99.996655853927706</v>
      </c>
      <c r="AN61" t="s">
        <v>94</v>
      </c>
      <c r="AO61">
        <v>5</v>
      </c>
      <c r="AP61" t="s">
        <v>95</v>
      </c>
      <c r="AQ61">
        <v>3</v>
      </c>
      <c r="AR61" t="s">
        <v>70</v>
      </c>
      <c r="AS61" t="s">
        <v>93</v>
      </c>
      <c r="AT61" t="s">
        <v>93</v>
      </c>
      <c r="AU61" t="s">
        <v>96</v>
      </c>
      <c r="AV61" t="s">
        <v>93</v>
      </c>
    </row>
    <row r="62" spans="1:48" x14ac:dyDescent="0.2">
      <c r="A62">
        <v>60</v>
      </c>
      <c r="B62">
        <v>948</v>
      </c>
      <c r="C62" t="s">
        <v>247</v>
      </c>
      <c r="D62" s="16">
        <f>H62/1000</f>
        <v>30.417000000000002</v>
      </c>
      <c r="E62" s="16">
        <f>I62/1000</f>
        <v>29.654</v>
      </c>
      <c r="F62" s="16">
        <f>J62/1000</f>
        <v>28.79</v>
      </c>
      <c r="G62" s="16">
        <f>(D62+E62+F62)/3</f>
        <v>29.620333333333331</v>
      </c>
      <c r="H62" s="9">
        <v>30417</v>
      </c>
      <c r="I62" s="9">
        <v>29654</v>
      </c>
      <c r="J62" s="9">
        <v>28790</v>
      </c>
      <c r="K62" t="s">
        <v>37</v>
      </c>
      <c r="L62" t="s">
        <v>248</v>
      </c>
      <c r="M62" t="s">
        <v>39</v>
      </c>
      <c r="N62" s="1">
        <v>43922</v>
      </c>
      <c r="O62" t="s">
        <v>40</v>
      </c>
      <c r="P62" t="s">
        <v>41</v>
      </c>
      <c r="Q62" s="1">
        <v>43895</v>
      </c>
      <c r="R62" s="1">
        <v>43897</v>
      </c>
      <c r="S62" t="s">
        <v>42</v>
      </c>
      <c r="T62" t="s">
        <v>43</v>
      </c>
      <c r="U62" t="s">
        <v>40</v>
      </c>
      <c r="V62" t="s">
        <v>41</v>
      </c>
      <c r="W62" t="s">
        <v>42</v>
      </c>
      <c r="X62" t="s">
        <v>44</v>
      </c>
      <c r="Y62">
        <v>29819</v>
      </c>
      <c r="Z62" t="s">
        <v>45</v>
      </c>
      <c r="AB62" t="s">
        <v>3124</v>
      </c>
      <c r="AC62" t="s">
        <v>66</v>
      </c>
      <c r="AD62" t="s">
        <v>67</v>
      </c>
      <c r="AE62" t="s">
        <v>108</v>
      </c>
      <c r="AF62" t="s">
        <v>50</v>
      </c>
      <c r="AG62" t="s">
        <v>51</v>
      </c>
      <c r="AH62" t="s">
        <v>52</v>
      </c>
      <c r="AI62" t="s">
        <v>39</v>
      </c>
      <c r="AJ62" t="s">
        <v>39</v>
      </c>
      <c r="AK62" s="1">
        <v>43996</v>
      </c>
      <c r="AL62" s="20">
        <v>0</v>
      </c>
      <c r="AM62" s="22">
        <f t="shared" si="0"/>
        <v>100</v>
      </c>
      <c r="AN62" t="s">
        <v>111</v>
      </c>
      <c r="AO62">
        <v>4</v>
      </c>
      <c r="AP62" t="s">
        <v>112</v>
      </c>
      <c r="AQ62">
        <v>2</v>
      </c>
      <c r="AR62" t="s">
        <v>70</v>
      </c>
      <c r="AS62" t="s">
        <v>66</v>
      </c>
      <c r="AV62" t="s">
        <v>4786</v>
      </c>
    </row>
    <row r="63" spans="1:48" x14ac:dyDescent="0.2">
      <c r="A63">
        <v>61</v>
      </c>
      <c r="B63">
        <v>949</v>
      </c>
      <c r="C63" t="s">
        <v>249</v>
      </c>
      <c r="D63" s="16">
        <f>H63/1000</f>
        <v>30.562000000000001</v>
      </c>
      <c r="E63" s="16">
        <f>I63/1000</f>
        <v>29.791</v>
      </c>
      <c r="F63" s="16">
        <f>J63/1000</f>
        <v>28.449000000000002</v>
      </c>
      <c r="G63" s="16">
        <f>(D63+E63+F63)/3</f>
        <v>29.600666666666669</v>
      </c>
      <c r="H63" s="9">
        <v>30562</v>
      </c>
      <c r="I63" s="9">
        <v>29791</v>
      </c>
      <c r="J63" s="9">
        <v>28449</v>
      </c>
      <c r="K63" t="s">
        <v>37</v>
      </c>
      <c r="L63" t="s">
        <v>250</v>
      </c>
      <c r="M63" t="s">
        <v>39</v>
      </c>
      <c r="N63" s="1">
        <v>43922</v>
      </c>
      <c r="O63" t="s">
        <v>40</v>
      </c>
      <c r="P63" t="s">
        <v>41</v>
      </c>
      <c r="Q63" s="1">
        <v>43895</v>
      </c>
      <c r="R63" s="1">
        <v>43897</v>
      </c>
      <c r="S63" t="s">
        <v>42</v>
      </c>
      <c r="T63" t="s">
        <v>43</v>
      </c>
      <c r="U63" t="s">
        <v>40</v>
      </c>
      <c r="V63" t="s">
        <v>41</v>
      </c>
      <c r="W63" t="s">
        <v>42</v>
      </c>
      <c r="X63" t="s">
        <v>44</v>
      </c>
      <c r="Y63">
        <v>29819</v>
      </c>
      <c r="Z63" t="s">
        <v>45</v>
      </c>
      <c r="AB63" t="s">
        <v>3124</v>
      </c>
      <c r="AC63" t="s">
        <v>93</v>
      </c>
      <c r="AD63" t="s">
        <v>67</v>
      </c>
      <c r="AE63" t="s">
        <v>108</v>
      </c>
      <c r="AF63" t="s">
        <v>50</v>
      </c>
      <c r="AG63" t="s">
        <v>51</v>
      </c>
      <c r="AH63" t="s">
        <v>52</v>
      </c>
      <c r="AI63" t="s">
        <v>39</v>
      </c>
      <c r="AJ63" t="s">
        <v>39</v>
      </c>
      <c r="AK63" s="1">
        <v>43996</v>
      </c>
      <c r="AL63" s="20">
        <v>0</v>
      </c>
      <c r="AM63" s="22">
        <f t="shared" si="0"/>
        <v>100</v>
      </c>
      <c r="AN63" t="s">
        <v>251</v>
      </c>
      <c r="AO63">
        <v>6</v>
      </c>
      <c r="AP63" t="s">
        <v>252</v>
      </c>
      <c r="AQ63">
        <v>4</v>
      </c>
      <c r="AR63" t="s">
        <v>70</v>
      </c>
      <c r="AS63" t="s">
        <v>93</v>
      </c>
      <c r="AT63" t="s">
        <v>93</v>
      </c>
      <c r="AU63" t="s">
        <v>96</v>
      </c>
      <c r="AV63" t="s">
        <v>93</v>
      </c>
    </row>
    <row r="64" spans="1:48" x14ac:dyDescent="0.2">
      <c r="A64">
        <v>62</v>
      </c>
      <c r="B64">
        <v>950</v>
      </c>
      <c r="C64" t="s">
        <v>253</v>
      </c>
      <c r="D64" s="16">
        <f>H64/1000</f>
        <v>25.463000000000001</v>
      </c>
      <c r="E64" s="16">
        <f>I64/1000</f>
        <v>25.324000000000002</v>
      </c>
      <c r="F64" s="16">
        <f>J64/1000</f>
        <v>25.39</v>
      </c>
      <c r="G64" s="16">
        <f>(D64+E64+F64)/3</f>
        <v>25.392333333333337</v>
      </c>
      <c r="H64" s="9">
        <v>25463</v>
      </c>
      <c r="I64" s="9">
        <v>25324</v>
      </c>
      <c r="J64" s="9">
        <v>25390</v>
      </c>
      <c r="K64" t="s">
        <v>37</v>
      </c>
      <c r="L64" t="s">
        <v>254</v>
      </c>
      <c r="M64" t="s">
        <v>39</v>
      </c>
      <c r="N64" s="1">
        <v>43922</v>
      </c>
      <c r="O64" t="s">
        <v>40</v>
      </c>
      <c r="P64" t="s">
        <v>41</v>
      </c>
      <c r="Q64" s="1">
        <v>43895</v>
      </c>
      <c r="R64" s="1">
        <v>43897</v>
      </c>
      <c r="S64" t="s">
        <v>42</v>
      </c>
      <c r="T64" t="s">
        <v>43</v>
      </c>
      <c r="U64" t="s">
        <v>40</v>
      </c>
      <c r="V64" t="s">
        <v>41</v>
      </c>
      <c r="W64" t="s">
        <v>42</v>
      </c>
      <c r="X64" t="s">
        <v>44</v>
      </c>
      <c r="Y64">
        <v>29857</v>
      </c>
      <c r="Z64" t="s">
        <v>45</v>
      </c>
      <c r="AB64" t="s">
        <v>3124</v>
      </c>
      <c r="AC64" t="s">
        <v>93</v>
      </c>
      <c r="AD64" t="s">
        <v>67</v>
      </c>
      <c r="AE64" t="s">
        <v>108</v>
      </c>
      <c r="AF64" t="s">
        <v>50</v>
      </c>
      <c r="AG64" t="s">
        <v>51</v>
      </c>
      <c r="AH64" t="s">
        <v>52</v>
      </c>
      <c r="AI64" t="s">
        <v>39</v>
      </c>
      <c r="AJ64" t="s">
        <v>39</v>
      </c>
      <c r="AK64" s="1">
        <v>43996</v>
      </c>
      <c r="AL64" s="20">
        <v>0</v>
      </c>
      <c r="AM64" s="22">
        <f t="shared" si="0"/>
        <v>100</v>
      </c>
      <c r="AN64" t="s">
        <v>94</v>
      </c>
      <c r="AO64">
        <v>5</v>
      </c>
      <c r="AP64" t="s">
        <v>95</v>
      </c>
      <c r="AQ64">
        <v>3</v>
      </c>
      <c r="AR64" t="s">
        <v>70</v>
      </c>
      <c r="AS64" t="s">
        <v>93</v>
      </c>
      <c r="AT64" t="s">
        <v>93</v>
      </c>
      <c r="AU64" t="s">
        <v>96</v>
      </c>
      <c r="AV64" t="s">
        <v>93</v>
      </c>
    </row>
    <row r="65" spans="1:50" x14ac:dyDescent="0.2">
      <c r="A65">
        <v>63</v>
      </c>
      <c r="B65">
        <v>951</v>
      </c>
      <c r="C65" t="s">
        <v>255</v>
      </c>
      <c r="D65" s="16">
        <f>H65/1000</f>
        <v>27.181999999999999</v>
      </c>
      <c r="E65" s="16">
        <f>I65/1000</f>
        <v>26.59</v>
      </c>
      <c r="F65" s="16">
        <f>J65/1000</f>
        <v>26.283000000000001</v>
      </c>
      <c r="G65" s="16">
        <f>(D65+E65+F65)/3</f>
        <v>26.685000000000002</v>
      </c>
      <c r="H65" s="9">
        <v>27182</v>
      </c>
      <c r="I65" s="9">
        <v>26590</v>
      </c>
      <c r="J65" s="9">
        <v>26283</v>
      </c>
      <c r="K65" t="s">
        <v>37</v>
      </c>
      <c r="L65" t="s">
        <v>256</v>
      </c>
      <c r="M65" t="s">
        <v>39</v>
      </c>
      <c r="N65" s="1">
        <v>43922</v>
      </c>
      <c r="O65" t="s">
        <v>40</v>
      </c>
      <c r="P65" t="s">
        <v>41</v>
      </c>
      <c r="Q65" s="1">
        <v>43895</v>
      </c>
      <c r="R65" s="1">
        <v>43897</v>
      </c>
      <c r="S65" t="s">
        <v>42</v>
      </c>
      <c r="T65" t="s">
        <v>43</v>
      </c>
      <c r="U65" t="s">
        <v>40</v>
      </c>
      <c r="V65" t="s">
        <v>41</v>
      </c>
      <c r="W65" t="s">
        <v>42</v>
      </c>
      <c r="X65" t="s">
        <v>44</v>
      </c>
      <c r="Y65">
        <v>29850</v>
      </c>
      <c r="Z65" t="s">
        <v>45</v>
      </c>
      <c r="AB65" t="s">
        <v>3124</v>
      </c>
      <c r="AC65" t="s">
        <v>93</v>
      </c>
      <c r="AD65" t="s">
        <v>67</v>
      </c>
      <c r="AE65" t="s">
        <v>108</v>
      </c>
      <c r="AF65" t="s">
        <v>50</v>
      </c>
      <c r="AG65" t="s">
        <v>51</v>
      </c>
      <c r="AH65" t="s">
        <v>52</v>
      </c>
      <c r="AI65" t="s">
        <v>39</v>
      </c>
      <c r="AJ65" t="s">
        <v>39</v>
      </c>
      <c r="AK65" s="1">
        <v>43996</v>
      </c>
      <c r="AL65" s="20">
        <v>0</v>
      </c>
      <c r="AM65" s="22">
        <f t="shared" si="0"/>
        <v>100</v>
      </c>
      <c r="AN65" t="s">
        <v>94</v>
      </c>
      <c r="AO65">
        <v>5</v>
      </c>
      <c r="AP65" t="s">
        <v>95</v>
      </c>
      <c r="AQ65">
        <v>3</v>
      </c>
      <c r="AR65" t="s">
        <v>70</v>
      </c>
      <c r="AS65" t="s">
        <v>93</v>
      </c>
      <c r="AT65" t="s">
        <v>93</v>
      </c>
      <c r="AU65" t="s">
        <v>96</v>
      </c>
      <c r="AV65" t="s">
        <v>93</v>
      </c>
    </row>
    <row r="66" spans="1:50" x14ac:dyDescent="0.2">
      <c r="A66">
        <v>64</v>
      </c>
      <c r="B66">
        <v>952</v>
      </c>
      <c r="C66" t="s">
        <v>257</v>
      </c>
      <c r="D66" s="16">
        <f>H66/1000</f>
        <v>23.995999999999999</v>
      </c>
      <c r="E66" s="16">
        <f>I66/1000</f>
        <v>24.189</v>
      </c>
      <c r="F66" s="16">
        <f>J66/1000</f>
        <v>24.594999999999999</v>
      </c>
      <c r="G66" s="16">
        <f>(D66+E66+F66)/3</f>
        <v>24.26</v>
      </c>
      <c r="H66" s="9">
        <v>23996</v>
      </c>
      <c r="I66" s="9">
        <v>24189</v>
      </c>
      <c r="J66" s="9">
        <v>24595</v>
      </c>
      <c r="K66" t="s">
        <v>37</v>
      </c>
      <c r="L66" t="s">
        <v>258</v>
      </c>
      <c r="M66" t="s">
        <v>39</v>
      </c>
      <c r="N66" s="1">
        <v>43965</v>
      </c>
      <c r="O66" t="s">
        <v>40</v>
      </c>
      <c r="P66" t="s">
        <v>41</v>
      </c>
      <c r="Q66" s="1">
        <v>43895</v>
      </c>
      <c r="R66" s="1">
        <v>43897</v>
      </c>
      <c r="S66" t="s">
        <v>42</v>
      </c>
      <c r="T66" t="s">
        <v>43</v>
      </c>
      <c r="U66" t="s">
        <v>40</v>
      </c>
      <c r="V66" t="s">
        <v>41</v>
      </c>
      <c r="W66" t="s">
        <v>42</v>
      </c>
      <c r="X66" t="s">
        <v>44</v>
      </c>
      <c r="Y66">
        <v>29850</v>
      </c>
      <c r="Z66" t="s">
        <v>45</v>
      </c>
      <c r="AA66" s="2">
        <v>35</v>
      </c>
      <c r="AB66" t="s">
        <v>3124</v>
      </c>
      <c r="AC66" t="s">
        <v>259</v>
      </c>
      <c r="AD66" t="s">
        <v>67</v>
      </c>
      <c r="AE66" t="s">
        <v>49</v>
      </c>
      <c r="AF66" t="s">
        <v>50</v>
      </c>
      <c r="AG66" t="s">
        <v>51</v>
      </c>
      <c r="AH66" t="s">
        <v>52</v>
      </c>
      <c r="AI66" t="s">
        <v>39</v>
      </c>
      <c r="AJ66" t="s">
        <v>39</v>
      </c>
      <c r="AK66" s="1">
        <v>43996</v>
      </c>
      <c r="AL66" s="20">
        <v>0</v>
      </c>
      <c r="AM66" s="22">
        <f t="shared" si="0"/>
        <v>100</v>
      </c>
      <c r="AN66" t="s">
        <v>260</v>
      </c>
      <c r="AO66">
        <v>7</v>
      </c>
      <c r="AP66" t="s">
        <v>261</v>
      </c>
      <c r="AQ66">
        <v>4</v>
      </c>
      <c r="AR66" t="s">
        <v>70</v>
      </c>
      <c r="AS66" t="s">
        <v>262</v>
      </c>
      <c r="AV66" t="s">
        <v>4786</v>
      </c>
    </row>
    <row r="67" spans="1:50" x14ac:dyDescent="0.2">
      <c r="A67">
        <v>65</v>
      </c>
      <c r="B67">
        <v>953</v>
      </c>
      <c r="C67" t="s">
        <v>263</v>
      </c>
      <c r="D67" s="16">
        <f>H67/1000</f>
        <v>23.331</v>
      </c>
      <c r="E67" s="16">
        <f>I67/1000</f>
        <v>22.300999999999998</v>
      </c>
      <c r="F67" s="16">
        <f>J67/1000</f>
        <v>22.123999999999999</v>
      </c>
      <c r="G67" s="16">
        <f>(D67+E67+F67)/3</f>
        <v>22.585333333333335</v>
      </c>
      <c r="H67" s="9">
        <v>23331</v>
      </c>
      <c r="I67" s="9">
        <v>22301</v>
      </c>
      <c r="J67" s="9">
        <v>22124</v>
      </c>
      <c r="K67" t="s">
        <v>37</v>
      </c>
      <c r="L67" t="s">
        <v>264</v>
      </c>
      <c r="M67" t="s">
        <v>39</v>
      </c>
      <c r="N67" s="1">
        <v>43964</v>
      </c>
      <c r="O67" t="s">
        <v>40</v>
      </c>
      <c r="P67" t="s">
        <v>41</v>
      </c>
      <c r="Q67" s="1">
        <v>43895</v>
      </c>
      <c r="R67" s="1">
        <v>43897</v>
      </c>
      <c r="S67" t="s">
        <v>42</v>
      </c>
      <c r="T67" t="s">
        <v>43</v>
      </c>
      <c r="U67" t="s">
        <v>40</v>
      </c>
      <c r="V67" t="s">
        <v>41</v>
      </c>
      <c r="W67" t="s">
        <v>42</v>
      </c>
      <c r="X67" t="s">
        <v>44</v>
      </c>
      <c r="Y67">
        <v>29857</v>
      </c>
      <c r="Z67" t="s">
        <v>45</v>
      </c>
      <c r="AA67" s="2">
        <v>42</v>
      </c>
      <c r="AB67" t="s">
        <v>3124</v>
      </c>
      <c r="AC67" t="s">
        <v>73</v>
      </c>
      <c r="AD67" t="s">
        <v>74</v>
      </c>
      <c r="AE67" t="s">
        <v>49</v>
      </c>
      <c r="AF67" t="s">
        <v>50</v>
      </c>
      <c r="AG67" t="s">
        <v>51</v>
      </c>
      <c r="AH67" t="s">
        <v>52</v>
      </c>
      <c r="AI67" t="s">
        <v>39</v>
      </c>
      <c r="AJ67" t="s">
        <v>39</v>
      </c>
      <c r="AK67" s="1">
        <v>43996</v>
      </c>
      <c r="AL67" s="20">
        <v>203</v>
      </c>
      <c r="AM67" s="22">
        <f t="shared" ref="AM67:AM130" si="1">100-(AL67/29903)*100</f>
        <v>99.321138347323014</v>
      </c>
      <c r="AN67" t="s">
        <v>265</v>
      </c>
      <c r="AO67">
        <v>8</v>
      </c>
      <c r="AP67" t="s">
        <v>266</v>
      </c>
      <c r="AQ67">
        <v>7</v>
      </c>
      <c r="AR67" t="s">
        <v>77</v>
      </c>
      <c r="AS67" t="s">
        <v>230</v>
      </c>
      <c r="AT67" t="s">
        <v>230</v>
      </c>
      <c r="AV67" t="s">
        <v>4786</v>
      </c>
    </row>
    <row r="68" spans="1:50" x14ac:dyDescent="0.2">
      <c r="A68">
        <v>66</v>
      </c>
      <c r="B68">
        <v>954</v>
      </c>
      <c r="C68" t="s">
        <v>267</v>
      </c>
      <c r="D68" s="16">
        <f>H68/1000</f>
        <v>18.376999999999999</v>
      </c>
      <c r="E68" s="16">
        <f>I68/1000</f>
        <v>17.273</v>
      </c>
      <c r="F68" s="16">
        <f>J68/1000</f>
        <v>17.334</v>
      </c>
      <c r="G68" s="16">
        <f>(D68+E68+F68)/3</f>
        <v>17.661333333333332</v>
      </c>
      <c r="H68" s="9">
        <v>18377</v>
      </c>
      <c r="I68" s="9">
        <v>17273</v>
      </c>
      <c r="J68" s="9">
        <v>17334</v>
      </c>
      <c r="K68" t="s">
        <v>37</v>
      </c>
      <c r="L68" t="s">
        <v>268</v>
      </c>
      <c r="M68" t="s">
        <v>39</v>
      </c>
      <c r="N68" s="1">
        <v>43964</v>
      </c>
      <c r="O68" t="s">
        <v>40</v>
      </c>
      <c r="P68" t="s">
        <v>41</v>
      </c>
      <c r="Q68" s="1">
        <v>43895</v>
      </c>
      <c r="R68" s="1">
        <v>43897</v>
      </c>
      <c r="S68" t="s">
        <v>42</v>
      </c>
      <c r="T68" t="s">
        <v>43</v>
      </c>
      <c r="U68" t="s">
        <v>40</v>
      </c>
      <c r="V68" t="s">
        <v>41</v>
      </c>
      <c r="W68" t="s">
        <v>42</v>
      </c>
      <c r="X68" t="s">
        <v>44</v>
      </c>
      <c r="Y68">
        <v>29857</v>
      </c>
      <c r="Z68" t="s">
        <v>45</v>
      </c>
      <c r="AA68" s="2">
        <v>44</v>
      </c>
      <c r="AB68" t="s">
        <v>3124</v>
      </c>
      <c r="AC68" t="s">
        <v>73</v>
      </c>
      <c r="AD68" t="s">
        <v>74</v>
      </c>
      <c r="AE68" t="s">
        <v>49</v>
      </c>
      <c r="AF68" t="s">
        <v>50</v>
      </c>
      <c r="AG68" t="s">
        <v>51</v>
      </c>
      <c r="AH68" t="s">
        <v>52</v>
      </c>
      <c r="AI68" t="s">
        <v>39</v>
      </c>
      <c r="AJ68" t="s">
        <v>39</v>
      </c>
      <c r="AK68" s="1">
        <v>43996</v>
      </c>
      <c r="AL68" s="20">
        <v>0</v>
      </c>
      <c r="AM68" s="22">
        <f t="shared" si="1"/>
        <v>100</v>
      </c>
      <c r="AN68" t="s">
        <v>269</v>
      </c>
      <c r="AO68">
        <v>10</v>
      </c>
      <c r="AP68" t="s">
        <v>270</v>
      </c>
      <c r="AQ68">
        <v>7</v>
      </c>
      <c r="AR68" t="s">
        <v>77</v>
      </c>
      <c r="AS68" t="s">
        <v>271</v>
      </c>
      <c r="AT68" t="s">
        <v>271</v>
      </c>
      <c r="AV68" t="s">
        <v>4786</v>
      </c>
    </row>
    <row r="69" spans="1:50" x14ac:dyDescent="0.2">
      <c r="A69">
        <v>67</v>
      </c>
      <c r="B69">
        <v>955</v>
      </c>
      <c r="C69" t="s">
        <v>272</v>
      </c>
      <c r="D69" s="16">
        <f>H69/1000</f>
        <v>26.893999999999998</v>
      </c>
      <c r="E69" s="16">
        <f>I69/1000</f>
        <v>26.113</v>
      </c>
      <c r="F69" s="16">
        <f>J69/1000</f>
        <v>25.803000000000001</v>
      </c>
      <c r="G69" s="16">
        <f>(D69+E69+F69)/3</f>
        <v>26.27</v>
      </c>
      <c r="H69" s="9">
        <v>26894</v>
      </c>
      <c r="I69" s="9">
        <v>26113</v>
      </c>
      <c r="J69" s="9">
        <v>25803</v>
      </c>
      <c r="K69" t="s">
        <v>37</v>
      </c>
      <c r="L69" t="s">
        <v>273</v>
      </c>
      <c r="M69" t="s">
        <v>39</v>
      </c>
      <c r="N69" s="1">
        <v>43964</v>
      </c>
      <c r="O69" t="s">
        <v>40</v>
      </c>
      <c r="P69" t="s">
        <v>41</v>
      </c>
      <c r="Q69" s="1">
        <v>43895</v>
      </c>
      <c r="R69" s="1">
        <v>43897</v>
      </c>
      <c r="S69" t="s">
        <v>42</v>
      </c>
      <c r="T69" t="s">
        <v>43</v>
      </c>
      <c r="U69" t="s">
        <v>40</v>
      </c>
      <c r="V69" t="s">
        <v>41</v>
      </c>
      <c r="W69" t="s">
        <v>42</v>
      </c>
      <c r="X69" t="s">
        <v>44</v>
      </c>
      <c r="Y69">
        <v>29852</v>
      </c>
      <c r="Z69" t="s">
        <v>45</v>
      </c>
      <c r="AA69" s="2">
        <v>42</v>
      </c>
      <c r="AB69" t="s">
        <v>3124</v>
      </c>
      <c r="AC69" t="s">
        <v>73</v>
      </c>
      <c r="AD69" t="s">
        <v>74</v>
      </c>
      <c r="AE69" t="s">
        <v>49</v>
      </c>
      <c r="AF69" t="s">
        <v>50</v>
      </c>
      <c r="AG69" t="s">
        <v>51</v>
      </c>
      <c r="AH69" t="s">
        <v>52</v>
      </c>
      <c r="AI69" t="s">
        <v>39</v>
      </c>
      <c r="AJ69" t="s">
        <v>39</v>
      </c>
      <c r="AK69" s="1">
        <v>43996</v>
      </c>
      <c r="AL69" s="20">
        <v>0</v>
      </c>
      <c r="AM69" s="22">
        <f t="shared" si="1"/>
        <v>100</v>
      </c>
      <c r="AN69" t="s">
        <v>274</v>
      </c>
      <c r="AO69">
        <v>13</v>
      </c>
      <c r="AP69" t="s">
        <v>275</v>
      </c>
      <c r="AQ69">
        <v>8</v>
      </c>
      <c r="AR69" t="s">
        <v>77</v>
      </c>
      <c r="AS69" t="s">
        <v>276</v>
      </c>
      <c r="AT69" t="s">
        <v>276</v>
      </c>
      <c r="AV69" t="s">
        <v>4786</v>
      </c>
    </row>
    <row r="70" spans="1:50" x14ac:dyDescent="0.2">
      <c r="A70">
        <v>68</v>
      </c>
      <c r="B70">
        <v>956</v>
      </c>
      <c r="C70" t="s">
        <v>277</v>
      </c>
      <c r="D70" s="16">
        <f>H70/1000</f>
        <v>26.381</v>
      </c>
      <c r="E70" s="16">
        <f>I70/1000</f>
        <v>25.562000000000001</v>
      </c>
      <c r="F70" s="16">
        <f>J70/1000</f>
        <v>25.577999999999999</v>
      </c>
      <c r="G70" s="16">
        <f>(D70+E70+F70)/3</f>
        <v>25.840333333333334</v>
      </c>
      <c r="H70" s="9">
        <v>26381</v>
      </c>
      <c r="I70" s="9">
        <v>25562</v>
      </c>
      <c r="J70" s="9">
        <v>25578</v>
      </c>
      <c r="K70" t="s">
        <v>37</v>
      </c>
      <c r="L70" t="s">
        <v>278</v>
      </c>
      <c r="M70" t="s">
        <v>39</v>
      </c>
      <c r="N70" s="1">
        <v>43964</v>
      </c>
      <c r="O70" t="s">
        <v>40</v>
      </c>
      <c r="P70" t="s">
        <v>41</v>
      </c>
      <c r="Q70" s="1">
        <v>43895</v>
      </c>
      <c r="R70" s="1">
        <v>43897</v>
      </c>
      <c r="S70" t="s">
        <v>42</v>
      </c>
      <c r="T70" t="s">
        <v>43</v>
      </c>
      <c r="U70" t="s">
        <v>40</v>
      </c>
      <c r="V70" t="s">
        <v>41</v>
      </c>
      <c r="W70" t="s">
        <v>42</v>
      </c>
      <c r="X70" t="s">
        <v>44</v>
      </c>
      <c r="Y70">
        <v>29830</v>
      </c>
      <c r="Z70" t="s">
        <v>45</v>
      </c>
      <c r="AA70" s="2">
        <v>35</v>
      </c>
      <c r="AB70" t="s">
        <v>3124</v>
      </c>
      <c r="AC70" t="s">
        <v>259</v>
      </c>
      <c r="AD70" t="s">
        <v>67</v>
      </c>
      <c r="AE70" t="s">
        <v>49</v>
      </c>
      <c r="AF70" t="s">
        <v>50</v>
      </c>
      <c r="AG70" t="s">
        <v>51</v>
      </c>
      <c r="AH70" t="s">
        <v>52</v>
      </c>
      <c r="AI70" t="s">
        <v>39</v>
      </c>
      <c r="AJ70" t="s">
        <v>39</v>
      </c>
      <c r="AK70" s="1">
        <v>43996</v>
      </c>
      <c r="AL70" s="20">
        <v>0</v>
      </c>
      <c r="AM70" s="22">
        <f t="shared" si="1"/>
        <v>100</v>
      </c>
      <c r="AN70" t="s">
        <v>279</v>
      </c>
      <c r="AO70">
        <v>7</v>
      </c>
      <c r="AP70" t="s">
        <v>112</v>
      </c>
      <c r="AQ70">
        <v>2</v>
      </c>
      <c r="AR70" t="s">
        <v>70</v>
      </c>
      <c r="AS70" t="s">
        <v>280</v>
      </c>
      <c r="AT70" t="s">
        <v>280</v>
      </c>
      <c r="AV70" t="s">
        <v>4786</v>
      </c>
    </row>
    <row r="71" spans="1:50" x14ac:dyDescent="0.2">
      <c r="A71">
        <v>69</v>
      </c>
      <c r="B71">
        <v>957</v>
      </c>
      <c r="C71" t="s">
        <v>281</v>
      </c>
      <c r="D71" s="16">
        <f>H71/1000</f>
        <v>18.733000000000001</v>
      </c>
      <c r="E71" s="16">
        <f>I71/1000</f>
        <v>18.602</v>
      </c>
      <c r="F71" s="16">
        <f>J71/1000</f>
        <v>18.539000000000001</v>
      </c>
      <c r="G71" s="16">
        <f>(D71+E71+F71)/3</f>
        <v>18.624666666666666</v>
      </c>
      <c r="H71" s="9">
        <v>18733</v>
      </c>
      <c r="I71" s="9">
        <v>18602</v>
      </c>
      <c r="J71" s="9">
        <v>18539</v>
      </c>
      <c r="K71" t="s">
        <v>37</v>
      </c>
      <c r="L71" t="s">
        <v>282</v>
      </c>
      <c r="M71" t="s">
        <v>39</v>
      </c>
      <c r="N71" s="1">
        <v>43964</v>
      </c>
      <c r="O71" t="s">
        <v>40</v>
      </c>
      <c r="P71" t="s">
        <v>41</v>
      </c>
      <c r="Q71" s="1">
        <v>43895</v>
      </c>
      <c r="R71" s="1">
        <v>43897</v>
      </c>
      <c r="S71" t="s">
        <v>42</v>
      </c>
      <c r="T71" t="s">
        <v>43</v>
      </c>
      <c r="U71" t="s">
        <v>40</v>
      </c>
      <c r="V71" t="s">
        <v>41</v>
      </c>
      <c r="W71" t="s">
        <v>42</v>
      </c>
      <c r="X71" t="s">
        <v>44</v>
      </c>
      <c r="Y71">
        <v>29824</v>
      </c>
      <c r="Z71" t="s">
        <v>45</v>
      </c>
      <c r="AA71" s="2">
        <v>34</v>
      </c>
      <c r="AB71" t="s">
        <v>3124</v>
      </c>
      <c r="AC71" t="s">
        <v>73</v>
      </c>
      <c r="AD71" t="s">
        <v>74</v>
      </c>
      <c r="AE71" t="s">
        <v>49</v>
      </c>
      <c r="AF71" t="s">
        <v>50</v>
      </c>
      <c r="AG71" t="s">
        <v>51</v>
      </c>
      <c r="AH71" t="s">
        <v>52</v>
      </c>
      <c r="AI71" t="s">
        <v>39</v>
      </c>
      <c r="AJ71" t="s">
        <v>39</v>
      </c>
      <c r="AK71" s="1">
        <v>43996</v>
      </c>
      <c r="AL71" s="20">
        <v>127</v>
      </c>
      <c r="AM71" s="22">
        <f t="shared" si="1"/>
        <v>99.575293448817845</v>
      </c>
      <c r="AN71" t="s">
        <v>265</v>
      </c>
      <c r="AO71">
        <v>8</v>
      </c>
      <c r="AP71" t="s">
        <v>266</v>
      </c>
      <c r="AQ71">
        <v>7</v>
      </c>
      <c r="AR71" t="s">
        <v>77</v>
      </c>
      <c r="AS71" t="s">
        <v>230</v>
      </c>
      <c r="AT71" t="s">
        <v>230</v>
      </c>
      <c r="AV71" t="s">
        <v>4786</v>
      </c>
    </row>
    <row r="72" spans="1:50" x14ac:dyDescent="0.2">
      <c r="A72">
        <v>70</v>
      </c>
      <c r="B72">
        <v>958</v>
      </c>
      <c r="C72" t="s">
        <v>283</v>
      </c>
      <c r="D72" s="16">
        <f>H72/1000</f>
        <v>21.762</v>
      </c>
      <c r="E72" s="16">
        <f>I72/1000</f>
        <v>21.693999999999999</v>
      </c>
      <c r="F72" s="16">
        <f>J72/1000</f>
        <v>22.228000000000002</v>
      </c>
      <c r="G72" s="16">
        <f>(D72+E72+F72)/3</f>
        <v>21.894666666666666</v>
      </c>
      <c r="H72" s="9">
        <v>21762</v>
      </c>
      <c r="I72" s="9">
        <v>21694</v>
      </c>
      <c r="J72" s="9">
        <v>22228</v>
      </c>
      <c r="K72" t="s">
        <v>37</v>
      </c>
      <c r="L72" t="s">
        <v>284</v>
      </c>
      <c r="M72" t="s">
        <v>39</v>
      </c>
      <c r="N72" s="1">
        <v>43964</v>
      </c>
      <c r="O72" t="s">
        <v>40</v>
      </c>
      <c r="P72" t="s">
        <v>41</v>
      </c>
      <c r="Q72" s="1">
        <v>43895</v>
      </c>
      <c r="R72" s="1">
        <v>43897</v>
      </c>
      <c r="S72" t="s">
        <v>42</v>
      </c>
      <c r="T72" t="s">
        <v>43</v>
      </c>
      <c r="U72" t="s">
        <v>40</v>
      </c>
      <c r="V72" t="s">
        <v>41</v>
      </c>
      <c r="W72" t="s">
        <v>42</v>
      </c>
      <c r="X72" t="s">
        <v>44</v>
      </c>
      <c r="Y72">
        <v>29849</v>
      </c>
      <c r="Z72" t="s">
        <v>45</v>
      </c>
      <c r="AA72" s="2">
        <v>37</v>
      </c>
      <c r="AB72" t="s">
        <v>3124</v>
      </c>
      <c r="AC72" t="s">
        <v>73</v>
      </c>
      <c r="AD72" t="s">
        <v>74</v>
      </c>
      <c r="AE72" t="s">
        <v>49</v>
      </c>
      <c r="AF72" t="s">
        <v>50</v>
      </c>
      <c r="AG72" t="s">
        <v>51</v>
      </c>
      <c r="AH72" t="s">
        <v>52</v>
      </c>
      <c r="AI72" t="s">
        <v>39</v>
      </c>
      <c r="AJ72" t="s">
        <v>39</v>
      </c>
      <c r="AK72" s="1">
        <v>43996</v>
      </c>
      <c r="AL72" s="20">
        <v>0</v>
      </c>
      <c r="AM72" s="22">
        <f t="shared" si="1"/>
        <v>100</v>
      </c>
      <c r="AN72" t="s">
        <v>285</v>
      </c>
      <c r="AO72">
        <v>11</v>
      </c>
      <c r="AP72" t="s">
        <v>286</v>
      </c>
      <c r="AQ72">
        <v>8</v>
      </c>
      <c r="AR72" t="s">
        <v>77</v>
      </c>
      <c r="AS72" t="s">
        <v>271</v>
      </c>
      <c r="AT72" t="s">
        <v>271</v>
      </c>
      <c r="AV72" t="s">
        <v>4786</v>
      </c>
    </row>
    <row r="73" spans="1:50" x14ac:dyDescent="0.2">
      <c r="A73">
        <v>71</v>
      </c>
      <c r="B73">
        <v>959</v>
      </c>
      <c r="C73" t="s">
        <v>287</v>
      </c>
      <c r="D73" s="16">
        <f>H73/1000</f>
        <v>15.429</v>
      </c>
      <c r="E73" s="16">
        <f>I73/1000</f>
        <v>14.5</v>
      </c>
      <c r="F73" s="16">
        <f>J73/1000</f>
        <v>14.571999999999999</v>
      </c>
      <c r="G73" s="16">
        <f>(D73+E73+F73)/3</f>
        <v>14.833666666666668</v>
      </c>
      <c r="H73" s="9">
        <v>15429</v>
      </c>
      <c r="I73" s="9">
        <v>14500</v>
      </c>
      <c r="J73" s="9">
        <v>14572</v>
      </c>
      <c r="K73" t="s">
        <v>37</v>
      </c>
      <c r="L73" t="s">
        <v>288</v>
      </c>
      <c r="M73" t="s">
        <v>39</v>
      </c>
      <c r="N73" s="1">
        <v>43964</v>
      </c>
      <c r="O73" t="s">
        <v>40</v>
      </c>
      <c r="P73" t="s">
        <v>41</v>
      </c>
      <c r="Q73" s="1">
        <v>43895</v>
      </c>
      <c r="R73" s="1">
        <v>43897</v>
      </c>
      <c r="S73" t="s">
        <v>42</v>
      </c>
      <c r="T73" t="s">
        <v>43</v>
      </c>
      <c r="U73" t="s">
        <v>40</v>
      </c>
      <c r="V73" t="s">
        <v>41</v>
      </c>
      <c r="W73" t="s">
        <v>42</v>
      </c>
      <c r="X73" t="s">
        <v>44</v>
      </c>
      <c r="Y73">
        <v>29862</v>
      </c>
      <c r="Z73" t="s">
        <v>45</v>
      </c>
      <c r="AA73" s="2">
        <v>50</v>
      </c>
      <c r="AB73" t="s">
        <v>3124</v>
      </c>
      <c r="AC73" t="s">
        <v>73</v>
      </c>
      <c r="AD73" t="s">
        <v>74</v>
      </c>
      <c r="AE73" t="s">
        <v>49</v>
      </c>
      <c r="AF73" t="s">
        <v>50</v>
      </c>
      <c r="AG73" t="s">
        <v>51</v>
      </c>
      <c r="AH73" t="s">
        <v>52</v>
      </c>
      <c r="AI73" t="s">
        <v>39</v>
      </c>
      <c r="AJ73" t="s">
        <v>39</v>
      </c>
      <c r="AK73" s="1">
        <v>43996</v>
      </c>
      <c r="AL73" s="20">
        <v>0</v>
      </c>
      <c r="AM73" s="22">
        <f t="shared" si="1"/>
        <v>100</v>
      </c>
      <c r="AN73" t="s">
        <v>289</v>
      </c>
      <c r="AO73">
        <v>9</v>
      </c>
      <c r="AP73" t="s">
        <v>290</v>
      </c>
      <c r="AQ73">
        <v>8</v>
      </c>
      <c r="AR73" t="s">
        <v>77</v>
      </c>
      <c r="AS73" t="s">
        <v>230</v>
      </c>
      <c r="AT73" t="s">
        <v>230</v>
      </c>
      <c r="AV73" t="s">
        <v>4786</v>
      </c>
    </row>
    <row r="74" spans="1:50" x14ac:dyDescent="0.2">
      <c r="A74">
        <v>72</v>
      </c>
      <c r="B74">
        <v>960</v>
      </c>
      <c r="C74" t="s">
        <v>291</v>
      </c>
      <c r="D74" s="16">
        <f>H74/1000</f>
        <v>23.989000000000001</v>
      </c>
      <c r="E74" s="16">
        <f>I74/1000</f>
        <v>23.651</v>
      </c>
      <c r="F74" s="16">
        <f>J74/1000</f>
        <v>22.998000000000001</v>
      </c>
      <c r="G74" s="16">
        <f>(D74+E74+F74)/3</f>
        <v>23.546000000000003</v>
      </c>
      <c r="H74" s="9">
        <v>23989</v>
      </c>
      <c r="I74" s="9">
        <v>23651</v>
      </c>
      <c r="J74" s="9">
        <v>22998</v>
      </c>
      <c r="K74" t="s">
        <v>37</v>
      </c>
      <c r="L74" t="s">
        <v>292</v>
      </c>
      <c r="M74" t="s">
        <v>39</v>
      </c>
      <c r="N74" s="1">
        <v>43964</v>
      </c>
      <c r="O74" t="s">
        <v>40</v>
      </c>
      <c r="P74" t="s">
        <v>41</v>
      </c>
      <c r="Q74" s="1">
        <v>43895</v>
      </c>
      <c r="R74" s="1">
        <v>43897</v>
      </c>
      <c r="S74" t="s">
        <v>42</v>
      </c>
      <c r="T74" t="s">
        <v>43</v>
      </c>
      <c r="U74" t="s">
        <v>40</v>
      </c>
      <c r="V74" t="s">
        <v>41</v>
      </c>
      <c r="W74" t="s">
        <v>42</v>
      </c>
      <c r="X74" t="s">
        <v>44</v>
      </c>
      <c r="Y74">
        <v>29837</v>
      </c>
      <c r="Z74" t="s">
        <v>45</v>
      </c>
      <c r="AA74" s="2">
        <v>33</v>
      </c>
      <c r="AB74" t="s">
        <v>3124</v>
      </c>
      <c r="AC74" t="s">
        <v>259</v>
      </c>
      <c r="AD74" t="s">
        <v>67</v>
      </c>
      <c r="AE74" t="s">
        <v>49</v>
      </c>
      <c r="AF74" t="s">
        <v>50</v>
      </c>
      <c r="AG74" t="s">
        <v>51</v>
      </c>
      <c r="AH74" t="s">
        <v>52</v>
      </c>
      <c r="AI74" t="s">
        <v>39</v>
      </c>
      <c r="AJ74" t="s">
        <v>39</v>
      </c>
      <c r="AK74" s="1">
        <v>43996</v>
      </c>
      <c r="AL74" s="20">
        <v>0</v>
      </c>
      <c r="AM74" s="22">
        <f t="shared" si="1"/>
        <v>100</v>
      </c>
      <c r="AN74" t="s">
        <v>293</v>
      </c>
      <c r="AO74">
        <v>6</v>
      </c>
      <c r="AP74" t="s">
        <v>294</v>
      </c>
      <c r="AQ74">
        <v>3</v>
      </c>
      <c r="AR74" t="s">
        <v>70</v>
      </c>
      <c r="AS74" t="s">
        <v>262</v>
      </c>
      <c r="AV74" t="s">
        <v>4786</v>
      </c>
    </row>
    <row r="75" spans="1:50" x14ac:dyDescent="0.2">
      <c r="A75">
        <v>73</v>
      </c>
      <c r="B75">
        <v>961</v>
      </c>
      <c r="C75" t="s">
        <v>295</v>
      </c>
      <c r="D75" s="16">
        <f>H75/1000</f>
        <v>26.199000000000002</v>
      </c>
      <c r="E75" s="16">
        <f>I75/1000</f>
        <v>24.616</v>
      </c>
      <c r="F75" s="16">
        <f>J75/1000</f>
        <v>24.408999999999999</v>
      </c>
      <c r="G75" s="16">
        <f>(D75+E75+F75)/3</f>
        <v>25.074666666666662</v>
      </c>
      <c r="H75" s="9">
        <v>26199</v>
      </c>
      <c r="I75" s="9">
        <v>24616</v>
      </c>
      <c r="J75" s="9">
        <v>24409</v>
      </c>
      <c r="K75" t="s">
        <v>37</v>
      </c>
      <c r="L75" t="s">
        <v>296</v>
      </c>
      <c r="M75" t="s">
        <v>39</v>
      </c>
      <c r="N75" s="1">
        <v>43964</v>
      </c>
      <c r="O75" t="s">
        <v>40</v>
      </c>
      <c r="P75" t="s">
        <v>41</v>
      </c>
      <c r="Q75" s="1">
        <v>43895</v>
      </c>
      <c r="R75" s="1">
        <v>43897</v>
      </c>
      <c r="S75" t="s">
        <v>42</v>
      </c>
      <c r="T75" t="s">
        <v>43</v>
      </c>
      <c r="U75" t="s">
        <v>40</v>
      </c>
      <c r="V75" t="s">
        <v>41</v>
      </c>
      <c r="W75" t="s">
        <v>42</v>
      </c>
      <c r="X75" t="s">
        <v>44</v>
      </c>
      <c r="Y75">
        <v>29823</v>
      </c>
      <c r="Z75" t="s">
        <v>45</v>
      </c>
      <c r="AA75" s="2">
        <v>29</v>
      </c>
      <c r="AB75" t="s">
        <v>3124</v>
      </c>
      <c r="AC75" t="s">
        <v>73</v>
      </c>
      <c r="AD75" t="s">
        <v>74</v>
      </c>
      <c r="AE75" t="s">
        <v>49</v>
      </c>
      <c r="AF75" t="s">
        <v>50</v>
      </c>
      <c r="AG75" t="s">
        <v>51</v>
      </c>
      <c r="AH75" t="s">
        <v>52</v>
      </c>
      <c r="AI75" t="s">
        <v>39</v>
      </c>
      <c r="AJ75" t="s">
        <v>39</v>
      </c>
      <c r="AK75" s="1">
        <v>43996</v>
      </c>
      <c r="AL75" s="20">
        <v>0</v>
      </c>
      <c r="AM75" s="22">
        <f t="shared" si="1"/>
        <v>100</v>
      </c>
      <c r="AN75" t="s">
        <v>297</v>
      </c>
      <c r="AO75">
        <v>10</v>
      </c>
      <c r="AP75" t="s">
        <v>298</v>
      </c>
      <c r="AQ75">
        <v>8</v>
      </c>
      <c r="AR75" t="s">
        <v>77</v>
      </c>
      <c r="AS75" t="s">
        <v>276</v>
      </c>
      <c r="AT75" t="s">
        <v>276</v>
      </c>
      <c r="AV75" t="s">
        <v>4786</v>
      </c>
    </row>
    <row r="76" spans="1:50" x14ac:dyDescent="0.2">
      <c r="A76">
        <v>74</v>
      </c>
      <c r="B76">
        <v>962</v>
      </c>
      <c r="C76" t="s">
        <v>299</v>
      </c>
      <c r="D76" s="16">
        <f>H76/1000</f>
        <v>18.946000000000002</v>
      </c>
      <c r="E76" s="16">
        <f>I76/1000</f>
        <v>17.555</v>
      </c>
      <c r="F76" s="16">
        <f>J76/1000</f>
        <v>17.626000000000001</v>
      </c>
      <c r="G76" s="16">
        <f>(D76+E76+F76)/3</f>
        <v>18.042333333333335</v>
      </c>
      <c r="H76" s="9">
        <v>18946</v>
      </c>
      <c r="I76" s="9">
        <v>17555</v>
      </c>
      <c r="J76" s="9">
        <v>17626</v>
      </c>
      <c r="K76" t="s">
        <v>37</v>
      </c>
      <c r="L76" t="s">
        <v>300</v>
      </c>
      <c r="M76" t="s">
        <v>39</v>
      </c>
      <c r="N76" s="1">
        <v>43964</v>
      </c>
      <c r="O76" t="s">
        <v>40</v>
      </c>
      <c r="P76" t="s">
        <v>41</v>
      </c>
      <c r="Q76" s="1">
        <v>43895</v>
      </c>
      <c r="R76" s="1">
        <v>43897</v>
      </c>
      <c r="S76" t="s">
        <v>42</v>
      </c>
      <c r="T76" t="s">
        <v>43</v>
      </c>
      <c r="U76" t="s">
        <v>40</v>
      </c>
      <c r="V76" t="s">
        <v>41</v>
      </c>
      <c r="W76" t="s">
        <v>42</v>
      </c>
      <c r="X76" t="s">
        <v>44</v>
      </c>
      <c r="Y76">
        <v>29859</v>
      </c>
      <c r="Z76" t="s">
        <v>45</v>
      </c>
      <c r="AA76" s="2">
        <v>28</v>
      </c>
      <c r="AB76" t="s">
        <v>3124</v>
      </c>
      <c r="AC76" t="s">
        <v>73</v>
      </c>
      <c r="AD76" t="s">
        <v>74</v>
      </c>
      <c r="AE76" t="s">
        <v>49</v>
      </c>
      <c r="AF76" t="s">
        <v>50</v>
      </c>
      <c r="AG76" t="s">
        <v>51</v>
      </c>
      <c r="AH76" t="s">
        <v>52</v>
      </c>
      <c r="AI76" t="s">
        <v>39</v>
      </c>
      <c r="AJ76" t="s">
        <v>39</v>
      </c>
      <c r="AK76" s="1">
        <v>43996</v>
      </c>
      <c r="AL76" s="20">
        <v>0</v>
      </c>
      <c r="AM76" s="22">
        <f t="shared" si="1"/>
        <v>100</v>
      </c>
      <c r="AN76" t="s">
        <v>301</v>
      </c>
      <c r="AO76">
        <v>10</v>
      </c>
      <c r="AP76" t="s">
        <v>302</v>
      </c>
      <c r="AQ76">
        <v>8</v>
      </c>
      <c r="AR76" t="s">
        <v>77</v>
      </c>
      <c r="AS76" t="s">
        <v>230</v>
      </c>
      <c r="AT76" t="s">
        <v>230</v>
      </c>
      <c r="AV76" t="s">
        <v>4786</v>
      </c>
    </row>
    <row r="77" spans="1:50" x14ac:dyDescent="0.2">
      <c r="A77">
        <v>75</v>
      </c>
      <c r="B77">
        <v>963</v>
      </c>
      <c r="C77" t="s">
        <v>303</v>
      </c>
      <c r="D77" s="16">
        <f>H77/1000</f>
        <v>22.683</v>
      </c>
      <c r="E77" s="16">
        <f>I77/1000</f>
        <v>22.428000000000001</v>
      </c>
      <c r="F77" s="16">
        <f>J77/1000</f>
        <v>21.908000000000001</v>
      </c>
      <c r="G77" s="16">
        <f>(D77+E77+F77)/3</f>
        <v>22.33966666666667</v>
      </c>
      <c r="H77" s="9">
        <v>22683</v>
      </c>
      <c r="I77" s="9">
        <v>22428</v>
      </c>
      <c r="J77" s="9">
        <v>21908</v>
      </c>
      <c r="K77" t="s">
        <v>37</v>
      </c>
      <c r="L77" t="s">
        <v>304</v>
      </c>
      <c r="M77" t="s">
        <v>39</v>
      </c>
      <c r="N77" s="1">
        <v>43965</v>
      </c>
      <c r="O77" t="s">
        <v>40</v>
      </c>
      <c r="P77" t="s">
        <v>41</v>
      </c>
      <c r="Q77" s="1">
        <v>43895</v>
      </c>
      <c r="R77" s="1">
        <v>43897</v>
      </c>
      <c r="S77" t="s">
        <v>42</v>
      </c>
      <c r="T77" t="s">
        <v>43</v>
      </c>
      <c r="U77" t="s">
        <v>40</v>
      </c>
      <c r="V77" t="s">
        <v>41</v>
      </c>
      <c r="W77" t="s">
        <v>42</v>
      </c>
      <c r="X77" t="s">
        <v>44</v>
      </c>
      <c r="Y77">
        <v>29852</v>
      </c>
      <c r="Z77" t="s">
        <v>45</v>
      </c>
      <c r="AA77" s="2">
        <v>52</v>
      </c>
      <c r="AB77" t="s">
        <v>3124</v>
      </c>
      <c r="AC77" t="s">
        <v>73</v>
      </c>
      <c r="AD77" t="s">
        <v>74</v>
      </c>
      <c r="AE77" t="s">
        <v>49</v>
      </c>
      <c r="AF77" t="s">
        <v>50</v>
      </c>
      <c r="AG77" t="s">
        <v>51</v>
      </c>
      <c r="AH77" t="s">
        <v>52</v>
      </c>
      <c r="AI77" t="s">
        <v>39</v>
      </c>
      <c r="AJ77" t="s">
        <v>39</v>
      </c>
      <c r="AK77" s="1">
        <v>43996</v>
      </c>
      <c r="AL77" s="20">
        <v>0</v>
      </c>
      <c r="AM77" s="22">
        <f t="shared" si="1"/>
        <v>100</v>
      </c>
      <c r="AN77" t="s">
        <v>305</v>
      </c>
      <c r="AO77">
        <v>9</v>
      </c>
      <c r="AP77" t="s">
        <v>306</v>
      </c>
      <c r="AQ77">
        <v>7</v>
      </c>
      <c r="AR77" t="s">
        <v>77</v>
      </c>
      <c r="AS77" t="s">
        <v>307</v>
      </c>
      <c r="AT77" t="s">
        <v>307</v>
      </c>
      <c r="AU77" t="s">
        <v>308</v>
      </c>
      <c r="AV77" t="s">
        <v>307</v>
      </c>
      <c r="AW77" s="1">
        <v>43965</v>
      </c>
      <c r="AX77" s="1">
        <v>44069</v>
      </c>
    </row>
    <row r="78" spans="1:50" x14ac:dyDescent="0.2">
      <c r="A78">
        <v>76</v>
      </c>
      <c r="B78">
        <v>964</v>
      </c>
      <c r="C78" t="s">
        <v>309</v>
      </c>
      <c r="D78" s="16">
        <f>H78/1000</f>
        <v>26.984000000000002</v>
      </c>
      <c r="E78" s="16">
        <f>I78/1000</f>
        <v>25.989000000000001</v>
      </c>
      <c r="F78" s="16">
        <f>J78/1000</f>
        <v>25.556999999999999</v>
      </c>
      <c r="G78" s="16">
        <f>(D78+E78+F78)/3</f>
        <v>26.176666666666666</v>
      </c>
      <c r="H78" s="9">
        <v>26984</v>
      </c>
      <c r="I78" s="9">
        <v>25989</v>
      </c>
      <c r="J78" s="9">
        <v>25557</v>
      </c>
      <c r="K78" t="s">
        <v>37</v>
      </c>
      <c r="L78" t="s">
        <v>310</v>
      </c>
      <c r="M78" t="s">
        <v>39</v>
      </c>
      <c r="N78" s="1">
        <v>43965</v>
      </c>
      <c r="O78" t="s">
        <v>40</v>
      </c>
      <c r="P78" t="s">
        <v>41</v>
      </c>
      <c r="Q78" s="1">
        <v>43895</v>
      </c>
      <c r="R78" s="1">
        <v>43897</v>
      </c>
      <c r="S78" t="s">
        <v>42</v>
      </c>
      <c r="T78" t="s">
        <v>43</v>
      </c>
      <c r="U78" t="s">
        <v>40</v>
      </c>
      <c r="V78" t="s">
        <v>41</v>
      </c>
      <c r="W78" t="s">
        <v>42</v>
      </c>
      <c r="X78" t="s">
        <v>44</v>
      </c>
      <c r="Y78">
        <v>29844</v>
      </c>
      <c r="Z78" t="s">
        <v>45</v>
      </c>
      <c r="AA78" s="2">
        <v>37</v>
      </c>
      <c r="AB78" t="s">
        <v>3124</v>
      </c>
      <c r="AC78" t="s">
        <v>73</v>
      </c>
      <c r="AD78" t="s">
        <v>74</v>
      </c>
      <c r="AE78" t="s">
        <v>49</v>
      </c>
      <c r="AF78" t="s">
        <v>50</v>
      </c>
      <c r="AG78" t="s">
        <v>51</v>
      </c>
      <c r="AH78" t="s">
        <v>52</v>
      </c>
      <c r="AI78" t="s">
        <v>39</v>
      </c>
      <c r="AJ78" t="s">
        <v>39</v>
      </c>
      <c r="AK78" s="1">
        <v>43996</v>
      </c>
      <c r="AL78" s="20">
        <v>244</v>
      </c>
      <c r="AM78" s="22">
        <f t="shared" si="1"/>
        <v>99.184028358358688</v>
      </c>
      <c r="AN78" t="s">
        <v>265</v>
      </c>
      <c r="AO78">
        <v>8</v>
      </c>
      <c r="AP78" t="s">
        <v>266</v>
      </c>
      <c r="AQ78">
        <v>7</v>
      </c>
      <c r="AR78" t="s">
        <v>77</v>
      </c>
      <c r="AS78" t="s">
        <v>230</v>
      </c>
      <c r="AT78" t="s">
        <v>230</v>
      </c>
      <c r="AV78" t="s">
        <v>4786</v>
      </c>
    </row>
    <row r="79" spans="1:50" x14ac:dyDescent="0.2">
      <c r="A79">
        <v>77</v>
      </c>
      <c r="B79">
        <v>965</v>
      </c>
      <c r="C79" t="s">
        <v>311</v>
      </c>
      <c r="D79" s="16">
        <f>H79/1000</f>
        <v>19.597999999999999</v>
      </c>
      <c r="E79" s="16">
        <f>I79/1000</f>
        <v>19.12</v>
      </c>
      <c r="F79" s="16">
        <f>J79/1000</f>
        <v>19.207000000000001</v>
      </c>
      <c r="G79" s="16">
        <f>(D79+E79+F79)/3</f>
        <v>19.308333333333334</v>
      </c>
      <c r="H79" s="9">
        <v>19598</v>
      </c>
      <c r="I79" s="9">
        <v>19120</v>
      </c>
      <c r="J79" s="9">
        <v>19207</v>
      </c>
      <c r="K79" t="s">
        <v>37</v>
      </c>
      <c r="L79" t="s">
        <v>312</v>
      </c>
      <c r="M79" t="s">
        <v>39</v>
      </c>
      <c r="N79" s="1">
        <v>43965</v>
      </c>
      <c r="O79" t="s">
        <v>40</v>
      </c>
      <c r="P79" t="s">
        <v>41</v>
      </c>
      <c r="Q79" s="1">
        <v>43895</v>
      </c>
      <c r="R79" s="1">
        <v>43897</v>
      </c>
      <c r="S79" t="s">
        <v>42</v>
      </c>
      <c r="T79" t="s">
        <v>43</v>
      </c>
      <c r="U79" t="s">
        <v>40</v>
      </c>
      <c r="V79" t="s">
        <v>41</v>
      </c>
      <c r="W79" t="s">
        <v>42</v>
      </c>
      <c r="X79" t="s">
        <v>44</v>
      </c>
      <c r="Y79">
        <v>29857</v>
      </c>
      <c r="Z79" t="s">
        <v>45</v>
      </c>
      <c r="AA79" s="2">
        <v>47</v>
      </c>
      <c r="AB79" t="s">
        <v>3124</v>
      </c>
      <c r="AC79" t="s">
        <v>259</v>
      </c>
      <c r="AD79" t="s">
        <v>67</v>
      </c>
      <c r="AE79" t="s">
        <v>49</v>
      </c>
      <c r="AF79" t="s">
        <v>50</v>
      </c>
      <c r="AG79" t="s">
        <v>51</v>
      </c>
      <c r="AH79" t="s">
        <v>52</v>
      </c>
      <c r="AI79" t="s">
        <v>39</v>
      </c>
      <c r="AJ79" t="s">
        <v>39</v>
      </c>
      <c r="AK79" s="1">
        <v>43996</v>
      </c>
      <c r="AL79" s="20">
        <v>0</v>
      </c>
      <c r="AM79" s="22">
        <f t="shared" si="1"/>
        <v>100</v>
      </c>
      <c r="AN79" t="s">
        <v>313</v>
      </c>
      <c r="AO79">
        <v>8</v>
      </c>
      <c r="AP79" t="s">
        <v>314</v>
      </c>
      <c r="AQ79">
        <v>4</v>
      </c>
      <c r="AR79" t="s">
        <v>70</v>
      </c>
      <c r="AS79" t="s">
        <v>259</v>
      </c>
      <c r="AV79" t="s">
        <v>4786</v>
      </c>
    </row>
    <row r="80" spans="1:50" x14ac:dyDescent="0.2">
      <c r="A80">
        <v>78</v>
      </c>
      <c r="B80">
        <v>966</v>
      </c>
      <c r="C80" t="s">
        <v>315</v>
      </c>
      <c r="D80" s="16">
        <f>H80/1000</f>
        <v>23.024999999999999</v>
      </c>
      <c r="E80" s="16">
        <f>I80/1000</f>
        <v>22.23</v>
      </c>
      <c r="F80" s="16">
        <f>J80/1000</f>
        <v>22.302</v>
      </c>
      <c r="G80" s="16">
        <f>(D80+E80+F80)/3</f>
        <v>22.518999999999995</v>
      </c>
      <c r="H80" s="9">
        <v>23025</v>
      </c>
      <c r="I80" s="9">
        <v>22230</v>
      </c>
      <c r="J80" s="9">
        <v>22302</v>
      </c>
      <c r="K80" t="s">
        <v>37</v>
      </c>
      <c r="L80" t="s">
        <v>316</v>
      </c>
      <c r="M80" t="s">
        <v>39</v>
      </c>
      <c r="N80" s="1">
        <v>43965</v>
      </c>
      <c r="O80" t="s">
        <v>40</v>
      </c>
      <c r="P80" t="s">
        <v>41</v>
      </c>
      <c r="Q80" s="1">
        <v>43895</v>
      </c>
      <c r="R80" s="1">
        <v>43897</v>
      </c>
      <c r="S80" t="s">
        <v>42</v>
      </c>
      <c r="T80" t="s">
        <v>43</v>
      </c>
      <c r="U80" t="s">
        <v>40</v>
      </c>
      <c r="V80" t="s">
        <v>41</v>
      </c>
      <c r="W80" t="s">
        <v>42</v>
      </c>
      <c r="X80" t="s">
        <v>44</v>
      </c>
      <c r="Y80">
        <v>29858</v>
      </c>
      <c r="Z80" t="s">
        <v>45</v>
      </c>
      <c r="AA80" s="2">
        <v>44</v>
      </c>
      <c r="AB80" t="s">
        <v>3124</v>
      </c>
      <c r="AC80" t="s">
        <v>73</v>
      </c>
      <c r="AD80" t="s">
        <v>74</v>
      </c>
      <c r="AE80" t="s">
        <v>49</v>
      </c>
      <c r="AF80" t="s">
        <v>50</v>
      </c>
      <c r="AG80" t="s">
        <v>51</v>
      </c>
      <c r="AH80" t="s">
        <v>52</v>
      </c>
      <c r="AI80" t="s">
        <v>39</v>
      </c>
      <c r="AJ80" t="s">
        <v>39</v>
      </c>
      <c r="AK80" s="1">
        <v>43996</v>
      </c>
      <c r="AL80" s="20">
        <v>0</v>
      </c>
      <c r="AM80" s="22">
        <f t="shared" si="1"/>
        <v>100</v>
      </c>
      <c r="AN80" t="s">
        <v>269</v>
      </c>
      <c r="AO80">
        <v>10</v>
      </c>
      <c r="AP80" t="s">
        <v>270</v>
      </c>
      <c r="AQ80">
        <v>7</v>
      </c>
      <c r="AR80" t="s">
        <v>77</v>
      </c>
      <c r="AS80" t="s">
        <v>271</v>
      </c>
      <c r="AT80" t="s">
        <v>271</v>
      </c>
      <c r="AV80" t="s">
        <v>4786</v>
      </c>
    </row>
    <row r="81" spans="1:50" x14ac:dyDescent="0.2">
      <c r="A81">
        <v>79</v>
      </c>
      <c r="B81">
        <v>967</v>
      </c>
      <c r="C81" t="s">
        <v>317</v>
      </c>
      <c r="D81" s="16">
        <f>H81/1000</f>
        <v>18.975999999999999</v>
      </c>
      <c r="E81" s="16">
        <f>I81/1000</f>
        <v>18.399000000000001</v>
      </c>
      <c r="F81" s="16">
        <f>J81/1000</f>
        <v>18.238</v>
      </c>
      <c r="G81" s="16">
        <f>(D81+E81+F81)/3</f>
        <v>18.537666666666667</v>
      </c>
      <c r="H81" s="9">
        <v>18976</v>
      </c>
      <c r="I81" s="9">
        <v>18399</v>
      </c>
      <c r="J81" s="9">
        <v>18238</v>
      </c>
      <c r="K81" t="s">
        <v>37</v>
      </c>
      <c r="L81" t="s">
        <v>318</v>
      </c>
      <c r="M81" t="s">
        <v>39</v>
      </c>
      <c r="N81" s="1">
        <v>43965</v>
      </c>
      <c r="O81" t="s">
        <v>40</v>
      </c>
      <c r="P81" t="s">
        <v>41</v>
      </c>
      <c r="Q81" s="1">
        <v>43895</v>
      </c>
      <c r="R81" s="1">
        <v>43897</v>
      </c>
      <c r="S81" t="s">
        <v>42</v>
      </c>
      <c r="T81" t="s">
        <v>43</v>
      </c>
      <c r="U81" t="s">
        <v>40</v>
      </c>
      <c r="V81" t="s">
        <v>41</v>
      </c>
      <c r="W81" t="s">
        <v>42</v>
      </c>
      <c r="X81" t="s">
        <v>44</v>
      </c>
      <c r="Y81">
        <v>29859</v>
      </c>
      <c r="Z81" t="s">
        <v>45</v>
      </c>
      <c r="AA81" s="2">
        <v>58</v>
      </c>
      <c r="AB81" t="s">
        <v>3124</v>
      </c>
      <c r="AC81" t="s">
        <v>73</v>
      </c>
      <c r="AD81" t="s">
        <v>74</v>
      </c>
      <c r="AE81" t="s">
        <v>49</v>
      </c>
      <c r="AF81" t="s">
        <v>50</v>
      </c>
      <c r="AG81" t="s">
        <v>51</v>
      </c>
      <c r="AH81" t="s">
        <v>52</v>
      </c>
      <c r="AI81" t="s">
        <v>39</v>
      </c>
      <c r="AJ81" t="s">
        <v>39</v>
      </c>
      <c r="AK81" s="1">
        <v>43996</v>
      </c>
      <c r="AL81" s="20">
        <v>0</v>
      </c>
      <c r="AM81" s="22">
        <f t="shared" si="1"/>
        <v>100</v>
      </c>
      <c r="AN81" t="s">
        <v>319</v>
      </c>
      <c r="AO81">
        <v>10</v>
      </c>
      <c r="AP81" t="s">
        <v>320</v>
      </c>
      <c r="AQ81">
        <v>8</v>
      </c>
      <c r="AR81" t="s">
        <v>77</v>
      </c>
      <c r="AS81" t="s">
        <v>321</v>
      </c>
      <c r="AT81" t="s">
        <v>321</v>
      </c>
      <c r="AV81" t="s">
        <v>4786</v>
      </c>
    </row>
    <row r="82" spans="1:50" x14ac:dyDescent="0.2">
      <c r="A82">
        <v>80</v>
      </c>
      <c r="B82">
        <v>968</v>
      </c>
      <c r="C82" t="s">
        <v>322</v>
      </c>
      <c r="D82" s="16">
        <f>H82/1000</f>
        <v>16.364999999999998</v>
      </c>
      <c r="E82" s="16">
        <f>I82/1000</f>
        <v>15.429</v>
      </c>
      <c r="F82" s="16">
        <f>J82/1000</f>
        <v>15.615</v>
      </c>
      <c r="G82" s="16">
        <f>(D82+E82+F82)/3</f>
        <v>15.802999999999999</v>
      </c>
      <c r="H82" s="9">
        <v>16365</v>
      </c>
      <c r="I82" s="9">
        <v>15429</v>
      </c>
      <c r="J82" s="9">
        <v>15615</v>
      </c>
      <c r="K82" t="s">
        <v>37</v>
      </c>
      <c r="L82" t="s">
        <v>323</v>
      </c>
      <c r="M82" t="s">
        <v>39</v>
      </c>
      <c r="N82" s="1">
        <v>43967</v>
      </c>
      <c r="O82" t="s">
        <v>40</v>
      </c>
      <c r="P82" t="s">
        <v>41</v>
      </c>
      <c r="Q82" s="1">
        <v>43895</v>
      </c>
      <c r="R82" s="1">
        <v>43897</v>
      </c>
      <c r="S82" t="s">
        <v>42</v>
      </c>
      <c r="T82" t="s">
        <v>43</v>
      </c>
      <c r="U82" t="s">
        <v>40</v>
      </c>
      <c r="V82" t="s">
        <v>41</v>
      </c>
      <c r="W82" t="s">
        <v>42</v>
      </c>
      <c r="X82" t="s">
        <v>44</v>
      </c>
      <c r="Y82">
        <v>29854</v>
      </c>
      <c r="Z82" t="s">
        <v>45</v>
      </c>
      <c r="AA82" s="2">
        <v>47</v>
      </c>
      <c r="AB82" t="s">
        <v>3124</v>
      </c>
      <c r="AC82" t="s">
        <v>73</v>
      </c>
      <c r="AD82" t="s">
        <v>74</v>
      </c>
      <c r="AE82" t="s">
        <v>49</v>
      </c>
      <c r="AF82" t="s">
        <v>50</v>
      </c>
      <c r="AG82" t="s">
        <v>51</v>
      </c>
      <c r="AH82" t="s">
        <v>52</v>
      </c>
      <c r="AI82" t="s">
        <v>39</v>
      </c>
      <c r="AJ82" t="s">
        <v>39</v>
      </c>
      <c r="AK82" s="1">
        <v>43996</v>
      </c>
      <c r="AL82" s="20">
        <v>0</v>
      </c>
      <c r="AM82" s="22">
        <f t="shared" si="1"/>
        <v>100</v>
      </c>
      <c r="AN82" t="s">
        <v>324</v>
      </c>
      <c r="AO82">
        <v>9</v>
      </c>
      <c r="AP82" t="s">
        <v>325</v>
      </c>
      <c r="AQ82">
        <v>8</v>
      </c>
      <c r="AR82" t="s">
        <v>77</v>
      </c>
      <c r="AS82" t="s">
        <v>73</v>
      </c>
      <c r="AV82" t="s">
        <v>4786</v>
      </c>
    </row>
    <row r="83" spans="1:50" x14ac:dyDescent="0.2">
      <c r="A83">
        <v>81</v>
      </c>
      <c r="B83">
        <v>969</v>
      </c>
      <c r="C83" t="s">
        <v>326</v>
      </c>
      <c r="D83" s="16">
        <f>H83/1000</f>
        <v>33.232999999999997</v>
      </c>
      <c r="E83" s="16">
        <f>I83/1000</f>
        <v>33.679000000000002</v>
      </c>
      <c r="F83" s="16">
        <f>J83/1000</f>
        <v>36.277000000000001</v>
      </c>
      <c r="G83" s="16">
        <f>(D83+E83+F83)/3</f>
        <v>34.396333333333338</v>
      </c>
      <c r="H83" s="9">
        <v>33233</v>
      </c>
      <c r="I83" s="9">
        <v>33679</v>
      </c>
      <c r="J83" s="9">
        <v>36277</v>
      </c>
      <c r="K83" t="s">
        <v>37</v>
      </c>
      <c r="L83" t="s">
        <v>327</v>
      </c>
      <c r="M83" t="s">
        <v>39</v>
      </c>
      <c r="N83" s="1">
        <v>43972</v>
      </c>
      <c r="O83" t="s">
        <v>40</v>
      </c>
      <c r="P83" t="s">
        <v>41</v>
      </c>
      <c r="Q83" s="1">
        <v>43895</v>
      </c>
      <c r="R83" s="1">
        <v>43897</v>
      </c>
      <c r="S83" t="s">
        <v>42</v>
      </c>
      <c r="T83" t="s">
        <v>328</v>
      </c>
      <c r="U83" t="s">
        <v>40</v>
      </c>
      <c r="V83" t="s">
        <v>41</v>
      </c>
      <c r="W83" t="s">
        <v>42</v>
      </c>
      <c r="X83" t="s">
        <v>44</v>
      </c>
      <c r="Y83">
        <v>29648</v>
      </c>
      <c r="Z83" t="s">
        <v>45</v>
      </c>
      <c r="AA83" s="2">
        <v>69</v>
      </c>
      <c r="AB83" t="s">
        <v>46</v>
      </c>
      <c r="AC83" t="s">
        <v>73</v>
      </c>
      <c r="AD83" t="s">
        <v>74</v>
      </c>
      <c r="AE83" t="s">
        <v>121</v>
      </c>
      <c r="AF83" t="s">
        <v>50</v>
      </c>
      <c r="AG83" t="s">
        <v>51</v>
      </c>
      <c r="AH83" t="s">
        <v>52</v>
      </c>
      <c r="AI83" t="s">
        <v>39</v>
      </c>
      <c r="AJ83" t="s">
        <v>39</v>
      </c>
      <c r="AK83" s="1">
        <v>43996</v>
      </c>
      <c r="AL83" s="20">
        <v>2028</v>
      </c>
      <c r="AM83" s="22">
        <f t="shared" si="1"/>
        <v>93.218071765374717</v>
      </c>
      <c r="AN83" t="s">
        <v>329</v>
      </c>
      <c r="AO83">
        <v>11</v>
      </c>
      <c r="AP83" t="s">
        <v>330</v>
      </c>
      <c r="AQ83">
        <v>8</v>
      </c>
      <c r="AR83" t="s">
        <v>77</v>
      </c>
      <c r="AS83" t="s">
        <v>78</v>
      </c>
      <c r="AT83" t="s">
        <v>78</v>
      </c>
      <c r="AU83" t="s">
        <v>79</v>
      </c>
      <c r="AV83" t="s">
        <v>78</v>
      </c>
      <c r="AW83" s="1">
        <v>43921</v>
      </c>
      <c r="AX83" s="1">
        <v>44064</v>
      </c>
    </row>
    <row r="84" spans="1:50" x14ac:dyDescent="0.2">
      <c r="A84">
        <v>82</v>
      </c>
      <c r="B84">
        <v>970</v>
      </c>
      <c r="C84" t="s">
        <v>331</v>
      </c>
      <c r="D84" s="16">
        <f>H84/1000</f>
        <v>29.068000000000001</v>
      </c>
      <c r="E84" s="16">
        <f>I84/1000</f>
        <v>28.085000000000001</v>
      </c>
      <c r="F84" s="16">
        <f>J84/1000</f>
        <v>28.082999999999998</v>
      </c>
      <c r="G84" s="16">
        <f>(D84+E84+F84)/3</f>
        <v>28.412000000000003</v>
      </c>
      <c r="H84" s="9">
        <v>29068</v>
      </c>
      <c r="I84" s="9">
        <v>28085</v>
      </c>
      <c r="J84" s="9">
        <v>28083</v>
      </c>
      <c r="K84" t="s">
        <v>37</v>
      </c>
      <c r="L84" t="s">
        <v>332</v>
      </c>
      <c r="M84" t="s">
        <v>39</v>
      </c>
      <c r="N84" s="1">
        <v>43972</v>
      </c>
      <c r="O84" t="s">
        <v>40</v>
      </c>
      <c r="P84" t="s">
        <v>41</v>
      </c>
      <c r="Q84" s="1">
        <v>43895</v>
      </c>
      <c r="R84" s="1">
        <v>43897</v>
      </c>
      <c r="S84" t="s">
        <v>42</v>
      </c>
      <c r="T84" t="s">
        <v>328</v>
      </c>
      <c r="U84" t="s">
        <v>40</v>
      </c>
      <c r="V84" t="s">
        <v>41</v>
      </c>
      <c r="W84" t="s">
        <v>42</v>
      </c>
      <c r="X84" t="s">
        <v>44</v>
      </c>
      <c r="Y84">
        <v>29850</v>
      </c>
      <c r="Z84" t="s">
        <v>45</v>
      </c>
      <c r="AA84" s="2">
        <v>16</v>
      </c>
      <c r="AB84" t="s">
        <v>82</v>
      </c>
      <c r="AC84" t="s">
        <v>73</v>
      </c>
      <c r="AD84" t="s">
        <v>74</v>
      </c>
      <c r="AE84" t="s">
        <v>121</v>
      </c>
      <c r="AF84" t="s">
        <v>50</v>
      </c>
      <c r="AG84" t="s">
        <v>51</v>
      </c>
      <c r="AH84" t="s">
        <v>52</v>
      </c>
      <c r="AI84" t="s">
        <v>39</v>
      </c>
      <c r="AJ84" t="s">
        <v>39</v>
      </c>
      <c r="AK84" s="1">
        <v>43996</v>
      </c>
      <c r="AL84" s="20">
        <v>0</v>
      </c>
      <c r="AM84" s="22">
        <f t="shared" si="1"/>
        <v>100</v>
      </c>
      <c r="AN84" t="s">
        <v>333</v>
      </c>
      <c r="AO84">
        <v>9</v>
      </c>
      <c r="AP84" t="s">
        <v>76</v>
      </c>
      <c r="AQ84">
        <v>6</v>
      </c>
      <c r="AR84" t="s">
        <v>77</v>
      </c>
      <c r="AS84" t="s">
        <v>78</v>
      </c>
      <c r="AT84" t="s">
        <v>78</v>
      </c>
      <c r="AU84" t="s">
        <v>79</v>
      </c>
      <c r="AV84" t="s">
        <v>78</v>
      </c>
      <c r="AW84" s="1">
        <v>43921</v>
      </c>
      <c r="AX84" s="1">
        <v>44064</v>
      </c>
    </row>
    <row r="85" spans="1:50" x14ac:dyDescent="0.2">
      <c r="A85">
        <v>83</v>
      </c>
      <c r="B85">
        <v>971</v>
      </c>
      <c r="C85" t="s">
        <v>334</v>
      </c>
      <c r="D85" s="16">
        <f>H85/1000</f>
        <v>27.905000000000001</v>
      </c>
      <c r="E85" s="16">
        <f>I85/1000</f>
        <v>27.305</v>
      </c>
      <c r="F85" s="16">
        <f>J85/1000</f>
        <v>26.93</v>
      </c>
      <c r="G85" s="16">
        <f>(D85+E85+F85)/3</f>
        <v>27.38</v>
      </c>
      <c r="H85" s="9">
        <v>27905</v>
      </c>
      <c r="I85" s="9">
        <v>27305</v>
      </c>
      <c r="J85" s="9">
        <v>26930</v>
      </c>
      <c r="K85" t="s">
        <v>37</v>
      </c>
      <c r="L85" t="s">
        <v>335</v>
      </c>
      <c r="M85" t="s">
        <v>39</v>
      </c>
      <c r="N85" s="1">
        <v>43981</v>
      </c>
      <c r="O85" t="s">
        <v>40</v>
      </c>
      <c r="P85" t="s">
        <v>41</v>
      </c>
      <c r="Q85" s="1">
        <v>43895</v>
      </c>
      <c r="R85" s="1">
        <v>43897</v>
      </c>
      <c r="S85" t="s">
        <v>42</v>
      </c>
      <c r="T85" t="s">
        <v>43</v>
      </c>
      <c r="U85" t="s">
        <v>40</v>
      </c>
      <c r="V85" t="s">
        <v>41</v>
      </c>
      <c r="W85" t="s">
        <v>42</v>
      </c>
      <c r="X85" t="s">
        <v>44</v>
      </c>
      <c r="Y85">
        <v>29822</v>
      </c>
      <c r="Z85" t="s">
        <v>45</v>
      </c>
      <c r="AA85" s="2">
        <v>38</v>
      </c>
      <c r="AB85" t="s">
        <v>3124</v>
      </c>
      <c r="AC85" t="s">
        <v>259</v>
      </c>
      <c r="AD85" t="s">
        <v>67</v>
      </c>
      <c r="AE85" t="s">
        <v>49</v>
      </c>
      <c r="AF85" t="s">
        <v>50</v>
      </c>
      <c r="AG85" t="s">
        <v>51</v>
      </c>
      <c r="AH85" t="s">
        <v>52</v>
      </c>
      <c r="AI85" t="s">
        <v>39</v>
      </c>
      <c r="AJ85" t="s">
        <v>39</v>
      </c>
      <c r="AK85" s="1">
        <v>43996</v>
      </c>
      <c r="AL85" s="20">
        <v>0</v>
      </c>
      <c r="AM85" s="22">
        <f t="shared" si="1"/>
        <v>100</v>
      </c>
      <c r="AN85" t="s">
        <v>336</v>
      </c>
      <c r="AO85">
        <v>6</v>
      </c>
      <c r="AP85" t="s">
        <v>337</v>
      </c>
      <c r="AQ85">
        <v>3</v>
      </c>
      <c r="AR85" t="s">
        <v>70</v>
      </c>
      <c r="AS85" t="s">
        <v>338</v>
      </c>
      <c r="AT85" t="s">
        <v>338</v>
      </c>
      <c r="AV85" t="s">
        <v>4786</v>
      </c>
    </row>
    <row r="86" spans="1:50" x14ac:dyDescent="0.2">
      <c r="A86">
        <v>84</v>
      </c>
      <c r="B86">
        <v>972</v>
      </c>
      <c r="C86" t="s">
        <v>339</v>
      </c>
      <c r="D86" s="16">
        <f>H86/1000</f>
        <v>25.327000000000002</v>
      </c>
      <c r="E86" s="16">
        <f>I86/1000</f>
        <v>24.916</v>
      </c>
      <c r="F86" s="16">
        <f>J86/1000</f>
        <v>24.5</v>
      </c>
      <c r="G86" s="16">
        <f>(D86+E86+F86)/3</f>
        <v>24.914333333333332</v>
      </c>
      <c r="H86" s="9">
        <v>25327</v>
      </c>
      <c r="I86" s="9">
        <v>24916</v>
      </c>
      <c r="J86" s="9">
        <v>24500</v>
      </c>
      <c r="K86" t="s">
        <v>37</v>
      </c>
      <c r="L86" t="s">
        <v>340</v>
      </c>
      <c r="M86" t="s">
        <v>39</v>
      </c>
      <c r="N86" s="1">
        <v>43981</v>
      </c>
      <c r="O86" t="s">
        <v>40</v>
      </c>
      <c r="P86" t="s">
        <v>41</v>
      </c>
      <c r="Q86" s="1">
        <v>43895</v>
      </c>
      <c r="R86" s="1">
        <v>43897</v>
      </c>
      <c r="S86" t="s">
        <v>42</v>
      </c>
      <c r="T86" t="s">
        <v>43</v>
      </c>
      <c r="U86" t="s">
        <v>40</v>
      </c>
      <c r="V86" t="s">
        <v>41</v>
      </c>
      <c r="W86" t="s">
        <v>42</v>
      </c>
      <c r="X86" t="s">
        <v>44</v>
      </c>
      <c r="Y86">
        <v>29830</v>
      </c>
      <c r="Z86" t="s">
        <v>45</v>
      </c>
      <c r="AA86" s="2">
        <v>55</v>
      </c>
      <c r="AB86" t="s">
        <v>3124</v>
      </c>
      <c r="AC86" t="s">
        <v>93</v>
      </c>
      <c r="AD86" t="s">
        <v>67</v>
      </c>
      <c r="AE86" t="s">
        <v>49</v>
      </c>
      <c r="AF86" t="s">
        <v>50</v>
      </c>
      <c r="AG86" t="s">
        <v>51</v>
      </c>
      <c r="AH86" t="s">
        <v>52</v>
      </c>
      <c r="AI86" t="s">
        <v>39</v>
      </c>
      <c r="AJ86" t="s">
        <v>39</v>
      </c>
      <c r="AK86" s="1">
        <v>43996</v>
      </c>
      <c r="AL86" s="20">
        <v>0</v>
      </c>
      <c r="AM86" s="22">
        <f t="shared" si="1"/>
        <v>100</v>
      </c>
      <c r="AN86" t="s">
        <v>217</v>
      </c>
      <c r="AO86">
        <v>6</v>
      </c>
      <c r="AP86" t="s">
        <v>95</v>
      </c>
      <c r="AQ86">
        <v>3</v>
      </c>
      <c r="AR86" t="s">
        <v>70</v>
      </c>
      <c r="AS86" t="s">
        <v>93</v>
      </c>
      <c r="AT86" t="s">
        <v>93</v>
      </c>
      <c r="AU86" t="s">
        <v>96</v>
      </c>
      <c r="AV86" t="s">
        <v>93</v>
      </c>
    </row>
    <row r="87" spans="1:50" x14ac:dyDescent="0.2">
      <c r="A87">
        <v>85</v>
      </c>
      <c r="B87">
        <v>973</v>
      </c>
      <c r="C87" t="s">
        <v>341</v>
      </c>
      <c r="D87" s="16">
        <f>H87/1000</f>
        <v>26.829000000000001</v>
      </c>
      <c r="E87" s="16">
        <f>I87/1000</f>
        <v>27.111999999999998</v>
      </c>
      <c r="F87" s="16">
        <f>J87/1000</f>
        <v>26.835000000000001</v>
      </c>
      <c r="G87" s="16">
        <f>(D87+E87+F87)/3</f>
        <v>26.925333333333338</v>
      </c>
      <c r="H87" s="9">
        <v>26829</v>
      </c>
      <c r="I87" s="9">
        <v>27112</v>
      </c>
      <c r="J87" s="9">
        <v>26835</v>
      </c>
      <c r="K87" t="s">
        <v>37</v>
      </c>
      <c r="L87" t="s">
        <v>342</v>
      </c>
      <c r="M87" t="s">
        <v>39</v>
      </c>
      <c r="N87" s="1">
        <v>43981</v>
      </c>
      <c r="O87" t="s">
        <v>40</v>
      </c>
      <c r="P87" t="s">
        <v>41</v>
      </c>
      <c r="Q87" s="1">
        <v>43895</v>
      </c>
      <c r="R87" s="1">
        <v>43897</v>
      </c>
      <c r="S87" t="s">
        <v>42</v>
      </c>
      <c r="T87" t="s">
        <v>43</v>
      </c>
      <c r="U87" t="s">
        <v>40</v>
      </c>
      <c r="V87" t="s">
        <v>41</v>
      </c>
      <c r="W87" t="s">
        <v>42</v>
      </c>
      <c r="X87" t="s">
        <v>44</v>
      </c>
      <c r="Y87">
        <v>29830</v>
      </c>
      <c r="Z87" t="s">
        <v>45</v>
      </c>
      <c r="AA87" s="2">
        <v>33</v>
      </c>
      <c r="AB87" t="s">
        <v>3124</v>
      </c>
      <c r="AC87" t="s">
        <v>259</v>
      </c>
      <c r="AD87" t="s">
        <v>67</v>
      </c>
      <c r="AE87" t="s">
        <v>49</v>
      </c>
      <c r="AF87" t="s">
        <v>50</v>
      </c>
      <c r="AG87" t="s">
        <v>51</v>
      </c>
      <c r="AH87" t="s">
        <v>52</v>
      </c>
      <c r="AI87" t="s">
        <v>39</v>
      </c>
      <c r="AJ87" t="s">
        <v>39</v>
      </c>
      <c r="AK87" s="1">
        <v>43996</v>
      </c>
      <c r="AL87" s="20">
        <v>0</v>
      </c>
      <c r="AM87" s="22">
        <f t="shared" si="1"/>
        <v>100</v>
      </c>
      <c r="AN87" t="s">
        <v>336</v>
      </c>
      <c r="AO87">
        <v>6</v>
      </c>
      <c r="AP87" t="s">
        <v>337</v>
      </c>
      <c r="AQ87">
        <v>3</v>
      </c>
      <c r="AR87" t="s">
        <v>70</v>
      </c>
      <c r="AS87" t="s">
        <v>338</v>
      </c>
      <c r="AT87" t="s">
        <v>338</v>
      </c>
      <c r="AV87" t="s">
        <v>4786</v>
      </c>
    </row>
    <row r="88" spans="1:50" x14ac:dyDescent="0.2">
      <c r="A88">
        <v>86</v>
      </c>
      <c r="B88">
        <v>974</v>
      </c>
      <c r="C88" t="s">
        <v>343</v>
      </c>
      <c r="D88" s="16">
        <f>H88/1000</f>
        <v>28.885000000000002</v>
      </c>
      <c r="E88" s="16">
        <f>I88/1000</f>
        <v>28.777999999999999</v>
      </c>
      <c r="F88" s="16">
        <f>J88/1000</f>
        <v>28.356999999999999</v>
      </c>
      <c r="G88" s="16">
        <f>(D88+E88+F88)/3</f>
        <v>28.673333333333332</v>
      </c>
      <c r="H88" s="9">
        <v>28885</v>
      </c>
      <c r="I88" s="9">
        <v>28778</v>
      </c>
      <c r="J88" s="9">
        <v>28357</v>
      </c>
      <c r="K88" t="s">
        <v>37</v>
      </c>
      <c r="L88" t="s">
        <v>344</v>
      </c>
      <c r="M88" t="s">
        <v>39</v>
      </c>
      <c r="N88" s="1">
        <v>43981</v>
      </c>
      <c r="O88" t="s">
        <v>40</v>
      </c>
      <c r="P88" t="s">
        <v>41</v>
      </c>
      <c r="Q88" s="1">
        <v>43895</v>
      </c>
      <c r="R88" s="1">
        <v>43897</v>
      </c>
      <c r="S88" t="s">
        <v>42</v>
      </c>
      <c r="T88" t="s">
        <v>43</v>
      </c>
      <c r="U88" t="s">
        <v>40</v>
      </c>
      <c r="V88" t="s">
        <v>41</v>
      </c>
      <c r="W88" t="s">
        <v>42</v>
      </c>
      <c r="X88" t="s">
        <v>44</v>
      </c>
      <c r="Y88">
        <v>29833</v>
      </c>
      <c r="Z88" t="s">
        <v>45</v>
      </c>
      <c r="AA88" s="2">
        <v>43</v>
      </c>
      <c r="AB88" t="s">
        <v>3124</v>
      </c>
      <c r="AC88" t="s">
        <v>259</v>
      </c>
      <c r="AD88" t="s">
        <v>67</v>
      </c>
      <c r="AE88" t="s">
        <v>49</v>
      </c>
      <c r="AF88" t="s">
        <v>50</v>
      </c>
      <c r="AG88" t="s">
        <v>51</v>
      </c>
      <c r="AH88" t="s">
        <v>52</v>
      </c>
      <c r="AI88" t="s">
        <v>39</v>
      </c>
      <c r="AJ88" t="s">
        <v>39</v>
      </c>
      <c r="AK88" s="1">
        <v>43996</v>
      </c>
      <c r="AL88" s="20">
        <v>0</v>
      </c>
      <c r="AM88" s="22">
        <f t="shared" si="1"/>
        <v>100</v>
      </c>
      <c r="AN88" t="s">
        <v>336</v>
      </c>
      <c r="AO88">
        <v>6</v>
      </c>
      <c r="AP88" t="s">
        <v>337</v>
      </c>
      <c r="AQ88">
        <v>3</v>
      </c>
      <c r="AR88" t="s">
        <v>70</v>
      </c>
      <c r="AS88" t="s">
        <v>338</v>
      </c>
      <c r="AT88" t="s">
        <v>338</v>
      </c>
      <c r="AV88" t="s">
        <v>4786</v>
      </c>
    </row>
    <row r="89" spans="1:50" x14ac:dyDescent="0.2">
      <c r="A89">
        <v>87</v>
      </c>
      <c r="B89">
        <v>975</v>
      </c>
      <c r="C89" t="s">
        <v>345</v>
      </c>
      <c r="D89" s="16">
        <f>H89/1000</f>
        <v>16.338999999999999</v>
      </c>
      <c r="E89" s="16">
        <f>I89/1000</f>
        <v>15.275</v>
      </c>
      <c r="F89" s="16">
        <f>J89/1000</f>
        <v>15.513999999999999</v>
      </c>
      <c r="G89" s="16">
        <f>(D89+E89+F89)/3</f>
        <v>15.709333333333333</v>
      </c>
      <c r="H89" s="9">
        <v>16339</v>
      </c>
      <c r="I89" s="9">
        <v>15275</v>
      </c>
      <c r="J89" s="9">
        <v>15514</v>
      </c>
      <c r="K89" t="s">
        <v>37</v>
      </c>
      <c r="L89" t="s">
        <v>346</v>
      </c>
      <c r="M89" t="s">
        <v>39</v>
      </c>
      <c r="N89" s="1">
        <v>43981</v>
      </c>
      <c r="O89" t="s">
        <v>40</v>
      </c>
      <c r="P89" t="s">
        <v>41</v>
      </c>
      <c r="Q89" s="1">
        <v>43895</v>
      </c>
      <c r="R89" s="1">
        <v>43897</v>
      </c>
      <c r="S89" t="s">
        <v>42</v>
      </c>
      <c r="T89" t="s">
        <v>43</v>
      </c>
      <c r="U89" t="s">
        <v>40</v>
      </c>
      <c r="V89" t="s">
        <v>41</v>
      </c>
      <c r="W89" t="s">
        <v>42</v>
      </c>
      <c r="X89" t="s">
        <v>44</v>
      </c>
      <c r="Y89">
        <v>29859</v>
      </c>
      <c r="Z89" t="s">
        <v>45</v>
      </c>
      <c r="AA89" s="2">
        <v>50</v>
      </c>
      <c r="AB89" t="s">
        <v>3124</v>
      </c>
      <c r="AC89" t="s">
        <v>73</v>
      </c>
      <c r="AD89" t="s">
        <v>74</v>
      </c>
      <c r="AE89" t="s">
        <v>49</v>
      </c>
      <c r="AF89" t="s">
        <v>50</v>
      </c>
      <c r="AG89" t="s">
        <v>51</v>
      </c>
      <c r="AH89" t="s">
        <v>52</v>
      </c>
      <c r="AI89" t="s">
        <v>39</v>
      </c>
      <c r="AJ89" t="s">
        <v>39</v>
      </c>
      <c r="AK89" s="1">
        <v>43996</v>
      </c>
      <c r="AL89" s="20">
        <v>0</v>
      </c>
      <c r="AM89" s="22">
        <f t="shared" si="1"/>
        <v>100</v>
      </c>
      <c r="AN89" t="s">
        <v>347</v>
      </c>
      <c r="AO89">
        <v>10</v>
      </c>
      <c r="AP89" t="s">
        <v>348</v>
      </c>
      <c r="AQ89">
        <v>8</v>
      </c>
      <c r="AR89" t="s">
        <v>77</v>
      </c>
      <c r="AS89" t="s">
        <v>73</v>
      </c>
      <c r="AV89" t="s">
        <v>4786</v>
      </c>
    </row>
    <row r="90" spans="1:50" x14ac:dyDescent="0.2">
      <c r="A90">
        <v>88</v>
      </c>
      <c r="B90">
        <v>976</v>
      </c>
      <c r="C90" t="s">
        <v>349</v>
      </c>
      <c r="D90" s="16">
        <f>H90/1000</f>
        <v>31.436</v>
      </c>
      <c r="E90" s="16">
        <f>I90/1000</f>
        <v>31.202999999999999</v>
      </c>
      <c r="F90" s="16">
        <f>J90/1000</f>
        <v>31.202000000000002</v>
      </c>
      <c r="G90" s="16">
        <f>(D90+E90+F90)/3</f>
        <v>31.280333333333331</v>
      </c>
      <c r="H90" s="9">
        <v>31436</v>
      </c>
      <c r="I90" s="9">
        <v>31203</v>
      </c>
      <c r="J90" s="9">
        <v>31202</v>
      </c>
      <c r="K90" t="s">
        <v>37</v>
      </c>
      <c r="L90" t="s">
        <v>350</v>
      </c>
      <c r="M90" t="s">
        <v>39</v>
      </c>
      <c r="N90" s="1">
        <v>43981</v>
      </c>
      <c r="O90" t="s">
        <v>40</v>
      </c>
      <c r="P90" t="s">
        <v>41</v>
      </c>
      <c r="Q90" s="1">
        <v>43895</v>
      </c>
      <c r="R90" s="1">
        <v>43897</v>
      </c>
      <c r="S90" t="s">
        <v>42</v>
      </c>
      <c r="T90" t="s">
        <v>43</v>
      </c>
      <c r="U90" t="s">
        <v>40</v>
      </c>
      <c r="V90" t="s">
        <v>41</v>
      </c>
      <c r="W90" t="s">
        <v>42</v>
      </c>
      <c r="X90" t="s">
        <v>44</v>
      </c>
      <c r="Y90">
        <v>29821</v>
      </c>
      <c r="Z90" t="s">
        <v>45</v>
      </c>
      <c r="AA90" s="2">
        <v>44</v>
      </c>
      <c r="AB90" t="s">
        <v>3124</v>
      </c>
      <c r="AC90" t="s">
        <v>73</v>
      </c>
      <c r="AD90" t="s">
        <v>74</v>
      </c>
      <c r="AE90" t="s">
        <v>49</v>
      </c>
      <c r="AF90" t="s">
        <v>50</v>
      </c>
      <c r="AG90" t="s">
        <v>51</v>
      </c>
      <c r="AH90" t="s">
        <v>52</v>
      </c>
      <c r="AI90" t="s">
        <v>39</v>
      </c>
      <c r="AJ90" t="s">
        <v>39</v>
      </c>
      <c r="AK90" s="1">
        <v>43996</v>
      </c>
      <c r="AL90" s="20">
        <v>0</v>
      </c>
      <c r="AM90" s="22">
        <f t="shared" si="1"/>
        <v>100</v>
      </c>
      <c r="AN90" t="s">
        <v>351</v>
      </c>
      <c r="AO90">
        <v>8</v>
      </c>
      <c r="AP90" t="s">
        <v>352</v>
      </c>
      <c r="AQ90">
        <v>7</v>
      </c>
      <c r="AR90" t="s">
        <v>77</v>
      </c>
      <c r="AS90" t="s">
        <v>353</v>
      </c>
      <c r="AT90" t="s">
        <v>353</v>
      </c>
      <c r="AV90" t="s">
        <v>4786</v>
      </c>
    </row>
    <row r="91" spans="1:50" x14ac:dyDescent="0.2">
      <c r="A91">
        <v>89</v>
      </c>
      <c r="B91">
        <v>977</v>
      </c>
      <c r="C91" t="s">
        <v>354</v>
      </c>
      <c r="D91" s="16">
        <f>H91/1000</f>
        <v>22.684999999999999</v>
      </c>
      <c r="E91" s="16">
        <f>I91/1000</f>
        <v>21.766999999999999</v>
      </c>
      <c r="F91" s="16">
        <f>J91/1000</f>
        <v>21.701000000000001</v>
      </c>
      <c r="G91" s="16">
        <f>(D91+E91+F91)/3</f>
        <v>22.050999999999998</v>
      </c>
      <c r="H91" s="9">
        <v>22685</v>
      </c>
      <c r="I91" s="9">
        <v>21767</v>
      </c>
      <c r="J91" s="9">
        <v>21701</v>
      </c>
      <c r="K91" t="s">
        <v>37</v>
      </c>
      <c r="L91" t="s">
        <v>355</v>
      </c>
      <c r="M91" t="s">
        <v>39</v>
      </c>
      <c r="N91" s="1">
        <v>43981</v>
      </c>
      <c r="O91" t="s">
        <v>40</v>
      </c>
      <c r="P91" t="s">
        <v>41</v>
      </c>
      <c r="Q91" s="1">
        <v>43895</v>
      </c>
      <c r="R91" s="1">
        <v>43897</v>
      </c>
      <c r="S91" t="s">
        <v>42</v>
      </c>
      <c r="T91" t="s">
        <v>43</v>
      </c>
      <c r="U91" t="s">
        <v>40</v>
      </c>
      <c r="V91" t="s">
        <v>41</v>
      </c>
      <c r="W91" t="s">
        <v>42</v>
      </c>
      <c r="X91" t="s">
        <v>44</v>
      </c>
      <c r="Y91">
        <v>29856</v>
      </c>
      <c r="Z91" t="s">
        <v>45</v>
      </c>
      <c r="AA91" s="2">
        <v>43</v>
      </c>
      <c r="AB91" t="s">
        <v>3124</v>
      </c>
      <c r="AC91" t="s">
        <v>73</v>
      </c>
      <c r="AD91" t="s">
        <v>74</v>
      </c>
      <c r="AE91" t="s">
        <v>49</v>
      </c>
      <c r="AF91" t="s">
        <v>50</v>
      </c>
      <c r="AG91" t="s">
        <v>51</v>
      </c>
      <c r="AH91" t="s">
        <v>52</v>
      </c>
      <c r="AI91" t="s">
        <v>39</v>
      </c>
      <c r="AJ91" t="s">
        <v>39</v>
      </c>
      <c r="AK91" s="1">
        <v>43996</v>
      </c>
      <c r="AL91" s="20">
        <v>0</v>
      </c>
      <c r="AM91" s="22">
        <f t="shared" si="1"/>
        <v>100</v>
      </c>
      <c r="AN91" t="s">
        <v>356</v>
      </c>
      <c r="AO91">
        <v>13</v>
      </c>
      <c r="AP91" t="s">
        <v>357</v>
      </c>
      <c r="AQ91">
        <v>8</v>
      </c>
      <c r="AR91" t="s">
        <v>77</v>
      </c>
      <c r="AS91" t="s">
        <v>358</v>
      </c>
      <c r="AV91" t="s">
        <v>4786</v>
      </c>
    </row>
    <row r="92" spans="1:50" x14ac:dyDescent="0.2">
      <c r="A92">
        <v>90</v>
      </c>
      <c r="B92">
        <v>978</v>
      </c>
      <c r="C92" t="s">
        <v>359</v>
      </c>
      <c r="D92" s="16">
        <f>H92/1000</f>
        <v>31.216000000000001</v>
      </c>
      <c r="E92" s="16">
        <f>I92/1000</f>
        <v>31.132000000000001</v>
      </c>
      <c r="F92" s="16">
        <f>J92/1000</f>
        <v>31.073</v>
      </c>
      <c r="G92" s="16">
        <f>(D92+E92+F92)/3</f>
        <v>31.140333333333331</v>
      </c>
      <c r="H92" s="9">
        <v>31216</v>
      </c>
      <c r="I92" s="9">
        <v>31132</v>
      </c>
      <c r="J92" s="9">
        <v>31073</v>
      </c>
      <c r="K92" t="s">
        <v>37</v>
      </c>
      <c r="L92" t="s">
        <v>360</v>
      </c>
      <c r="M92" t="s">
        <v>39</v>
      </c>
      <c r="N92" s="1">
        <v>43983</v>
      </c>
      <c r="O92" t="s">
        <v>40</v>
      </c>
      <c r="P92" t="s">
        <v>41</v>
      </c>
      <c r="Q92" s="1">
        <v>43895</v>
      </c>
      <c r="R92" s="1">
        <v>43897</v>
      </c>
      <c r="S92" t="s">
        <v>42</v>
      </c>
      <c r="T92" t="s">
        <v>43</v>
      </c>
      <c r="U92" t="s">
        <v>40</v>
      </c>
      <c r="V92" t="s">
        <v>41</v>
      </c>
      <c r="W92" t="s">
        <v>42</v>
      </c>
      <c r="X92" t="s">
        <v>44</v>
      </c>
      <c r="Y92">
        <v>29820</v>
      </c>
      <c r="Z92" t="s">
        <v>45</v>
      </c>
      <c r="AA92" s="2">
        <v>36</v>
      </c>
      <c r="AB92" t="s">
        <v>3124</v>
      </c>
      <c r="AC92" t="s">
        <v>73</v>
      </c>
      <c r="AD92" t="s">
        <v>74</v>
      </c>
      <c r="AE92" t="s">
        <v>49</v>
      </c>
      <c r="AF92" t="s">
        <v>50</v>
      </c>
      <c r="AG92" t="s">
        <v>51</v>
      </c>
      <c r="AH92" t="s">
        <v>52</v>
      </c>
      <c r="AI92" t="s">
        <v>39</v>
      </c>
      <c r="AJ92" t="s">
        <v>39</v>
      </c>
      <c r="AK92" s="1">
        <v>43996</v>
      </c>
      <c r="AL92" s="20">
        <v>54</v>
      </c>
      <c r="AM92" s="22">
        <f t="shared" si="1"/>
        <v>99.81941611209578</v>
      </c>
      <c r="AN92" t="s">
        <v>361</v>
      </c>
      <c r="AO92">
        <v>10</v>
      </c>
      <c r="AP92" t="s">
        <v>362</v>
      </c>
      <c r="AQ92">
        <v>7</v>
      </c>
      <c r="AR92" t="s">
        <v>77</v>
      </c>
      <c r="AS92" t="s">
        <v>73</v>
      </c>
      <c r="AV92" t="s">
        <v>4786</v>
      </c>
    </row>
    <row r="93" spans="1:50" x14ac:dyDescent="0.2">
      <c r="A93">
        <v>91</v>
      </c>
      <c r="B93">
        <v>979</v>
      </c>
      <c r="C93" t="s">
        <v>363</v>
      </c>
      <c r="D93" s="16">
        <f>H93/1000</f>
        <v>22.832000000000001</v>
      </c>
      <c r="E93" s="16">
        <f>I93/1000</f>
        <v>21.870999999999999</v>
      </c>
      <c r="F93" s="16">
        <f>J93/1000</f>
        <v>21.757000000000001</v>
      </c>
      <c r="G93" s="16">
        <f>(D93+E93+F93)/3</f>
        <v>22.153333333333336</v>
      </c>
      <c r="H93" s="9">
        <v>22832</v>
      </c>
      <c r="I93" s="9">
        <v>21871</v>
      </c>
      <c r="J93" s="9">
        <v>21757</v>
      </c>
      <c r="K93" t="s">
        <v>37</v>
      </c>
      <c r="L93" t="s">
        <v>364</v>
      </c>
      <c r="M93" t="s">
        <v>39</v>
      </c>
      <c r="N93" s="1">
        <v>43983</v>
      </c>
      <c r="O93" t="s">
        <v>40</v>
      </c>
      <c r="P93" t="s">
        <v>41</v>
      </c>
      <c r="Q93" s="1">
        <v>43895</v>
      </c>
      <c r="R93" s="1">
        <v>43897</v>
      </c>
      <c r="S93" t="s">
        <v>42</v>
      </c>
      <c r="T93" t="s">
        <v>43</v>
      </c>
      <c r="U93" t="s">
        <v>40</v>
      </c>
      <c r="V93" t="s">
        <v>41</v>
      </c>
      <c r="W93" t="s">
        <v>42</v>
      </c>
      <c r="X93" t="s">
        <v>44</v>
      </c>
      <c r="Y93">
        <v>29831</v>
      </c>
      <c r="Z93" t="s">
        <v>45</v>
      </c>
      <c r="AA93" s="2">
        <v>9</v>
      </c>
      <c r="AB93" t="s">
        <v>3124</v>
      </c>
      <c r="AC93" t="s">
        <v>73</v>
      </c>
      <c r="AD93" t="s">
        <v>74</v>
      </c>
      <c r="AE93" t="s">
        <v>49</v>
      </c>
      <c r="AF93" t="s">
        <v>50</v>
      </c>
      <c r="AG93" t="s">
        <v>51</v>
      </c>
      <c r="AH93" t="s">
        <v>52</v>
      </c>
      <c r="AI93" t="s">
        <v>39</v>
      </c>
      <c r="AJ93" t="s">
        <v>39</v>
      </c>
      <c r="AK93" s="1">
        <v>43996</v>
      </c>
      <c r="AL93" s="20">
        <v>0</v>
      </c>
      <c r="AM93" s="22">
        <f t="shared" si="1"/>
        <v>100</v>
      </c>
      <c r="AN93" t="s">
        <v>365</v>
      </c>
      <c r="AO93">
        <v>9</v>
      </c>
      <c r="AP93" t="s">
        <v>366</v>
      </c>
      <c r="AQ93">
        <v>8</v>
      </c>
      <c r="AR93" t="s">
        <v>77</v>
      </c>
      <c r="AS93" t="s">
        <v>353</v>
      </c>
      <c r="AT93" t="s">
        <v>353</v>
      </c>
      <c r="AV93" t="s">
        <v>4786</v>
      </c>
    </row>
    <row r="94" spans="1:50" x14ac:dyDescent="0.2">
      <c r="A94">
        <v>92</v>
      </c>
      <c r="B94">
        <v>980</v>
      </c>
      <c r="C94" t="s">
        <v>367</v>
      </c>
      <c r="D94" s="16">
        <f>H94/1000</f>
        <v>22.332999999999998</v>
      </c>
      <c r="E94" s="16">
        <f>I94/1000</f>
        <v>21.486999999999998</v>
      </c>
      <c r="F94" s="16">
        <f>J94/1000</f>
        <v>21.414000000000001</v>
      </c>
      <c r="G94" s="16">
        <f>(D94+E94+F94)/3</f>
        <v>21.744666666666664</v>
      </c>
      <c r="H94" s="9">
        <v>22333</v>
      </c>
      <c r="I94" s="9">
        <v>21487</v>
      </c>
      <c r="J94" s="9">
        <v>21414</v>
      </c>
      <c r="K94" t="s">
        <v>37</v>
      </c>
      <c r="L94" t="s">
        <v>368</v>
      </c>
      <c r="M94" t="s">
        <v>39</v>
      </c>
      <c r="N94" s="1">
        <v>43983</v>
      </c>
      <c r="O94" t="s">
        <v>40</v>
      </c>
      <c r="P94" t="s">
        <v>41</v>
      </c>
      <c r="Q94" s="1">
        <v>43895</v>
      </c>
      <c r="R94" s="1">
        <v>43897</v>
      </c>
      <c r="S94" t="s">
        <v>42</v>
      </c>
      <c r="T94" t="s">
        <v>43</v>
      </c>
      <c r="U94" t="s">
        <v>40</v>
      </c>
      <c r="V94" t="s">
        <v>41</v>
      </c>
      <c r="W94" t="s">
        <v>42</v>
      </c>
      <c r="X94" t="s">
        <v>44</v>
      </c>
      <c r="Y94">
        <v>29871</v>
      </c>
      <c r="Z94" t="s">
        <v>45</v>
      </c>
      <c r="AA94" s="2">
        <v>20</v>
      </c>
      <c r="AB94" t="s">
        <v>3124</v>
      </c>
      <c r="AC94" t="s">
        <v>73</v>
      </c>
      <c r="AD94" t="s">
        <v>74</v>
      </c>
      <c r="AE94" t="s">
        <v>49</v>
      </c>
      <c r="AF94" t="s">
        <v>50</v>
      </c>
      <c r="AG94" t="s">
        <v>51</v>
      </c>
      <c r="AH94" t="s">
        <v>52</v>
      </c>
      <c r="AI94" t="s">
        <v>39</v>
      </c>
      <c r="AJ94" t="s">
        <v>39</v>
      </c>
      <c r="AK94" s="1">
        <v>43996</v>
      </c>
      <c r="AL94" s="20">
        <v>0</v>
      </c>
      <c r="AM94" s="22">
        <f t="shared" si="1"/>
        <v>100</v>
      </c>
      <c r="AN94" t="s">
        <v>369</v>
      </c>
      <c r="AO94">
        <v>10</v>
      </c>
      <c r="AP94" t="s">
        <v>366</v>
      </c>
      <c r="AQ94">
        <v>8</v>
      </c>
      <c r="AR94" t="s">
        <v>77</v>
      </c>
      <c r="AS94" t="s">
        <v>353</v>
      </c>
      <c r="AT94" t="s">
        <v>353</v>
      </c>
      <c r="AV94" t="s">
        <v>4786</v>
      </c>
    </row>
    <row r="95" spans="1:50" x14ac:dyDescent="0.2">
      <c r="A95">
        <v>93</v>
      </c>
      <c r="B95">
        <v>981</v>
      </c>
      <c r="C95" t="s">
        <v>370</v>
      </c>
      <c r="D95" s="16">
        <f>H95/1000</f>
        <v>30.004999999999999</v>
      </c>
      <c r="E95" s="16">
        <f>I95/1000</f>
        <v>29.734000000000002</v>
      </c>
      <c r="F95" s="16">
        <f>J95/1000</f>
        <v>29.765000000000001</v>
      </c>
      <c r="G95" s="16">
        <f>(D95+E95+F95)/3</f>
        <v>29.834666666666667</v>
      </c>
      <c r="H95" s="9">
        <v>30005</v>
      </c>
      <c r="I95" s="9">
        <v>29734</v>
      </c>
      <c r="J95" s="9">
        <v>29765</v>
      </c>
      <c r="K95" t="s">
        <v>37</v>
      </c>
      <c r="L95" t="s">
        <v>371</v>
      </c>
      <c r="M95" t="s">
        <v>39</v>
      </c>
      <c r="N95" s="1">
        <v>43983</v>
      </c>
      <c r="O95" t="s">
        <v>40</v>
      </c>
      <c r="P95" t="s">
        <v>41</v>
      </c>
      <c r="Q95" s="1">
        <v>43895</v>
      </c>
      <c r="R95" s="1">
        <v>43897</v>
      </c>
      <c r="S95" t="s">
        <v>42</v>
      </c>
      <c r="T95" t="s">
        <v>43</v>
      </c>
      <c r="U95" t="s">
        <v>40</v>
      </c>
      <c r="V95" t="s">
        <v>41</v>
      </c>
      <c r="W95" t="s">
        <v>42</v>
      </c>
      <c r="X95" t="s">
        <v>44</v>
      </c>
      <c r="Y95">
        <v>29819</v>
      </c>
      <c r="Z95" t="s">
        <v>45</v>
      </c>
      <c r="AA95" s="2">
        <v>34</v>
      </c>
      <c r="AB95" t="s">
        <v>3124</v>
      </c>
      <c r="AC95" t="s">
        <v>73</v>
      </c>
      <c r="AD95" t="s">
        <v>74</v>
      </c>
      <c r="AE95" t="s">
        <v>49</v>
      </c>
      <c r="AF95" t="s">
        <v>50</v>
      </c>
      <c r="AG95" t="s">
        <v>51</v>
      </c>
      <c r="AH95" t="s">
        <v>52</v>
      </c>
      <c r="AI95" t="s">
        <v>39</v>
      </c>
      <c r="AJ95" t="s">
        <v>39</v>
      </c>
      <c r="AK95" s="1">
        <v>43996</v>
      </c>
      <c r="AL95" s="20">
        <v>198</v>
      </c>
      <c r="AM95" s="22">
        <f t="shared" si="1"/>
        <v>99.337859077684513</v>
      </c>
      <c r="AN95" t="s">
        <v>372</v>
      </c>
      <c r="AO95">
        <v>7</v>
      </c>
      <c r="AP95" t="s">
        <v>76</v>
      </c>
      <c r="AQ95">
        <v>6</v>
      </c>
      <c r="AR95" t="s">
        <v>77</v>
      </c>
      <c r="AS95" t="s">
        <v>73</v>
      </c>
      <c r="AV95" t="s">
        <v>4786</v>
      </c>
    </row>
    <row r="96" spans="1:50" x14ac:dyDescent="0.2">
      <c r="A96">
        <v>94</v>
      </c>
      <c r="B96">
        <v>982</v>
      </c>
      <c r="C96" t="s">
        <v>373</v>
      </c>
      <c r="D96" s="16">
        <f>H96/1000</f>
        <v>16.37</v>
      </c>
      <c r="E96" s="16">
        <f>I96/1000</f>
        <v>15.057</v>
      </c>
      <c r="F96" s="16">
        <f>J96/1000</f>
        <v>14.944000000000001</v>
      </c>
      <c r="G96" s="16">
        <f>(D96+E96+F96)/3</f>
        <v>15.457000000000001</v>
      </c>
      <c r="H96" s="9">
        <v>16370</v>
      </c>
      <c r="I96" s="9">
        <v>15057</v>
      </c>
      <c r="J96" s="9">
        <v>14944</v>
      </c>
      <c r="K96" t="s">
        <v>37</v>
      </c>
      <c r="L96" t="s">
        <v>374</v>
      </c>
      <c r="M96" t="s">
        <v>39</v>
      </c>
      <c r="N96" s="1">
        <v>43983</v>
      </c>
      <c r="O96" t="s">
        <v>40</v>
      </c>
      <c r="P96" t="s">
        <v>41</v>
      </c>
      <c r="Q96" s="1">
        <v>43895</v>
      </c>
      <c r="R96" s="1">
        <v>43897</v>
      </c>
      <c r="S96" t="s">
        <v>42</v>
      </c>
      <c r="T96" t="s">
        <v>43</v>
      </c>
      <c r="U96" t="s">
        <v>40</v>
      </c>
      <c r="V96" t="s">
        <v>41</v>
      </c>
      <c r="W96" t="s">
        <v>42</v>
      </c>
      <c r="X96" t="s">
        <v>44</v>
      </c>
      <c r="Y96">
        <v>29899</v>
      </c>
      <c r="Z96" t="s">
        <v>45</v>
      </c>
      <c r="AA96" s="2">
        <v>48</v>
      </c>
      <c r="AB96" t="s">
        <v>3124</v>
      </c>
      <c r="AC96" t="s">
        <v>93</v>
      </c>
      <c r="AD96" t="s">
        <v>67</v>
      </c>
      <c r="AE96" t="s">
        <v>49</v>
      </c>
      <c r="AF96" t="s">
        <v>50</v>
      </c>
      <c r="AG96" t="s">
        <v>51</v>
      </c>
      <c r="AH96" t="s">
        <v>52</v>
      </c>
      <c r="AI96" t="s">
        <v>39</v>
      </c>
      <c r="AJ96" t="s">
        <v>39</v>
      </c>
      <c r="AK96" s="1">
        <v>43996</v>
      </c>
      <c r="AL96" s="20">
        <v>403</v>
      </c>
      <c r="AM96" s="22">
        <f t="shared" si="1"/>
        <v>98.652309132862925</v>
      </c>
      <c r="AN96" t="s">
        <v>375</v>
      </c>
      <c r="AO96">
        <v>7</v>
      </c>
      <c r="AP96" t="s">
        <v>376</v>
      </c>
      <c r="AQ96">
        <v>4</v>
      </c>
      <c r="AR96" t="s">
        <v>70</v>
      </c>
      <c r="AS96" t="s">
        <v>93</v>
      </c>
      <c r="AT96" t="s">
        <v>93</v>
      </c>
      <c r="AU96" t="s">
        <v>96</v>
      </c>
      <c r="AV96" t="s">
        <v>93</v>
      </c>
    </row>
    <row r="97" spans="1:50" x14ac:dyDescent="0.2">
      <c r="A97">
        <v>95</v>
      </c>
      <c r="B97">
        <v>983</v>
      </c>
      <c r="C97" t="s">
        <v>377</v>
      </c>
      <c r="D97" s="16">
        <f>H97/1000</f>
        <v>22.75</v>
      </c>
      <c r="E97" s="16">
        <f>I97/1000</f>
        <v>21.792000000000002</v>
      </c>
      <c r="F97" s="16">
        <f>J97/1000</f>
        <v>21.695</v>
      </c>
      <c r="G97" s="16">
        <f>(D97+E97+F97)/3</f>
        <v>22.078999999999997</v>
      </c>
      <c r="H97" s="9">
        <v>22750</v>
      </c>
      <c r="I97" s="9">
        <v>21792</v>
      </c>
      <c r="J97" s="9">
        <v>21695</v>
      </c>
      <c r="K97" t="s">
        <v>37</v>
      </c>
      <c r="L97" t="s">
        <v>378</v>
      </c>
      <c r="M97" t="s">
        <v>39</v>
      </c>
      <c r="N97" s="1">
        <v>43983</v>
      </c>
      <c r="O97" t="s">
        <v>40</v>
      </c>
      <c r="P97" t="s">
        <v>41</v>
      </c>
      <c r="Q97" s="1">
        <v>43895</v>
      </c>
      <c r="R97" s="1">
        <v>43897</v>
      </c>
      <c r="S97" t="s">
        <v>42</v>
      </c>
      <c r="T97" t="s">
        <v>43</v>
      </c>
      <c r="U97" t="s">
        <v>40</v>
      </c>
      <c r="V97" t="s">
        <v>41</v>
      </c>
      <c r="W97" t="s">
        <v>42</v>
      </c>
      <c r="X97" t="s">
        <v>44</v>
      </c>
      <c r="Y97">
        <v>29854</v>
      </c>
      <c r="Z97" t="s">
        <v>45</v>
      </c>
      <c r="AA97" s="2">
        <v>37</v>
      </c>
      <c r="AB97" t="s">
        <v>3124</v>
      </c>
      <c r="AC97" t="s">
        <v>73</v>
      </c>
      <c r="AD97" t="s">
        <v>74</v>
      </c>
      <c r="AE97" t="s">
        <v>49</v>
      </c>
      <c r="AF97" t="s">
        <v>50</v>
      </c>
      <c r="AG97" t="s">
        <v>51</v>
      </c>
      <c r="AH97" t="s">
        <v>52</v>
      </c>
      <c r="AI97" t="s">
        <v>39</v>
      </c>
      <c r="AJ97" t="s">
        <v>39</v>
      </c>
      <c r="AK97" s="1">
        <v>43996</v>
      </c>
      <c r="AL97" s="20">
        <v>0</v>
      </c>
      <c r="AM97" s="22">
        <f t="shared" si="1"/>
        <v>100</v>
      </c>
      <c r="AN97" t="s">
        <v>365</v>
      </c>
      <c r="AO97">
        <v>9</v>
      </c>
      <c r="AP97" t="s">
        <v>366</v>
      </c>
      <c r="AQ97">
        <v>8</v>
      </c>
      <c r="AR97" t="s">
        <v>77</v>
      </c>
      <c r="AS97" t="s">
        <v>353</v>
      </c>
      <c r="AT97" t="s">
        <v>353</v>
      </c>
      <c r="AV97" t="s">
        <v>4786</v>
      </c>
    </row>
    <row r="98" spans="1:50" x14ac:dyDescent="0.2">
      <c r="A98">
        <v>96</v>
      </c>
      <c r="B98">
        <v>984</v>
      </c>
      <c r="C98" t="s">
        <v>379</v>
      </c>
      <c r="D98" s="16">
        <f>H98/1000</f>
        <v>20.347999999999999</v>
      </c>
      <c r="E98" s="16">
        <f>I98/1000</f>
        <v>19.960999999999999</v>
      </c>
      <c r="F98" s="16">
        <f>J98/1000</f>
        <v>19.887</v>
      </c>
      <c r="G98" s="16">
        <f>(D98+E98+F98)/3</f>
        <v>20.065333333333331</v>
      </c>
      <c r="H98" s="9">
        <v>20348</v>
      </c>
      <c r="I98" s="9">
        <v>19961</v>
      </c>
      <c r="J98" s="9">
        <v>19887</v>
      </c>
      <c r="K98" t="s">
        <v>37</v>
      </c>
      <c r="L98" t="s">
        <v>380</v>
      </c>
      <c r="M98" t="s">
        <v>39</v>
      </c>
      <c r="N98" s="1">
        <v>43976</v>
      </c>
      <c r="O98" t="s">
        <v>40</v>
      </c>
      <c r="P98" t="s">
        <v>41</v>
      </c>
      <c r="Q98" s="1">
        <v>43895</v>
      </c>
      <c r="R98" s="1">
        <v>43897</v>
      </c>
      <c r="S98" t="s">
        <v>42</v>
      </c>
      <c r="T98" t="s">
        <v>43</v>
      </c>
      <c r="U98" t="s">
        <v>40</v>
      </c>
      <c r="V98" t="s">
        <v>41</v>
      </c>
      <c r="W98" t="s">
        <v>42</v>
      </c>
      <c r="X98" t="s">
        <v>44</v>
      </c>
      <c r="Y98">
        <v>29852</v>
      </c>
      <c r="Z98" t="s">
        <v>45</v>
      </c>
      <c r="AA98" s="2">
        <v>52</v>
      </c>
      <c r="AB98" t="s">
        <v>46</v>
      </c>
      <c r="AC98" t="s">
        <v>73</v>
      </c>
      <c r="AD98" t="s">
        <v>74</v>
      </c>
      <c r="AE98" t="s">
        <v>121</v>
      </c>
      <c r="AF98" t="s">
        <v>50</v>
      </c>
      <c r="AG98" t="s">
        <v>51</v>
      </c>
      <c r="AH98" t="s">
        <v>52</v>
      </c>
      <c r="AI98" t="s">
        <v>39</v>
      </c>
      <c r="AJ98" t="s">
        <v>39</v>
      </c>
      <c r="AK98" s="1">
        <v>43996</v>
      </c>
      <c r="AL98" s="20">
        <v>0</v>
      </c>
      <c r="AM98" s="22">
        <f t="shared" si="1"/>
        <v>100</v>
      </c>
      <c r="AN98" t="s">
        <v>381</v>
      </c>
      <c r="AO98">
        <v>11</v>
      </c>
      <c r="AP98" t="s">
        <v>382</v>
      </c>
      <c r="AQ98">
        <v>7</v>
      </c>
      <c r="AR98" t="s">
        <v>77</v>
      </c>
      <c r="AS98" t="s">
        <v>78</v>
      </c>
      <c r="AT98" t="s">
        <v>78</v>
      </c>
      <c r="AU98" t="s">
        <v>79</v>
      </c>
      <c r="AV98" t="s">
        <v>78</v>
      </c>
      <c r="AW98" s="1">
        <v>43921</v>
      </c>
      <c r="AX98" s="1">
        <v>44064</v>
      </c>
    </row>
    <row r="99" spans="1:50" x14ac:dyDescent="0.2">
      <c r="A99">
        <v>97</v>
      </c>
      <c r="B99">
        <v>985</v>
      </c>
      <c r="C99" t="s">
        <v>383</v>
      </c>
      <c r="D99" s="16">
        <f>H99/1000</f>
        <v>15.337999999999999</v>
      </c>
      <c r="E99" s="16">
        <f>I99/1000</f>
        <v>14.249000000000001</v>
      </c>
      <c r="F99" s="16">
        <f>J99/1000</f>
        <v>14.35</v>
      </c>
      <c r="G99" s="16">
        <f>(D99+E99+F99)/3</f>
        <v>14.645666666666665</v>
      </c>
      <c r="H99" s="9">
        <v>15338</v>
      </c>
      <c r="I99" s="9">
        <v>14249</v>
      </c>
      <c r="J99" s="9">
        <v>14350</v>
      </c>
      <c r="K99" t="s">
        <v>37</v>
      </c>
      <c r="L99" t="s">
        <v>384</v>
      </c>
      <c r="M99" t="s">
        <v>39</v>
      </c>
      <c r="N99" s="1">
        <v>43979</v>
      </c>
      <c r="O99" t="s">
        <v>40</v>
      </c>
      <c r="P99" t="s">
        <v>41</v>
      </c>
      <c r="Q99" s="1">
        <v>43895</v>
      </c>
      <c r="R99" s="1">
        <v>43897</v>
      </c>
      <c r="S99" t="s">
        <v>42</v>
      </c>
      <c r="T99" t="s">
        <v>43</v>
      </c>
      <c r="U99" t="s">
        <v>40</v>
      </c>
      <c r="V99" t="s">
        <v>41</v>
      </c>
      <c r="W99" t="s">
        <v>42</v>
      </c>
      <c r="X99" t="s">
        <v>44</v>
      </c>
      <c r="Y99">
        <v>29865</v>
      </c>
      <c r="Z99" t="s">
        <v>45</v>
      </c>
      <c r="AA99" s="2">
        <v>44</v>
      </c>
      <c r="AB99" t="s">
        <v>46</v>
      </c>
      <c r="AC99" t="s">
        <v>93</v>
      </c>
      <c r="AD99" t="s">
        <v>67</v>
      </c>
      <c r="AE99" t="s">
        <v>121</v>
      </c>
      <c r="AF99" t="s">
        <v>50</v>
      </c>
      <c r="AG99" t="s">
        <v>51</v>
      </c>
      <c r="AH99" t="s">
        <v>52</v>
      </c>
      <c r="AI99" t="s">
        <v>39</v>
      </c>
      <c r="AJ99" t="s">
        <v>39</v>
      </c>
      <c r="AK99" s="1">
        <v>43996</v>
      </c>
      <c r="AL99" s="20">
        <v>0</v>
      </c>
      <c r="AM99" s="22">
        <f t="shared" si="1"/>
        <v>100</v>
      </c>
      <c r="AN99" t="s">
        <v>385</v>
      </c>
      <c r="AO99">
        <v>8</v>
      </c>
      <c r="AP99" t="s">
        <v>386</v>
      </c>
      <c r="AQ99">
        <v>5</v>
      </c>
      <c r="AR99" t="s">
        <v>70</v>
      </c>
      <c r="AS99" t="s">
        <v>93</v>
      </c>
      <c r="AT99" t="s">
        <v>93</v>
      </c>
      <c r="AU99" t="s">
        <v>96</v>
      </c>
      <c r="AV99" t="s">
        <v>93</v>
      </c>
    </row>
    <row r="100" spans="1:50" x14ac:dyDescent="0.2">
      <c r="A100">
        <v>98</v>
      </c>
      <c r="B100">
        <v>986</v>
      </c>
      <c r="C100" t="s">
        <v>387</v>
      </c>
      <c r="D100" s="16">
        <f>H100/1000</f>
        <v>27.936</v>
      </c>
      <c r="E100" s="16">
        <f>I100/1000</f>
        <v>27.457999999999998</v>
      </c>
      <c r="F100" s="16">
        <f>J100/1000</f>
        <v>26.88</v>
      </c>
      <c r="G100" s="16">
        <f>(D100+E100+F100)/3</f>
        <v>27.424666666666667</v>
      </c>
      <c r="H100" s="9">
        <v>27936</v>
      </c>
      <c r="I100" s="9">
        <v>27458</v>
      </c>
      <c r="J100" s="9">
        <v>26880</v>
      </c>
      <c r="K100" t="s">
        <v>37</v>
      </c>
      <c r="L100" t="s">
        <v>388</v>
      </c>
      <c r="M100" t="s">
        <v>39</v>
      </c>
      <c r="N100" s="1">
        <v>43983</v>
      </c>
      <c r="O100" t="s">
        <v>40</v>
      </c>
      <c r="P100" t="s">
        <v>41</v>
      </c>
      <c r="Q100" s="1">
        <v>43895</v>
      </c>
      <c r="R100" s="1">
        <v>43897</v>
      </c>
      <c r="S100" t="s">
        <v>42</v>
      </c>
      <c r="T100" t="s">
        <v>43</v>
      </c>
      <c r="U100" t="s">
        <v>40</v>
      </c>
      <c r="V100" t="s">
        <v>41</v>
      </c>
      <c r="W100" t="s">
        <v>42</v>
      </c>
      <c r="X100" t="s">
        <v>44</v>
      </c>
      <c r="Y100">
        <v>29857</v>
      </c>
      <c r="Z100" t="s">
        <v>45</v>
      </c>
      <c r="AA100" s="2">
        <v>59</v>
      </c>
      <c r="AB100" t="s">
        <v>46</v>
      </c>
      <c r="AC100" t="s">
        <v>66</v>
      </c>
      <c r="AD100" t="s">
        <v>67</v>
      </c>
      <c r="AE100" t="s">
        <v>121</v>
      </c>
      <c r="AF100" t="s">
        <v>50</v>
      </c>
      <c r="AG100" t="s">
        <v>51</v>
      </c>
      <c r="AH100" t="s">
        <v>52</v>
      </c>
      <c r="AI100" t="s">
        <v>39</v>
      </c>
      <c r="AJ100" t="s">
        <v>39</v>
      </c>
      <c r="AK100" s="1">
        <v>43996</v>
      </c>
      <c r="AL100" s="20">
        <v>0</v>
      </c>
      <c r="AM100" s="22">
        <f t="shared" si="1"/>
        <v>100</v>
      </c>
      <c r="AN100" t="s">
        <v>111</v>
      </c>
      <c r="AO100">
        <v>4</v>
      </c>
      <c r="AP100" t="s">
        <v>112</v>
      </c>
      <c r="AQ100">
        <v>2</v>
      </c>
      <c r="AR100" t="s">
        <v>70</v>
      </c>
      <c r="AS100" t="s">
        <v>66</v>
      </c>
      <c r="AV100" t="s">
        <v>4786</v>
      </c>
    </row>
    <row r="101" spans="1:50" x14ac:dyDescent="0.2">
      <c r="A101">
        <v>99</v>
      </c>
      <c r="B101">
        <v>987</v>
      </c>
      <c r="C101" t="s">
        <v>389</v>
      </c>
      <c r="D101" s="16">
        <f>H101/1000</f>
        <v>33.435000000000002</v>
      </c>
      <c r="E101" s="16">
        <f>I101/1000</f>
        <v>33.427</v>
      </c>
      <c r="F101" s="16">
        <f>J101/1000</f>
        <v>32.411999999999999</v>
      </c>
      <c r="G101" s="16">
        <f>(D101+E101+F101)/3</f>
        <v>33.091333333333331</v>
      </c>
      <c r="H101" s="9">
        <v>33435</v>
      </c>
      <c r="I101" s="9">
        <v>33427</v>
      </c>
      <c r="J101" s="9">
        <v>32412</v>
      </c>
      <c r="K101" t="s">
        <v>37</v>
      </c>
      <c r="L101" t="s">
        <v>390</v>
      </c>
      <c r="M101" t="s">
        <v>39</v>
      </c>
      <c r="N101" s="1">
        <v>43983</v>
      </c>
      <c r="O101" t="s">
        <v>40</v>
      </c>
      <c r="P101" t="s">
        <v>41</v>
      </c>
      <c r="Q101" s="1">
        <v>43895</v>
      </c>
      <c r="R101" s="1">
        <v>43897</v>
      </c>
      <c r="S101" t="s">
        <v>42</v>
      </c>
      <c r="T101" t="s">
        <v>43</v>
      </c>
      <c r="U101" t="s">
        <v>40</v>
      </c>
      <c r="V101" t="s">
        <v>41</v>
      </c>
      <c r="W101" t="s">
        <v>42</v>
      </c>
      <c r="X101" t="s">
        <v>44</v>
      </c>
      <c r="Y101">
        <v>29829</v>
      </c>
      <c r="Z101" t="s">
        <v>45</v>
      </c>
      <c r="AA101" s="2">
        <v>52</v>
      </c>
      <c r="AB101" t="s">
        <v>46</v>
      </c>
      <c r="AC101" t="s">
        <v>66</v>
      </c>
      <c r="AD101" t="s">
        <v>67</v>
      </c>
      <c r="AE101" t="s">
        <v>121</v>
      </c>
      <c r="AF101" t="s">
        <v>50</v>
      </c>
      <c r="AG101" t="s">
        <v>51</v>
      </c>
      <c r="AH101" t="s">
        <v>52</v>
      </c>
      <c r="AI101" t="s">
        <v>39</v>
      </c>
      <c r="AJ101" t="s">
        <v>39</v>
      </c>
      <c r="AK101" s="1">
        <v>43996</v>
      </c>
      <c r="AL101" s="20">
        <v>318</v>
      </c>
      <c r="AM101" s="22">
        <f t="shared" si="1"/>
        <v>98.936561549008459</v>
      </c>
      <c r="AN101" t="s">
        <v>111</v>
      </c>
      <c r="AO101">
        <v>4</v>
      </c>
      <c r="AP101" t="s">
        <v>112</v>
      </c>
      <c r="AQ101">
        <v>2</v>
      </c>
      <c r="AR101" t="s">
        <v>70</v>
      </c>
      <c r="AS101" t="s">
        <v>66</v>
      </c>
      <c r="AV101" t="s">
        <v>4786</v>
      </c>
    </row>
    <row r="102" spans="1:50" x14ac:dyDescent="0.2">
      <c r="A102">
        <v>100</v>
      </c>
      <c r="B102">
        <v>988</v>
      </c>
      <c r="C102" t="s">
        <v>391</v>
      </c>
      <c r="D102" s="16">
        <f>H102/1000</f>
        <v>25.484999999999999</v>
      </c>
      <c r="E102" s="16">
        <f>I102/1000</f>
        <v>25.32</v>
      </c>
      <c r="F102" s="16">
        <f>J102/1000</f>
        <v>25.5</v>
      </c>
      <c r="G102" s="16">
        <f>(D102+E102+F102)/3</f>
        <v>25.435000000000002</v>
      </c>
      <c r="H102" s="9">
        <v>25485</v>
      </c>
      <c r="I102" s="9">
        <v>25320</v>
      </c>
      <c r="J102" s="9">
        <v>25500</v>
      </c>
      <c r="K102" t="s">
        <v>37</v>
      </c>
      <c r="L102" t="s">
        <v>392</v>
      </c>
      <c r="M102" t="s">
        <v>39</v>
      </c>
      <c r="N102" s="1">
        <v>43983</v>
      </c>
      <c r="O102" t="s">
        <v>40</v>
      </c>
      <c r="P102" t="s">
        <v>41</v>
      </c>
      <c r="Q102" s="1">
        <v>43895</v>
      </c>
      <c r="R102" s="1">
        <v>43897</v>
      </c>
      <c r="S102" t="s">
        <v>42</v>
      </c>
      <c r="T102" t="s">
        <v>43</v>
      </c>
      <c r="U102" t="s">
        <v>40</v>
      </c>
      <c r="V102" t="s">
        <v>41</v>
      </c>
      <c r="W102" t="s">
        <v>42</v>
      </c>
      <c r="X102" t="s">
        <v>44</v>
      </c>
      <c r="Y102">
        <v>29849</v>
      </c>
      <c r="Z102" t="s">
        <v>45</v>
      </c>
      <c r="AA102" s="2">
        <v>38</v>
      </c>
      <c r="AB102" t="s">
        <v>46</v>
      </c>
      <c r="AC102" t="s">
        <v>93</v>
      </c>
      <c r="AD102" t="s">
        <v>67</v>
      </c>
      <c r="AE102" t="s">
        <v>121</v>
      </c>
      <c r="AF102" t="s">
        <v>50</v>
      </c>
      <c r="AG102" t="s">
        <v>51</v>
      </c>
      <c r="AH102" t="s">
        <v>52</v>
      </c>
      <c r="AI102" t="s">
        <v>39</v>
      </c>
      <c r="AJ102" t="s">
        <v>39</v>
      </c>
      <c r="AK102" s="1">
        <v>43996</v>
      </c>
      <c r="AL102" s="20">
        <v>0</v>
      </c>
      <c r="AM102" s="22">
        <f t="shared" si="1"/>
        <v>100</v>
      </c>
      <c r="AN102" t="s">
        <v>375</v>
      </c>
      <c r="AO102">
        <v>7</v>
      </c>
      <c r="AP102" t="s">
        <v>376</v>
      </c>
      <c r="AQ102">
        <v>4</v>
      </c>
      <c r="AR102" t="s">
        <v>70</v>
      </c>
      <c r="AS102" t="s">
        <v>93</v>
      </c>
      <c r="AT102" t="s">
        <v>93</v>
      </c>
      <c r="AU102" t="s">
        <v>96</v>
      </c>
      <c r="AV102" t="s">
        <v>93</v>
      </c>
    </row>
    <row r="103" spans="1:50" x14ac:dyDescent="0.2">
      <c r="A103">
        <v>101</v>
      </c>
      <c r="B103">
        <v>989</v>
      </c>
      <c r="C103" t="s">
        <v>393</v>
      </c>
      <c r="D103" s="16">
        <f>H103/1000</f>
        <v>18.648</v>
      </c>
      <c r="E103" s="16">
        <f>I103/1000</f>
        <v>18.111000000000001</v>
      </c>
      <c r="F103" s="16">
        <f>J103/1000</f>
        <v>17.594000000000001</v>
      </c>
      <c r="G103" s="16">
        <f>(D103+E103+F103)/3</f>
        <v>18.117666666666668</v>
      </c>
      <c r="H103" s="9">
        <v>18648</v>
      </c>
      <c r="I103" s="9">
        <v>18111</v>
      </c>
      <c r="J103" s="9">
        <v>17594</v>
      </c>
      <c r="K103" t="s">
        <v>37</v>
      </c>
      <c r="L103" t="s">
        <v>394</v>
      </c>
      <c r="M103" t="s">
        <v>39</v>
      </c>
      <c r="N103" s="1">
        <v>43983</v>
      </c>
      <c r="O103" t="s">
        <v>40</v>
      </c>
      <c r="P103" t="s">
        <v>41</v>
      </c>
      <c r="Q103" s="1">
        <v>43895</v>
      </c>
      <c r="R103" s="1">
        <v>43897</v>
      </c>
      <c r="S103" t="s">
        <v>42</v>
      </c>
      <c r="T103" t="s">
        <v>43</v>
      </c>
      <c r="U103" t="s">
        <v>40</v>
      </c>
      <c r="V103" t="s">
        <v>41</v>
      </c>
      <c r="W103" t="s">
        <v>42</v>
      </c>
      <c r="X103" t="s">
        <v>44</v>
      </c>
      <c r="Y103">
        <v>29852</v>
      </c>
      <c r="Z103" t="s">
        <v>45</v>
      </c>
      <c r="AA103" s="2">
        <v>41</v>
      </c>
      <c r="AB103" t="s">
        <v>46</v>
      </c>
      <c r="AC103" t="s">
        <v>93</v>
      </c>
      <c r="AD103" t="s">
        <v>67</v>
      </c>
      <c r="AE103" t="s">
        <v>121</v>
      </c>
      <c r="AF103" t="s">
        <v>50</v>
      </c>
      <c r="AG103" t="s">
        <v>51</v>
      </c>
      <c r="AH103" t="s">
        <v>52</v>
      </c>
      <c r="AI103" t="s">
        <v>39</v>
      </c>
      <c r="AJ103" t="s">
        <v>39</v>
      </c>
      <c r="AK103" s="1">
        <v>43996</v>
      </c>
      <c r="AL103" s="20">
        <v>0</v>
      </c>
      <c r="AM103" s="22">
        <f t="shared" si="1"/>
        <v>100</v>
      </c>
      <c r="AN103" t="s">
        <v>375</v>
      </c>
      <c r="AO103">
        <v>7</v>
      </c>
      <c r="AP103" t="s">
        <v>376</v>
      </c>
      <c r="AQ103">
        <v>4</v>
      </c>
      <c r="AR103" t="s">
        <v>70</v>
      </c>
      <c r="AS103" t="s">
        <v>93</v>
      </c>
      <c r="AT103" t="s">
        <v>93</v>
      </c>
      <c r="AU103" t="s">
        <v>96</v>
      </c>
      <c r="AV103" t="s">
        <v>93</v>
      </c>
    </row>
    <row r="104" spans="1:50" x14ac:dyDescent="0.2">
      <c r="A104">
        <v>102</v>
      </c>
      <c r="B104">
        <v>990</v>
      </c>
      <c r="C104" t="s">
        <v>395</v>
      </c>
      <c r="D104" s="16">
        <f>H104/1000</f>
        <v>27.766999999999999</v>
      </c>
      <c r="E104" s="16">
        <f>I104/1000</f>
        <v>27.782</v>
      </c>
      <c r="F104" s="16">
        <f>J104/1000</f>
        <v>27.157</v>
      </c>
      <c r="G104" s="16">
        <f>(D104+E104+F104)/3</f>
        <v>27.568666666666669</v>
      </c>
      <c r="H104" s="9">
        <v>27767</v>
      </c>
      <c r="I104" s="9">
        <v>27782</v>
      </c>
      <c r="J104" s="9">
        <v>27157</v>
      </c>
      <c r="K104" t="s">
        <v>37</v>
      </c>
      <c r="L104" t="s">
        <v>396</v>
      </c>
      <c r="M104" t="s">
        <v>39</v>
      </c>
      <c r="N104" s="1">
        <v>43983</v>
      </c>
      <c r="O104" t="s">
        <v>40</v>
      </c>
      <c r="P104" t="s">
        <v>41</v>
      </c>
      <c r="Q104" s="1">
        <v>43895</v>
      </c>
      <c r="R104" s="1">
        <v>43897</v>
      </c>
      <c r="S104" t="s">
        <v>42</v>
      </c>
      <c r="T104" t="s">
        <v>43</v>
      </c>
      <c r="U104" t="s">
        <v>40</v>
      </c>
      <c r="V104" t="s">
        <v>41</v>
      </c>
      <c r="W104" t="s">
        <v>42</v>
      </c>
      <c r="X104" t="s">
        <v>44</v>
      </c>
      <c r="Y104">
        <v>29842</v>
      </c>
      <c r="Z104" t="s">
        <v>45</v>
      </c>
      <c r="AA104" s="2">
        <v>46</v>
      </c>
      <c r="AB104" t="s">
        <v>46</v>
      </c>
      <c r="AC104" t="s">
        <v>93</v>
      </c>
      <c r="AD104" t="s">
        <v>67</v>
      </c>
      <c r="AE104" t="s">
        <v>121</v>
      </c>
      <c r="AF104" t="s">
        <v>50</v>
      </c>
      <c r="AG104" t="s">
        <v>51</v>
      </c>
      <c r="AH104" t="s">
        <v>52</v>
      </c>
      <c r="AI104" t="s">
        <v>39</v>
      </c>
      <c r="AJ104" t="s">
        <v>39</v>
      </c>
      <c r="AK104" s="1">
        <v>43996</v>
      </c>
      <c r="AL104" s="20">
        <v>0</v>
      </c>
      <c r="AM104" s="22">
        <f t="shared" si="1"/>
        <v>100</v>
      </c>
      <c r="AN104" t="s">
        <v>375</v>
      </c>
      <c r="AO104">
        <v>7</v>
      </c>
      <c r="AP104" t="s">
        <v>376</v>
      </c>
      <c r="AQ104">
        <v>4</v>
      </c>
      <c r="AR104" t="s">
        <v>70</v>
      </c>
      <c r="AS104" t="s">
        <v>93</v>
      </c>
      <c r="AT104" t="s">
        <v>93</v>
      </c>
      <c r="AU104" t="s">
        <v>96</v>
      </c>
      <c r="AV104" t="s">
        <v>93</v>
      </c>
    </row>
    <row r="105" spans="1:50" x14ac:dyDescent="0.2">
      <c r="A105">
        <v>103</v>
      </c>
      <c r="B105">
        <v>991</v>
      </c>
      <c r="C105" t="s">
        <v>397</v>
      </c>
      <c r="D105" s="16">
        <f>H105/1000</f>
        <v>28.414999999999999</v>
      </c>
      <c r="E105" s="16">
        <f>I105/1000</f>
        <v>27.007000000000001</v>
      </c>
      <c r="F105" s="16">
        <f>J105/1000</f>
        <v>27.423999999999999</v>
      </c>
      <c r="G105" s="16">
        <f>(D105+E105+F105)/3</f>
        <v>27.615333333333336</v>
      </c>
      <c r="H105" s="9">
        <v>28415</v>
      </c>
      <c r="I105" s="9">
        <v>27007</v>
      </c>
      <c r="J105" s="9">
        <v>27424</v>
      </c>
      <c r="K105" t="s">
        <v>37</v>
      </c>
      <c r="L105" t="s">
        <v>398</v>
      </c>
      <c r="M105" t="s">
        <v>39</v>
      </c>
      <c r="N105" s="1">
        <v>43983</v>
      </c>
      <c r="O105" t="s">
        <v>40</v>
      </c>
      <c r="P105" t="s">
        <v>41</v>
      </c>
      <c r="Q105" s="1">
        <v>43895</v>
      </c>
      <c r="R105" s="1">
        <v>43897</v>
      </c>
      <c r="S105" t="s">
        <v>42</v>
      </c>
      <c r="T105" t="s">
        <v>43</v>
      </c>
      <c r="U105" t="s">
        <v>40</v>
      </c>
      <c r="V105" t="s">
        <v>41</v>
      </c>
      <c r="W105" t="s">
        <v>42</v>
      </c>
      <c r="X105" t="s">
        <v>44</v>
      </c>
      <c r="Y105">
        <v>29818</v>
      </c>
      <c r="Z105" t="s">
        <v>45</v>
      </c>
      <c r="AA105" s="2">
        <v>60</v>
      </c>
      <c r="AB105" t="s">
        <v>46</v>
      </c>
      <c r="AC105" t="s">
        <v>93</v>
      </c>
      <c r="AD105" t="s">
        <v>67</v>
      </c>
      <c r="AE105" t="s">
        <v>121</v>
      </c>
      <c r="AF105" t="s">
        <v>50</v>
      </c>
      <c r="AG105" t="s">
        <v>51</v>
      </c>
      <c r="AH105" t="s">
        <v>52</v>
      </c>
      <c r="AI105" t="s">
        <v>39</v>
      </c>
      <c r="AJ105" t="s">
        <v>39</v>
      </c>
      <c r="AK105" s="1">
        <v>43996</v>
      </c>
      <c r="AL105" s="20">
        <v>0</v>
      </c>
      <c r="AM105" s="22">
        <f t="shared" si="1"/>
        <v>100</v>
      </c>
      <c r="AN105" t="s">
        <v>375</v>
      </c>
      <c r="AO105">
        <v>7</v>
      </c>
      <c r="AP105" t="s">
        <v>376</v>
      </c>
      <c r="AQ105">
        <v>4</v>
      </c>
      <c r="AR105" t="s">
        <v>70</v>
      </c>
      <c r="AS105" t="s">
        <v>93</v>
      </c>
      <c r="AT105" t="s">
        <v>93</v>
      </c>
      <c r="AU105" t="s">
        <v>96</v>
      </c>
      <c r="AV105" t="s">
        <v>93</v>
      </c>
    </row>
    <row r="106" spans="1:50" x14ac:dyDescent="0.2">
      <c r="A106">
        <v>104</v>
      </c>
      <c r="B106">
        <v>992</v>
      </c>
      <c r="C106" t="s">
        <v>399</v>
      </c>
      <c r="H106" s="10"/>
      <c r="I106" s="10"/>
      <c r="J106" s="10"/>
      <c r="K106" t="s">
        <v>37</v>
      </c>
      <c r="L106" t="s">
        <v>400</v>
      </c>
      <c r="M106" t="s">
        <v>39</v>
      </c>
      <c r="N106" s="1">
        <v>43980</v>
      </c>
      <c r="O106" t="s">
        <v>40</v>
      </c>
      <c r="P106" t="s">
        <v>41</v>
      </c>
      <c r="Q106" s="1">
        <v>43895</v>
      </c>
      <c r="R106" s="1">
        <v>43897</v>
      </c>
      <c r="S106" t="s">
        <v>42</v>
      </c>
      <c r="T106" t="s">
        <v>43</v>
      </c>
      <c r="U106" t="s">
        <v>40</v>
      </c>
      <c r="V106" t="s">
        <v>41</v>
      </c>
      <c r="W106" t="s">
        <v>42</v>
      </c>
      <c r="X106" t="s">
        <v>44</v>
      </c>
      <c r="Y106">
        <v>29829</v>
      </c>
      <c r="Z106" t="s">
        <v>45</v>
      </c>
      <c r="AA106" s="2">
        <v>48</v>
      </c>
      <c r="AB106" t="s">
        <v>46</v>
      </c>
      <c r="AC106" t="s">
        <v>73</v>
      </c>
      <c r="AD106" t="s">
        <v>74</v>
      </c>
      <c r="AE106" t="s">
        <v>121</v>
      </c>
      <c r="AF106" t="s">
        <v>50</v>
      </c>
      <c r="AG106" t="s">
        <v>51</v>
      </c>
      <c r="AH106" t="s">
        <v>52</v>
      </c>
      <c r="AI106" t="s">
        <v>39</v>
      </c>
      <c r="AJ106" t="s">
        <v>39</v>
      </c>
      <c r="AK106" s="1">
        <v>43996</v>
      </c>
      <c r="AL106" s="20">
        <v>194</v>
      </c>
      <c r="AM106" s="22">
        <f t="shared" si="1"/>
        <v>99.351235661973718</v>
      </c>
      <c r="AN106" t="s">
        <v>401</v>
      </c>
      <c r="AO106">
        <v>8</v>
      </c>
      <c r="AP106" t="s">
        <v>402</v>
      </c>
      <c r="AQ106">
        <v>7</v>
      </c>
      <c r="AR106" t="s">
        <v>77</v>
      </c>
      <c r="AS106" t="s">
        <v>73</v>
      </c>
      <c r="AV106" t="s">
        <v>4786</v>
      </c>
    </row>
    <row r="107" spans="1:50" x14ac:dyDescent="0.2">
      <c r="A107">
        <v>105</v>
      </c>
      <c r="B107">
        <v>993</v>
      </c>
      <c r="C107" t="s">
        <v>403</v>
      </c>
      <c r="D107" s="16">
        <f>H107/1000</f>
        <v>35.183</v>
      </c>
      <c r="E107" s="16">
        <f>I107/1000</f>
        <v>35.015000000000001</v>
      </c>
      <c r="F107" s="16">
        <f>J107/1000</f>
        <v>0</v>
      </c>
      <c r="G107" s="16">
        <f>(D107+E107+F107)/2</f>
        <v>35.099000000000004</v>
      </c>
      <c r="H107" s="9">
        <v>35183</v>
      </c>
      <c r="I107" s="9">
        <v>35015</v>
      </c>
      <c r="J107" s="10"/>
      <c r="K107" t="s">
        <v>37</v>
      </c>
      <c r="L107" t="s">
        <v>404</v>
      </c>
      <c r="M107" t="s">
        <v>39</v>
      </c>
      <c r="N107" s="1">
        <v>43935</v>
      </c>
      <c r="O107" t="s">
        <v>40</v>
      </c>
      <c r="P107" t="s">
        <v>41</v>
      </c>
      <c r="Q107" s="1">
        <v>43895</v>
      </c>
      <c r="R107" s="1">
        <v>43897</v>
      </c>
      <c r="S107" t="s">
        <v>42</v>
      </c>
      <c r="T107" t="s">
        <v>43</v>
      </c>
      <c r="U107" t="s">
        <v>40</v>
      </c>
      <c r="V107" t="s">
        <v>41</v>
      </c>
      <c r="W107" t="s">
        <v>42</v>
      </c>
      <c r="X107" t="s">
        <v>44</v>
      </c>
      <c r="Y107">
        <v>29850</v>
      </c>
      <c r="Z107" t="s">
        <v>45</v>
      </c>
      <c r="AA107" s="2">
        <v>60</v>
      </c>
      <c r="AB107" t="s">
        <v>82</v>
      </c>
      <c r="AC107" t="s">
        <v>66</v>
      </c>
      <c r="AD107" t="s">
        <v>67</v>
      </c>
      <c r="AE107" t="s">
        <v>405</v>
      </c>
      <c r="AF107" t="s">
        <v>50</v>
      </c>
      <c r="AG107" t="s">
        <v>51</v>
      </c>
      <c r="AH107" t="s">
        <v>52</v>
      </c>
      <c r="AI107" t="s">
        <v>39</v>
      </c>
      <c r="AJ107" t="s">
        <v>39</v>
      </c>
      <c r="AK107" s="1">
        <v>43996</v>
      </c>
      <c r="AL107" s="20">
        <v>0</v>
      </c>
      <c r="AM107" s="22">
        <f t="shared" si="1"/>
        <v>100</v>
      </c>
      <c r="AN107" t="s">
        <v>406</v>
      </c>
      <c r="AO107">
        <v>7</v>
      </c>
      <c r="AP107" t="s">
        <v>407</v>
      </c>
      <c r="AQ107">
        <v>4</v>
      </c>
      <c r="AR107" t="s">
        <v>70</v>
      </c>
      <c r="AS107" t="s">
        <v>66</v>
      </c>
      <c r="AV107" t="s">
        <v>4786</v>
      </c>
    </row>
    <row r="108" spans="1:50" x14ac:dyDescent="0.2">
      <c r="A108">
        <v>106</v>
      </c>
      <c r="B108">
        <v>994</v>
      </c>
      <c r="C108" t="s">
        <v>408</v>
      </c>
      <c r="D108" s="16">
        <f>H108/1000</f>
        <v>22.006</v>
      </c>
      <c r="E108" s="16">
        <f>I108/1000</f>
        <v>20.809000000000001</v>
      </c>
      <c r="F108" s="16">
        <f>J108/1000</f>
        <v>21.206</v>
      </c>
      <c r="G108" s="16">
        <f>(D108+E108+F108)/3</f>
        <v>21.340333333333334</v>
      </c>
      <c r="H108" s="11">
        <v>22006</v>
      </c>
      <c r="I108" s="11">
        <v>20809</v>
      </c>
      <c r="J108" s="11">
        <v>21206</v>
      </c>
      <c r="K108" t="s">
        <v>37</v>
      </c>
      <c r="L108" t="s">
        <v>409</v>
      </c>
      <c r="M108" t="s">
        <v>39</v>
      </c>
      <c r="N108" s="1">
        <v>43984</v>
      </c>
      <c r="O108" t="s">
        <v>40</v>
      </c>
      <c r="P108" t="s">
        <v>41</v>
      </c>
      <c r="Q108" s="1">
        <v>43895</v>
      </c>
      <c r="R108" s="1">
        <v>43897</v>
      </c>
      <c r="S108" t="s">
        <v>42</v>
      </c>
      <c r="T108" t="s">
        <v>43</v>
      </c>
      <c r="U108" t="s">
        <v>40</v>
      </c>
      <c r="V108" t="s">
        <v>41</v>
      </c>
      <c r="W108" t="s">
        <v>42</v>
      </c>
      <c r="X108" t="s">
        <v>44</v>
      </c>
      <c r="Y108">
        <v>29855</v>
      </c>
      <c r="Z108" t="s">
        <v>45</v>
      </c>
      <c r="AA108" s="2">
        <v>51</v>
      </c>
      <c r="AB108" t="s">
        <v>46</v>
      </c>
      <c r="AC108" t="s">
        <v>93</v>
      </c>
      <c r="AD108" t="s">
        <v>67</v>
      </c>
      <c r="AE108" t="s">
        <v>121</v>
      </c>
      <c r="AF108" t="s">
        <v>50</v>
      </c>
      <c r="AG108" t="s">
        <v>51</v>
      </c>
      <c r="AH108" t="s">
        <v>52</v>
      </c>
      <c r="AI108" t="s">
        <v>39</v>
      </c>
      <c r="AJ108" t="s">
        <v>39</v>
      </c>
      <c r="AK108" s="1">
        <v>43996</v>
      </c>
      <c r="AL108" s="20">
        <v>0</v>
      </c>
      <c r="AM108" s="22">
        <f t="shared" si="1"/>
        <v>100</v>
      </c>
      <c r="AN108" t="s">
        <v>375</v>
      </c>
      <c r="AO108">
        <v>7</v>
      </c>
      <c r="AP108" t="s">
        <v>376</v>
      </c>
      <c r="AQ108">
        <v>4</v>
      </c>
      <c r="AR108" t="s">
        <v>70</v>
      </c>
      <c r="AS108" t="s">
        <v>93</v>
      </c>
      <c r="AT108" t="s">
        <v>93</v>
      </c>
      <c r="AU108" t="s">
        <v>96</v>
      </c>
      <c r="AV108" t="s">
        <v>93</v>
      </c>
    </row>
    <row r="109" spans="1:50" x14ac:dyDescent="0.2">
      <c r="A109">
        <v>107</v>
      </c>
      <c r="B109">
        <v>995</v>
      </c>
      <c r="C109" t="s">
        <v>410</v>
      </c>
      <c r="D109" s="16">
        <f>H109/1000</f>
        <v>25.946000000000002</v>
      </c>
      <c r="E109" s="16">
        <f>I109/1000</f>
        <v>24.802</v>
      </c>
      <c r="F109" s="16">
        <f>J109/1000</f>
        <v>24.667999999999999</v>
      </c>
      <c r="G109" s="16">
        <f>(D109+E109+F109)/3</f>
        <v>25.138666666666666</v>
      </c>
      <c r="H109" s="11">
        <v>25946</v>
      </c>
      <c r="I109" s="11">
        <v>24802</v>
      </c>
      <c r="J109" s="11">
        <v>24668</v>
      </c>
      <c r="K109" t="s">
        <v>37</v>
      </c>
      <c r="L109" t="s">
        <v>411</v>
      </c>
      <c r="M109" t="s">
        <v>39</v>
      </c>
      <c r="N109" s="1">
        <v>43984</v>
      </c>
      <c r="O109" t="s">
        <v>40</v>
      </c>
      <c r="P109" t="s">
        <v>41</v>
      </c>
      <c r="Q109" s="1">
        <v>43895</v>
      </c>
      <c r="R109" s="1">
        <v>43897</v>
      </c>
      <c r="S109" t="s">
        <v>42</v>
      </c>
      <c r="T109" t="s">
        <v>43</v>
      </c>
      <c r="U109" t="s">
        <v>40</v>
      </c>
      <c r="V109" t="s">
        <v>41</v>
      </c>
      <c r="W109" t="s">
        <v>42</v>
      </c>
      <c r="X109" t="s">
        <v>44</v>
      </c>
      <c r="Y109">
        <v>29860</v>
      </c>
      <c r="Z109" t="s">
        <v>45</v>
      </c>
      <c r="AA109" s="2">
        <v>63</v>
      </c>
      <c r="AB109" t="s">
        <v>46</v>
      </c>
      <c r="AC109" t="s">
        <v>93</v>
      </c>
      <c r="AD109" t="s">
        <v>67</v>
      </c>
      <c r="AE109" t="s">
        <v>121</v>
      </c>
      <c r="AF109" t="s">
        <v>50</v>
      </c>
      <c r="AG109" t="s">
        <v>51</v>
      </c>
      <c r="AH109" t="s">
        <v>52</v>
      </c>
      <c r="AI109" t="s">
        <v>39</v>
      </c>
      <c r="AJ109" t="s">
        <v>39</v>
      </c>
      <c r="AK109" s="1">
        <v>43996</v>
      </c>
      <c r="AL109" s="20">
        <v>0</v>
      </c>
      <c r="AM109" s="22">
        <f t="shared" si="1"/>
        <v>100</v>
      </c>
      <c r="AN109" t="s">
        <v>375</v>
      </c>
      <c r="AO109">
        <v>7</v>
      </c>
      <c r="AP109" t="s">
        <v>376</v>
      </c>
      <c r="AQ109">
        <v>4</v>
      </c>
      <c r="AR109" t="s">
        <v>70</v>
      </c>
      <c r="AS109" t="s">
        <v>93</v>
      </c>
      <c r="AT109" t="s">
        <v>93</v>
      </c>
      <c r="AU109" t="s">
        <v>96</v>
      </c>
      <c r="AV109" t="s">
        <v>93</v>
      </c>
    </row>
    <row r="110" spans="1:50" x14ac:dyDescent="0.2">
      <c r="A110">
        <v>108</v>
      </c>
      <c r="B110">
        <v>996</v>
      </c>
      <c r="C110" t="s">
        <v>412</v>
      </c>
      <c r="D110" s="16">
        <f>H110/1000</f>
        <v>31.655000000000001</v>
      </c>
      <c r="E110" s="16">
        <f>I110/1000</f>
        <v>31.32</v>
      </c>
      <c r="F110" s="16">
        <f>J110/1000</f>
        <v>32.304000000000002</v>
      </c>
      <c r="G110" s="16">
        <f>(D110+E110+F110)/3</f>
        <v>31.759666666666664</v>
      </c>
      <c r="H110" s="11">
        <v>31655</v>
      </c>
      <c r="I110" s="11">
        <v>31320</v>
      </c>
      <c r="J110" s="11">
        <v>32304</v>
      </c>
      <c r="K110" t="s">
        <v>37</v>
      </c>
      <c r="L110" t="s">
        <v>413</v>
      </c>
      <c r="M110" t="s">
        <v>39</v>
      </c>
      <c r="N110" s="1">
        <v>43982</v>
      </c>
      <c r="O110" t="s">
        <v>40</v>
      </c>
      <c r="P110" t="s">
        <v>41</v>
      </c>
      <c r="Q110" s="1">
        <v>43895</v>
      </c>
      <c r="R110" s="1">
        <v>43897</v>
      </c>
      <c r="S110" t="s">
        <v>42</v>
      </c>
      <c r="T110" t="s">
        <v>43</v>
      </c>
      <c r="U110" t="s">
        <v>40</v>
      </c>
      <c r="V110" t="s">
        <v>41</v>
      </c>
      <c r="W110" t="s">
        <v>42</v>
      </c>
      <c r="X110" t="s">
        <v>44</v>
      </c>
      <c r="Y110">
        <v>29650</v>
      </c>
      <c r="Z110" t="s">
        <v>45</v>
      </c>
      <c r="AB110" t="s">
        <v>46</v>
      </c>
      <c r="AC110" t="s">
        <v>66</v>
      </c>
      <c r="AD110" t="s">
        <v>67</v>
      </c>
      <c r="AE110" t="s">
        <v>121</v>
      </c>
      <c r="AF110" t="s">
        <v>50</v>
      </c>
      <c r="AG110" t="s">
        <v>51</v>
      </c>
      <c r="AH110" t="s">
        <v>52</v>
      </c>
      <c r="AI110" t="s">
        <v>39</v>
      </c>
      <c r="AJ110" t="s">
        <v>39</v>
      </c>
      <c r="AK110" s="1">
        <v>43996</v>
      </c>
      <c r="AL110" s="20">
        <v>0</v>
      </c>
      <c r="AM110" s="22">
        <f t="shared" si="1"/>
        <v>100</v>
      </c>
      <c r="AN110" t="s">
        <v>414</v>
      </c>
      <c r="AO110">
        <v>7</v>
      </c>
      <c r="AP110" t="s">
        <v>112</v>
      </c>
      <c r="AQ110">
        <v>2</v>
      </c>
      <c r="AR110" t="s">
        <v>70</v>
      </c>
      <c r="AS110" t="s">
        <v>66</v>
      </c>
      <c r="AV110" t="s">
        <v>4786</v>
      </c>
    </row>
    <row r="111" spans="1:50" x14ac:dyDescent="0.2">
      <c r="A111">
        <v>109</v>
      </c>
      <c r="B111">
        <v>997</v>
      </c>
      <c r="C111" t="s">
        <v>415</v>
      </c>
      <c r="D111" s="16">
        <f>H111/1000</f>
        <v>32.658999999999999</v>
      </c>
      <c r="E111" s="16">
        <f>I111/1000</f>
        <v>31.939</v>
      </c>
      <c r="F111" s="16">
        <f>J111/1000</f>
        <v>32.491</v>
      </c>
      <c r="G111" s="16">
        <f>(D111+E111+F111)/3</f>
        <v>32.363</v>
      </c>
      <c r="H111" s="11">
        <v>32659</v>
      </c>
      <c r="I111" s="11">
        <v>31939</v>
      </c>
      <c r="J111" s="11">
        <v>32491</v>
      </c>
      <c r="K111" t="s">
        <v>37</v>
      </c>
      <c r="L111" t="s">
        <v>416</v>
      </c>
      <c r="M111" t="s">
        <v>39</v>
      </c>
      <c r="N111" s="1">
        <v>43982</v>
      </c>
      <c r="O111" t="s">
        <v>40</v>
      </c>
      <c r="P111" t="s">
        <v>41</v>
      </c>
      <c r="Q111" s="1">
        <v>43895</v>
      </c>
      <c r="R111" s="1">
        <v>43897</v>
      </c>
      <c r="S111" t="s">
        <v>42</v>
      </c>
      <c r="T111" t="s">
        <v>43</v>
      </c>
      <c r="U111" t="s">
        <v>40</v>
      </c>
      <c r="V111" t="s">
        <v>41</v>
      </c>
      <c r="W111" t="s">
        <v>42</v>
      </c>
      <c r="X111" t="s">
        <v>44</v>
      </c>
      <c r="Y111">
        <v>29823</v>
      </c>
      <c r="Z111" t="s">
        <v>45</v>
      </c>
      <c r="AB111" t="s">
        <v>46</v>
      </c>
      <c r="AC111" t="s">
        <v>73</v>
      </c>
      <c r="AD111" t="s">
        <v>74</v>
      </c>
      <c r="AE111" t="s">
        <v>121</v>
      </c>
      <c r="AF111" t="s">
        <v>50</v>
      </c>
      <c r="AG111" t="s">
        <v>51</v>
      </c>
      <c r="AH111" t="s">
        <v>52</v>
      </c>
      <c r="AI111" t="s">
        <v>39</v>
      </c>
      <c r="AJ111" t="s">
        <v>39</v>
      </c>
      <c r="AK111" s="1">
        <v>43996</v>
      </c>
      <c r="AL111" s="20">
        <v>182</v>
      </c>
      <c r="AM111" s="22">
        <f t="shared" si="1"/>
        <v>99.391365414841317</v>
      </c>
      <c r="AN111" t="s">
        <v>381</v>
      </c>
      <c r="AO111">
        <v>11</v>
      </c>
      <c r="AP111" t="s">
        <v>382</v>
      </c>
      <c r="AQ111">
        <v>7</v>
      </c>
      <c r="AR111" t="s">
        <v>77</v>
      </c>
      <c r="AS111" t="s">
        <v>78</v>
      </c>
      <c r="AT111" t="s">
        <v>78</v>
      </c>
      <c r="AU111" t="s">
        <v>79</v>
      </c>
      <c r="AV111" t="s">
        <v>78</v>
      </c>
      <c r="AW111" s="1">
        <v>43921</v>
      </c>
      <c r="AX111" s="1">
        <v>44064</v>
      </c>
    </row>
    <row r="112" spans="1:50" x14ac:dyDescent="0.2">
      <c r="A112">
        <v>110</v>
      </c>
      <c r="B112">
        <v>998</v>
      </c>
      <c r="C112" t="s">
        <v>417</v>
      </c>
      <c r="D112" s="16">
        <f>H112/1000</f>
        <v>26.786999999999999</v>
      </c>
      <c r="E112" s="16">
        <f>I112/1000</f>
        <v>25.611000000000001</v>
      </c>
      <c r="F112" s="16">
        <f>J112/1000</f>
        <v>25.803000000000001</v>
      </c>
      <c r="G112" s="16">
        <f>(D112+E112+F112)/3</f>
        <v>26.066999999999997</v>
      </c>
      <c r="H112" s="11">
        <v>26787</v>
      </c>
      <c r="I112" s="11">
        <v>25611</v>
      </c>
      <c r="J112" s="11">
        <v>25803</v>
      </c>
      <c r="K112" t="s">
        <v>37</v>
      </c>
      <c r="L112" t="s">
        <v>418</v>
      </c>
      <c r="M112" t="s">
        <v>39</v>
      </c>
      <c r="N112" s="1">
        <v>43984</v>
      </c>
      <c r="O112" t="s">
        <v>40</v>
      </c>
      <c r="P112" t="s">
        <v>41</v>
      </c>
      <c r="Q112" s="1">
        <v>43895</v>
      </c>
      <c r="R112" s="1">
        <v>43897</v>
      </c>
      <c r="S112" t="s">
        <v>42</v>
      </c>
      <c r="T112" t="s">
        <v>43</v>
      </c>
      <c r="U112" t="s">
        <v>40</v>
      </c>
      <c r="V112" t="s">
        <v>41</v>
      </c>
      <c r="W112" t="s">
        <v>42</v>
      </c>
      <c r="X112" t="s">
        <v>44</v>
      </c>
      <c r="Y112">
        <v>29845</v>
      </c>
      <c r="Z112" t="s">
        <v>45</v>
      </c>
      <c r="AA112" s="2">
        <v>35</v>
      </c>
      <c r="AB112" t="s">
        <v>82</v>
      </c>
      <c r="AC112" t="s">
        <v>93</v>
      </c>
      <c r="AD112" t="s">
        <v>67</v>
      </c>
      <c r="AE112" t="s">
        <v>121</v>
      </c>
      <c r="AF112" t="s">
        <v>50</v>
      </c>
      <c r="AG112" t="s">
        <v>51</v>
      </c>
      <c r="AH112" t="s">
        <v>52</v>
      </c>
      <c r="AI112" t="s">
        <v>39</v>
      </c>
      <c r="AJ112" t="s">
        <v>39</v>
      </c>
      <c r="AK112" s="1">
        <v>43996</v>
      </c>
      <c r="AL112" s="20">
        <v>0</v>
      </c>
      <c r="AM112" s="22">
        <f t="shared" si="1"/>
        <v>100</v>
      </c>
      <c r="AN112" t="s">
        <v>375</v>
      </c>
      <c r="AO112">
        <v>7</v>
      </c>
      <c r="AP112" t="s">
        <v>376</v>
      </c>
      <c r="AQ112">
        <v>4</v>
      </c>
      <c r="AR112" t="s">
        <v>70</v>
      </c>
      <c r="AS112" t="s">
        <v>93</v>
      </c>
      <c r="AT112" t="s">
        <v>93</v>
      </c>
      <c r="AU112" t="s">
        <v>96</v>
      </c>
      <c r="AV112" t="s">
        <v>93</v>
      </c>
    </row>
    <row r="113" spans="1:50" x14ac:dyDescent="0.2">
      <c r="A113">
        <v>111</v>
      </c>
      <c r="B113">
        <v>999</v>
      </c>
      <c r="C113" t="s">
        <v>419</v>
      </c>
      <c r="D113" s="16">
        <f>H113/1000</f>
        <v>25.734999999999999</v>
      </c>
      <c r="E113" s="16">
        <f>I113/1000</f>
        <v>24.725000000000001</v>
      </c>
      <c r="F113" s="16">
        <f>J113/1000</f>
        <v>24.29</v>
      </c>
      <c r="G113" s="16">
        <f>(D113+E113+F113)/3</f>
        <v>24.916666666666668</v>
      </c>
      <c r="H113" s="11">
        <v>25735</v>
      </c>
      <c r="I113" s="11">
        <v>24725</v>
      </c>
      <c r="J113" s="11">
        <v>24290</v>
      </c>
      <c r="K113" t="s">
        <v>37</v>
      </c>
      <c r="L113" t="s">
        <v>420</v>
      </c>
      <c r="M113" t="s">
        <v>39</v>
      </c>
      <c r="N113" s="1">
        <v>43984</v>
      </c>
      <c r="O113" t="s">
        <v>40</v>
      </c>
      <c r="P113" t="s">
        <v>41</v>
      </c>
      <c r="Q113" s="1">
        <v>43895</v>
      </c>
      <c r="R113" s="1">
        <v>43897</v>
      </c>
      <c r="S113" t="s">
        <v>42</v>
      </c>
      <c r="T113" t="s">
        <v>43</v>
      </c>
      <c r="U113" t="s">
        <v>40</v>
      </c>
      <c r="V113" t="s">
        <v>41</v>
      </c>
      <c r="W113" t="s">
        <v>42</v>
      </c>
      <c r="X113" t="s">
        <v>44</v>
      </c>
      <c r="Y113">
        <v>29825</v>
      </c>
      <c r="Z113" t="s">
        <v>45</v>
      </c>
      <c r="AA113" s="2">
        <v>29</v>
      </c>
      <c r="AB113" t="s">
        <v>46</v>
      </c>
      <c r="AC113" t="s">
        <v>93</v>
      </c>
      <c r="AD113" t="s">
        <v>67</v>
      </c>
      <c r="AE113" t="s">
        <v>121</v>
      </c>
      <c r="AF113" t="s">
        <v>50</v>
      </c>
      <c r="AG113" t="s">
        <v>51</v>
      </c>
      <c r="AH113" t="s">
        <v>52</v>
      </c>
      <c r="AI113" t="s">
        <v>39</v>
      </c>
      <c r="AJ113" t="s">
        <v>39</v>
      </c>
      <c r="AK113" s="1">
        <v>43996</v>
      </c>
      <c r="AL113" s="20">
        <v>0</v>
      </c>
      <c r="AM113" s="22">
        <f t="shared" si="1"/>
        <v>100</v>
      </c>
      <c r="AN113" t="s">
        <v>375</v>
      </c>
      <c r="AO113">
        <v>7</v>
      </c>
      <c r="AP113" t="s">
        <v>376</v>
      </c>
      <c r="AQ113">
        <v>4</v>
      </c>
      <c r="AR113" t="s">
        <v>70</v>
      </c>
      <c r="AS113" t="s">
        <v>93</v>
      </c>
      <c r="AT113" t="s">
        <v>93</v>
      </c>
      <c r="AU113" t="s">
        <v>96</v>
      </c>
      <c r="AV113" t="s">
        <v>93</v>
      </c>
    </row>
    <row r="114" spans="1:50" x14ac:dyDescent="0.2">
      <c r="A114">
        <v>112</v>
      </c>
      <c r="B114">
        <v>1000</v>
      </c>
      <c r="C114" t="s">
        <v>421</v>
      </c>
      <c r="D114" s="16">
        <f>H114/1000</f>
        <v>31.905999999999999</v>
      </c>
      <c r="E114" s="16">
        <f>I114/1000</f>
        <v>30.681000000000001</v>
      </c>
      <c r="F114" s="16">
        <f>J114/1000</f>
        <v>30.858000000000001</v>
      </c>
      <c r="G114" s="16">
        <f>(D114+E114+F114)/3</f>
        <v>31.148333333333337</v>
      </c>
      <c r="H114" s="11">
        <v>31906</v>
      </c>
      <c r="I114" s="11">
        <v>30681</v>
      </c>
      <c r="J114" s="11">
        <v>30858</v>
      </c>
      <c r="K114" t="s">
        <v>37</v>
      </c>
      <c r="L114" t="s">
        <v>422</v>
      </c>
      <c r="M114" t="s">
        <v>39</v>
      </c>
      <c r="N114" s="1">
        <v>43984</v>
      </c>
      <c r="O114" t="s">
        <v>40</v>
      </c>
      <c r="P114" t="s">
        <v>41</v>
      </c>
      <c r="Q114" s="1">
        <v>43895</v>
      </c>
      <c r="R114" s="1">
        <v>43897</v>
      </c>
      <c r="S114" t="s">
        <v>42</v>
      </c>
      <c r="T114" t="s">
        <v>43</v>
      </c>
      <c r="U114" t="s">
        <v>40</v>
      </c>
      <c r="V114" t="s">
        <v>41</v>
      </c>
      <c r="W114" t="s">
        <v>42</v>
      </c>
      <c r="X114" t="s">
        <v>44</v>
      </c>
      <c r="Y114">
        <v>29821</v>
      </c>
      <c r="Z114" t="s">
        <v>45</v>
      </c>
      <c r="AA114" s="2">
        <v>56</v>
      </c>
      <c r="AB114" t="s">
        <v>46</v>
      </c>
      <c r="AC114" t="s">
        <v>93</v>
      </c>
      <c r="AD114" t="s">
        <v>67</v>
      </c>
      <c r="AE114" t="s">
        <v>121</v>
      </c>
      <c r="AF114" t="s">
        <v>50</v>
      </c>
      <c r="AG114" t="s">
        <v>51</v>
      </c>
      <c r="AH114" t="s">
        <v>52</v>
      </c>
      <c r="AI114" t="s">
        <v>39</v>
      </c>
      <c r="AJ114" t="s">
        <v>39</v>
      </c>
      <c r="AK114" s="1">
        <v>43996</v>
      </c>
      <c r="AL114" s="20">
        <v>0</v>
      </c>
      <c r="AM114" s="22">
        <f t="shared" si="1"/>
        <v>100</v>
      </c>
      <c r="AN114" t="s">
        <v>375</v>
      </c>
      <c r="AO114">
        <v>7</v>
      </c>
      <c r="AP114" t="s">
        <v>376</v>
      </c>
      <c r="AQ114">
        <v>4</v>
      </c>
      <c r="AR114" t="s">
        <v>70</v>
      </c>
      <c r="AS114" t="s">
        <v>93</v>
      </c>
      <c r="AT114" t="s">
        <v>93</v>
      </c>
      <c r="AU114" t="s">
        <v>96</v>
      </c>
      <c r="AV114" t="s">
        <v>93</v>
      </c>
    </row>
    <row r="115" spans="1:50" x14ac:dyDescent="0.2">
      <c r="A115">
        <v>113</v>
      </c>
      <c r="B115">
        <v>1001</v>
      </c>
      <c r="C115" t="s">
        <v>423</v>
      </c>
      <c r="D115" s="16">
        <f>H115/1000</f>
        <v>17.768000000000001</v>
      </c>
      <c r="E115" s="16">
        <f>I115/1000</f>
        <v>16.170999999999999</v>
      </c>
      <c r="F115" s="16">
        <f>J115/1000</f>
        <v>16.681000000000001</v>
      </c>
      <c r="G115" s="16">
        <f>(D115+E115+F115)/3</f>
        <v>16.873333333333335</v>
      </c>
      <c r="H115" s="11">
        <v>17768</v>
      </c>
      <c r="I115" s="11">
        <v>16171</v>
      </c>
      <c r="J115" s="11">
        <v>16681</v>
      </c>
      <c r="K115" t="s">
        <v>37</v>
      </c>
      <c r="L115" t="s">
        <v>424</v>
      </c>
      <c r="M115" t="s">
        <v>39</v>
      </c>
      <c r="N115" s="1">
        <v>43986</v>
      </c>
      <c r="O115" t="s">
        <v>40</v>
      </c>
      <c r="P115" t="s">
        <v>41</v>
      </c>
      <c r="Q115" s="1">
        <v>43895</v>
      </c>
      <c r="R115" s="1">
        <v>43897</v>
      </c>
      <c r="S115" t="s">
        <v>42</v>
      </c>
      <c r="T115" t="s">
        <v>43</v>
      </c>
      <c r="U115" t="s">
        <v>40</v>
      </c>
      <c r="V115" t="s">
        <v>41</v>
      </c>
      <c r="W115" t="s">
        <v>42</v>
      </c>
      <c r="X115" t="s">
        <v>44</v>
      </c>
      <c r="Y115">
        <v>29865</v>
      </c>
      <c r="Z115" t="s">
        <v>45</v>
      </c>
      <c r="AA115" s="2">
        <v>61</v>
      </c>
      <c r="AB115" t="s">
        <v>82</v>
      </c>
      <c r="AC115" t="s">
        <v>93</v>
      </c>
      <c r="AD115" t="s">
        <v>67</v>
      </c>
      <c r="AE115" t="s">
        <v>121</v>
      </c>
      <c r="AF115" t="s">
        <v>50</v>
      </c>
      <c r="AG115" t="s">
        <v>51</v>
      </c>
      <c r="AH115" t="s">
        <v>52</v>
      </c>
      <c r="AI115" t="s">
        <v>39</v>
      </c>
      <c r="AJ115" t="s">
        <v>39</v>
      </c>
      <c r="AK115" s="1">
        <v>43996</v>
      </c>
      <c r="AL115" s="20">
        <v>0</v>
      </c>
      <c r="AM115" s="22">
        <f t="shared" si="1"/>
        <v>100</v>
      </c>
      <c r="AN115" t="s">
        <v>375</v>
      </c>
      <c r="AO115">
        <v>7</v>
      </c>
      <c r="AP115" t="s">
        <v>376</v>
      </c>
      <c r="AQ115">
        <v>4</v>
      </c>
      <c r="AR115" t="s">
        <v>70</v>
      </c>
      <c r="AS115" t="s">
        <v>93</v>
      </c>
      <c r="AT115" t="s">
        <v>93</v>
      </c>
      <c r="AU115" t="s">
        <v>96</v>
      </c>
      <c r="AV115" t="s">
        <v>93</v>
      </c>
    </row>
    <row r="116" spans="1:50" x14ac:dyDescent="0.2">
      <c r="A116">
        <v>114</v>
      </c>
      <c r="B116">
        <v>1002</v>
      </c>
      <c r="C116" t="s">
        <v>425</v>
      </c>
      <c r="K116" t="s">
        <v>37</v>
      </c>
      <c r="L116" t="s">
        <v>426</v>
      </c>
      <c r="M116" t="s">
        <v>39</v>
      </c>
      <c r="N116" s="1">
        <v>43987</v>
      </c>
      <c r="O116" t="s">
        <v>40</v>
      </c>
      <c r="P116" t="s">
        <v>41</v>
      </c>
      <c r="Q116" s="1">
        <v>43895</v>
      </c>
      <c r="R116" s="1">
        <v>43897</v>
      </c>
      <c r="S116" t="s">
        <v>42</v>
      </c>
      <c r="T116" t="s">
        <v>43</v>
      </c>
      <c r="U116" t="s">
        <v>40</v>
      </c>
      <c r="V116" t="s">
        <v>41</v>
      </c>
      <c r="W116" t="s">
        <v>42</v>
      </c>
      <c r="X116" t="s">
        <v>44</v>
      </c>
      <c r="Y116">
        <v>29869</v>
      </c>
      <c r="Z116" t="s">
        <v>45</v>
      </c>
      <c r="AA116" s="2">
        <v>37</v>
      </c>
      <c r="AB116" t="s">
        <v>46</v>
      </c>
      <c r="AC116" t="s">
        <v>73</v>
      </c>
      <c r="AD116" t="s">
        <v>74</v>
      </c>
      <c r="AE116" t="s">
        <v>49</v>
      </c>
      <c r="AF116" t="s">
        <v>50</v>
      </c>
      <c r="AG116" t="s">
        <v>51</v>
      </c>
      <c r="AH116" t="s">
        <v>52</v>
      </c>
      <c r="AI116" t="s">
        <v>39</v>
      </c>
      <c r="AJ116" t="s">
        <v>39</v>
      </c>
      <c r="AK116" s="1">
        <v>44017</v>
      </c>
      <c r="AL116" s="20">
        <v>103</v>
      </c>
      <c r="AM116" s="22">
        <f t="shared" si="1"/>
        <v>99.655552954553059</v>
      </c>
      <c r="AN116" t="s">
        <v>427</v>
      </c>
      <c r="AO116">
        <v>11</v>
      </c>
      <c r="AP116" t="s">
        <v>428</v>
      </c>
      <c r="AQ116">
        <v>8</v>
      </c>
      <c r="AR116" t="s">
        <v>77</v>
      </c>
      <c r="AS116" t="s">
        <v>78</v>
      </c>
      <c r="AT116" t="s">
        <v>78</v>
      </c>
      <c r="AU116" t="s">
        <v>79</v>
      </c>
      <c r="AV116" t="s">
        <v>78</v>
      </c>
      <c r="AW116" s="1">
        <v>43921</v>
      </c>
      <c r="AX116" s="1">
        <v>44064</v>
      </c>
    </row>
    <row r="117" spans="1:50" x14ac:dyDescent="0.2">
      <c r="A117">
        <v>115</v>
      </c>
      <c r="B117">
        <v>1003</v>
      </c>
      <c r="C117" t="s">
        <v>429</v>
      </c>
      <c r="K117" t="s">
        <v>37</v>
      </c>
      <c r="L117" t="s">
        <v>430</v>
      </c>
      <c r="M117" t="s">
        <v>39</v>
      </c>
      <c r="N117" s="1">
        <v>43987</v>
      </c>
      <c r="O117" t="s">
        <v>40</v>
      </c>
      <c r="P117" t="s">
        <v>41</v>
      </c>
      <c r="Q117" s="1">
        <v>43895</v>
      </c>
      <c r="R117" s="1">
        <v>43897</v>
      </c>
      <c r="S117" t="s">
        <v>42</v>
      </c>
      <c r="T117" t="s">
        <v>43</v>
      </c>
      <c r="U117" t="s">
        <v>40</v>
      </c>
      <c r="V117" t="s">
        <v>41</v>
      </c>
      <c r="W117" t="s">
        <v>42</v>
      </c>
      <c r="X117" t="s">
        <v>44</v>
      </c>
      <c r="Y117">
        <v>29823</v>
      </c>
      <c r="Z117" t="s">
        <v>45</v>
      </c>
      <c r="AA117" s="2">
        <v>45</v>
      </c>
      <c r="AB117" t="s">
        <v>82</v>
      </c>
      <c r="AC117" t="s">
        <v>73</v>
      </c>
      <c r="AD117" t="s">
        <v>74</v>
      </c>
      <c r="AE117" t="s">
        <v>49</v>
      </c>
      <c r="AF117" t="s">
        <v>50</v>
      </c>
      <c r="AG117" t="s">
        <v>51</v>
      </c>
      <c r="AH117" t="s">
        <v>52</v>
      </c>
      <c r="AI117" t="s">
        <v>39</v>
      </c>
      <c r="AJ117" t="s">
        <v>39</v>
      </c>
      <c r="AK117" s="1">
        <v>44017</v>
      </c>
      <c r="AL117" s="20">
        <v>2616</v>
      </c>
      <c r="AM117" s="22">
        <f t="shared" si="1"/>
        <v>91.251713874862048</v>
      </c>
      <c r="AN117" t="s">
        <v>431</v>
      </c>
      <c r="AO117">
        <v>14</v>
      </c>
      <c r="AP117" t="s">
        <v>432</v>
      </c>
      <c r="AQ117">
        <v>11</v>
      </c>
      <c r="AR117" t="s">
        <v>77</v>
      </c>
      <c r="AS117" t="s">
        <v>73</v>
      </c>
      <c r="AV117" t="s">
        <v>4786</v>
      </c>
    </row>
    <row r="118" spans="1:50" x14ac:dyDescent="0.2">
      <c r="A118">
        <v>116</v>
      </c>
      <c r="B118">
        <v>1004</v>
      </c>
      <c r="C118" t="s">
        <v>433</v>
      </c>
      <c r="K118" t="s">
        <v>37</v>
      </c>
      <c r="L118" t="s">
        <v>434</v>
      </c>
      <c r="M118" t="s">
        <v>39</v>
      </c>
      <c r="N118" s="1">
        <v>43987</v>
      </c>
      <c r="O118" t="s">
        <v>40</v>
      </c>
      <c r="P118" t="s">
        <v>41</v>
      </c>
      <c r="Q118" s="1">
        <v>43895</v>
      </c>
      <c r="R118" s="1">
        <v>43897</v>
      </c>
      <c r="S118" t="s">
        <v>42</v>
      </c>
      <c r="T118" t="s">
        <v>43</v>
      </c>
      <c r="U118" t="s">
        <v>40</v>
      </c>
      <c r="V118" t="s">
        <v>41</v>
      </c>
      <c r="W118" t="s">
        <v>42</v>
      </c>
      <c r="X118" t="s">
        <v>44</v>
      </c>
      <c r="Y118">
        <v>29822</v>
      </c>
      <c r="Z118" t="s">
        <v>45</v>
      </c>
      <c r="AA118" s="2">
        <v>27</v>
      </c>
      <c r="AB118" t="s">
        <v>82</v>
      </c>
      <c r="AC118" t="s">
        <v>73</v>
      </c>
      <c r="AD118" t="s">
        <v>74</v>
      </c>
      <c r="AE118" t="s">
        <v>49</v>
      </c>
      <c r="AF118" t="s">
        <v>50</v>
      </c>
      <c r="AG118" t="s">
        <v>51</v>
      </c>
      <c r="AH118" t="s">
        <v>52</v>
      </c>
      <c r="AI118" t="s">
        <v>39</v>
      </c>
      <c r="AJ118" t="s">
        <v>39</v>
      </c>
      <c r="AK118" s="1">
        <v>44017</v>
      </c>
      <c r="AL118" s="20">
        <v>111</v>
      </c>
      <c r="AM118" s="22">
        <f t="shared" si="1"/>
        <v>99.62879978597465</v>
      </c>
      <c r="AN118" t="s">
        <v>435</v>
      </c>
      <c r="AO118">
        <v>11</v>
      </c>
      <c r="AP118" t="s">
        <v>436</v>
      </c>
      <c r="AQ118">
        <v>8</v>
      </c>
      <c r="AR118" t="s">
        <v>77</v>
      </c>
      <c r="AS118" t="s">
        <v>73</v>
      </c>
      <c r="AV118" t="s">
        <v>4786</v>
      </c>
    </row>
    <row r="119" spans="1:50" x14ac:dyDescent="0.2">
      <c r="A119">
        <v>117</v>
      </c>
      <c r="B119">
        <v>1005</v>
      </c>
      <c r="C119" t="s">
        <v>437</v>
      </c>
      <c r="K119" t="s">
        <v>37</v>
      </c>
      <c r="L119" t="s">
        <v>438</v>
      </c>
      <c r="M119" t="s">
        <v>39</v>
      </c>
      <c r="N119" s="1">
        <v>43988</v>
      </c>
      <c r="O119" t="s">
        <v>40</v>
      </c>
      <c r="P119" t="s">
        <v>41</v>
      </c>
      <c r="Q119" s="1">
        <v>43895</v>
      </c>
      <c r="R119" s="1">
        <v>43897</v>
      </c>
      <c r="S119" t="s">
        <v>42</v>
      </c>
      <c r="T119" t="s">
        <v>43</v>
      </c>
      <c r="U119" t="s">
        <v>40</v>
      </c>
      <c r="V119" t="s">
        <v>41</v>
      </c>
      <c r="W119" t="s">
        <v>42</v>
      </c>
      <c r="X119" t="s">
        <v>44</v>
      </c>
      <c r="Y119">
        <v>29859</v>
      </c>
      <c r="Z119" t="s">
        <v>45</v>
      </c>
      <c r="AA119" s="2">
        <v>49</v>
      </c>
      <c r="AB119" t="s">
        <v>82</v>
      </c>
      <c r="AC119" t="s">
        <v>259</v>
      </c>
      <c r="AD119" t="s">
        <v>67</v>
      </c>
      <c r="AE119" t="s">
        <v>49</v>
      </c>
      <c r="AF119" t="s">
        <v>50</v>
      </c>
      <c r="AG119" t="s">
        <v>51</v>
      </c>
      <c r="AH119" t="s">
        <v>52</v>
      </c>
      <c r="AI119" t="s">
        <v>39</v>
      </c>
      <c r="AJ119" t="s">
        <v>39</v>
      </c>
      <c r="AK119" s="1">
        <v>44017</v>
      </c>
      <c r="AL119" s="20">
        <v>0</v>
      </c>
      <c r="AM119" s="22">
        <f t="shared" si="1"/>
        <v>100</v>
      </c>
      <c r="AN119" t="s">
        <v>439</v>
      </c>
      <c r="AO119">
        <v>10</v>
      </c>
      <c r="AP119" t="s">
        <v>440</v>
      </c>
      <c r="AQ119">
        <v>4</v>
      </c>
      <c r="AR119" t="s">
        <v>70</v>
      </c>
      <c r="AS119" t="s">
        <v>338</v>
      </c>
      <c r="AT119" t="s">
        <v>338</v>
      </c>
      <c r="AV119" t="s">
        <v>4786</v>
      </c>
    </row>
    <row r="120" spans="1:50" x14ac:dyDescent="0.2">
      <c r="A120">
        <v>118</v>
      </c>
      <c r="B120">
        <v>1006</v>
      </c>
      <c r="C120" t="s">
        <v>441</v>
      </c>
      <c r="K120" t="s">
        <v>37</v>
      </c>
      <c r="L120" t="s">
        <v>442</v>
      </c>
      <c r="M120" t="s">
        <v>39</v>
      </c>
      <c r="N120" s="1">
        <v>43989</v>
      </c>
      <c r="O120" t="s">
        <v>40</v>
      </c>
      <c r="P120" t="s">
        <v>41</v>
      </c>
      <c r="Q120" s="1">
        <v>43895</v>
      </c>
      <c r="R120" s="1">
        <v>43897</v>
      </c>
      <c r="S120" t="s">
        <v>42</v>
      </c>
      <c r="T120" t="s">
        <v>43</v>
      </c>
      <c r="U120" t="s">
        <v>40</v>
      </c>
      <c r="V120" t="s">
        <v>41</v>
      </c>
      <c r="W120" t="s">
        <v>42</v>
      </c>
      <c r="X120" t="s">
        <v>44</v>
      </c>
      <c r="Y120">
        <v>29860</v>
      </c>
      <c r="Z120" t="s">
        <v>45</v>
      </c>
      <c r="AA120" s="2">
        <v>37</v>
      </c>
      <c r="AB120" t="s">
        <v>82</v>
      </c>
      <c r="AC120" t="s">
        <v>73</v>
      </c>
      <c r="AD120" t="s">
        <v>74</v>
      </c>
      <c r="AE120" t="s">
        <v>49</v>
      </c>
      <c r="AF120" t="s">
        <v>50</v>
      </c>
      <c r="AG120" t="s">
        <v>51</v>
      </c>
      <c r="AH120" t="s">
        <v>52</v>
      </c>
      <c r="AI120" t="s">
        <v>39</v>
      </c>
      <c r="AJ120" t="s">
        <v>39</v>
      </c>
      <c r="AK120" s="1">
        <v>44017</v>
      </c>
      <c r="AL120" s="20">
        <v>0</v>
      </c>
      <c r="AM120" s="22">
        <f t="shared" si="1"/>
        <v>100</v>
      </c>
      <c r="AN120" t="s">
        <v>443</v>
      </c>
      <c r="AO120">
        <v>10</v>
      </c>
      <c r="AP120" t="s">
        <v>444</v>
      </c>
      <c r="AQ120">
        <v>9</v>
      </c>
      <c r="AR120" t="s">
        <v>77</v>
      </c>
      <c r="AS120" t="s">
        <v>353</v>
      </c>
      <c r="AT120" t="s">
        <v>353</v>
      </c>
      <c r="AV120" t="s">
        <v>4786</v>
      </c>
    </row>
    <row r="121" spans="1:50" x14ac:dyDescent="0.2">
      <c r="A121">
        <v>119</v>
      </c>
      <c r="B121">
        <v>1007</v>
      </c>
      <c r="C121" t="s">
        <v>445</v>
      </c>
      <c r="K121" t="s">
        <v>37</v>
      </c>
      <c r="L121" t="s">
        <v>446</v>
      </c>
      <c r="M121" t="s">
        <v>39</v>
      </c>
      <c r="N121" s="1">
        <v>43988</v>
      </c>
      <c r="O121" t="s">
        <v>40</v>
      </c>
      <c r="P121" t="s">
        <v>41</v>
      </c>
      <c r="Q121" s="1">
        <v>43895</v>
      </c>
      <c r="R121" s="1">
        <v>43897</v>
      </c>
      <c r="S121" t="s">
        <v>42</v>
      </c>
      <c r="T121" t="s">
        <v>43</v>
      </c>
      <c r="U121" t="s">
        <v>40</v>
      </c>
      <c r="V121" t="s">
        <v>41</v>
      </c>
      <c r="W121" t="s">
        <v>42</v>
      </c>
      <c r="X121" t="s">
        <v>44</v>
      </c>
      <c r="Y121">
        <v>29861</v>
      </c>
      <c r="Z121" t="s">
        <v>45</v>
      </c>
      <c r="AA121" s="2">
        <v>30</v>
      </c>
      <c r="AB121" t="s">
        <v>82</v>
      </c>
      <c r="AC121" t="s">
        <v>73</v>
      </c>
      <c r="AD121" t="s">
        <v>74</v>
      </c>
      <c r="AE121" t="s">
        <v>49</v>
      </c>
      <c r="AF121" t="s">
        <v>50</v>
      </c>
      <c r="AG121" t="s">
        <v>51</v>
      </c>
      <c r="AH121" t="s">
        <v>52</v>
      </c>
      <c r="AI121" t="s">
        <v>39</v>
      </c>
      <c r="AJ121" t="s">
        <v>39</v>
      </c>
      <c r="AK121" s="1">
        <v>44017</v>
      </c>
      <c r="AL121" s="20">
        <v>23</v>
      </c>
      <c r="AM121" s="22">
        <f t="shared" si="1"/>
        <v>99.923084640337095</v>
      </c>
      <c r="AN121" t="s">
        <v>447</v>
      </c>
      <c r="AO121">
        <v>11</v>
      </c>
      <c r="AP121" t="s">
        <v>382</v>
      </c>
      <c r="AQ121">
        <v>7</v>
      </c>
      <c r="AR121" t="s">
        <v>77</v>
      </c>
      <c r="AS121" t="s">
        <v>78</v>
      </c>
      <c r="AT121" t="s">
        <v>78</v>
      </c>
      <c r="AU121" t="s">
        <v>79</v>
      </c>
      <c r="AV121" t="s">
        <v>78</v>
      </c>
      <c r="AW121" s="1">
        <v>43921</v>
      </c>
      <c r="AX121" s="1">
        <v>44064</v>
      </c>
    </row>
    <row r="122" spans="1:50" x14ac:dyDescent="0.2">
      <c r="A122">
        <v>120</v>
      </c>
      <c r="B122">
        <v>1008</v>
      </c>
      <c r="C122" t="s">
        <v>448</v>
      </c>
      <c r="K122" t="s">
        <v>37</v>
      </c>
      <c r="L122" t="s">
        <v>449</v>
      </c>
      <c r="M122" t="s">
        <v>39</v>
      </c>
      <c r="N122" s="1">
        <v>43986</v>
      </c>
      <c r="O122" t="s">
        <v>40</v>
      </c>
      <c r="P122" t="s">
        <v>41</v>
      </c>
      <c r="Q122" s="1">
        <v>43895</v>
      </c>
      <c r="R122" s="1">
        <v>43897</v>
      </c>
      <c r="S122" t="s">
        <v>42</v>
      </c>
      <c r="T122" t="s">
        <v>43</v>
      </c>
      <c r="U122" t="s">
        <v>40</v>
      </c>
      <c r="V122" t="s">
        <v>41</v>
      </c>
      <c r="W122" t="s">
        <v>42</v>
      </c>
      <c r="X122" t="s">
        <v>44</v>
      </c>
      <c r="Y122">
        <v>29857</v>
      </c>
      <c r="Z122" t="s">
        <v>45</v>
      </c>
      <c r="AB122" t="s">
        <v>46</v>
      </c>
      <c r="AC122" t="s">
        <v>93</v>
      </c>
      <c r="AD122" t="s">
        <v>67</v>
      </c>
      <c r="AE122" t="s">
        <v>121</v>
      </c>
      <c r="AF122" t="s">
        <v>50</v>
      </c>
      <c r="AG122" t="s">
        <v>51</v>
      </c>
      <c r="AH122" t="s">
        <v>52</v>
      </c>
      <c r="AI122" t="s">
        <v>39</v>
      </c>
      <c r="AJ122" t="s">
        <v>39</v>
      </c>
      <c r="AK122" s="1">
        <v>44017</v>
      </c>
      <c r="AL122" s="20">
        <v>16</v>
      </c>
      <c r="AM122" s="22">
        <f t="shared" si="1"/>
        <v>99.946493662843196</v>
      </c>
      <c r="AN122" t="s">
        <v>450</v>
      </c>
      <c r="AO122">
        <v>8</v>
      </c>
      <c r="AP122" t="s">
        <v>376</v>
      </c>
      <c r="AQ122">
        <v>4</v>
      </c>
      <c r="AR122" t="s">
        <v>70</v>
      </c>
      <c r="AS122" t="s">
        <v>93</v>
      </c>
      <c r="AT122" t="s">
        <v>93</v>
      </c>
      <c r="AU122" t="s">
        <v>96</v>
      </c>
      <c r="AV122" t="s">
        <v>93</v>
      </c>
    </row>
    <row r="123" spans="1:50" x14ac:dyDescent="0.2">
      <c r="A123">
        <v>121</v>
      </c>
      <c r="B123">
        <v>1009</v>
      </c>
      <c r="C123" t="s">
        <v>451</v>
      </c>
      <c r="K123" t="s">
        <v>37</v>
      </c>
      <c r="L123" t="s">
        <v>452</v>
      </c>
      <c r="M123" t="s">
        <v>39</v>
      </c>
      <c r="N123" s="1">
        <v>43986</v>
      </c>
      <c r="O123" t="s">
        <v>40</v>
      </c>
      <c r="P123" t="s">
        <v>41</v>
      </c>
      <c r="Q123" s="1">
        <v>43895</v>
      </c>
      <c r="R123" s="1">
        <v>43897</v>
      </c>
      <c r="S123" t="s">
        <v>42</v>
      </c>
      <c r="T123" t="s">
        <v>43</v>
      </c>
      <c r="U123" t="s">
        <v>40</v>
      </c>
      <c r="V123" t="s">
        <v>41</v>
      </c>
      <c r="W123" t="s">
        <v>42</v>
      </c>
      <c r="X123" t="s">
        <v>44</v>
      </c>
      <c r="Y123">
        <v>29873</v>
      </c>
      <c r="Z123" t="s">
        <v>45</v>
      </c>
      <c r="AB123" t="s">
        <v>46</v>
      </c>
      <c r="AC123" t="s">
        <v>93</v>
      </c>
      <c r="AD123" t="s">
        <v>67</v>
      </c>
      <c r="AE123" t="s">
        <v>121</v>
      </c>
      <c r="AF123" t="s">
        <v>50</v>
      </c>
      <c r="AG123" t="s">
        <v>51</v>
      </c>
      <c r="AH123" t="s">
        <v>52</v>
      </c>
      <c r="AI123" t="s">
        <v>39</v>
      </c>
      <c r="AJ123" t="s">
        <v>39</v>
      </c>
      <c r="AK123" s="1">
        <v>44017</v>
      </c>
      <c r="AL123" s="20">
        <v>0</v>
      </c>
      <c r="AM123" s="22">
        <f t="shared" si="1"/>
        <v>100</v>
      </c>
      <c r="AN123" t="s">
        <v>375</v>
      </c>
      <c r="AO123">
        <v>7</v>
      </c>
      <c r="AP123" t="s">
        <v>376</v>
      </c>
      <c r="AQ123">
        <v>4</v>
      </c>
      <c r="AR123" t="s">
        <v>70</v>
      </c>
      <c r="AS123" t="s">
        <v>93</v>
      </c>
      <c r="AT123" t="s">
        <v>93</v>
      </c>
      <c r="AU123" t="s">
        <v>96</v>
      </c>
      <c r="AV123" t="s">
        <v>93</v>
      </c>
    </row>
    <row r="124" spans="1:50" x14ac:dyDescent="0.2">
      <c r="A124">
        <v>122</v>
      </c>
      <c r="B124">
        <v>1010</v>
      </c>
      <c r="C124" t="s">
        <v>453</v>
      </c>
      <c r="K124" t="s">
        <v>37</v>
      </c>
      <c r="L124" t="s">
        <v>454</v>
      </c>
      <c r="M124" t="s">
        <v>39</v>
      </c>
      <c r="N124" s="1">
        <v>43985</v>
      </c>
      <c r="O124" t="s">
        <v>40</v>
      </c>
      <c r="P124" t="s">
        <v>41</v>
      </c>
      <c r="Q124" s="1">
        <v>43895</v>
      </c>
      <c r="R124" s="1">
        <v>43897</v>
      </c>
      <c r="S124" t="s">
        <v>42</v>
      </c>
      <c r="T124" t="s">
        <v>43</v>
      </c>
      <c r="U124" t="s">
        <v>40</v>
      </c>
      <c r="V124" t="s">
        <v>41</v>
      </c>
      <c r="W124" t="s">
        <v>42</v>
      </c>
      <c r="X124" t="s">
        <v>44</v>
      </c>
      <c r="Y124">
        <v>29853</v>
      </c>
      <c r="Z124" t="s">
        <v>45</v>
      </c>
      <c r="AA124" s="2">
        <v>56</v>
      </c>
      <c r="AB124" t="s">
        <v>46</v>
      </c>
      <c r="AC124" t="s">
        <v>93</v>
      </c>
      <c r="AD124" t="s">
        <v>67</v>
      </c>
      <c r="AE124" t="s">
        <v>121</v>
      </c>
      <c r="AF124" t="s">
        <v>50</v>
      </c>
      <c r="AG124" t="s">
        <v>51</v>
      </c>
      <c r="AH124" t="s">
        <v>52</v>
      </c>
      <c r="AI124" t="s">
        <v>39</v>
      </c>
      <c r="AJ124" t="s">
        <v>39</v>
      </c>
      <c r="AK124" s="1">
        <v>44018</v>
      </c>
      <c r="AL124" s="20">
        <v>279</v>
      </c>
      <c r="AM124" s="22">
        <f t="shared" si="1"/>
        <v>99.066983245828183</v>
      </c>
      <c r="AN124" t="s">
        <v>375</v>
      </c>
      <c r="AO124">
        <v>7</v>
      </c>
      <c r="AP124" t="s">
        <v>376</v>
      </c>
      <c r="AQ124">
        <v>4</v>
      </c>
      <c r="AR124" t="s">
        <v>70</v>
      </c>
      <c r="AS124" t="s">
        <v>93</v>
      </c>
      <c r="AT124" t="s">
        <v>93</v>
      </c>
      <c r="AU124" t="s">
        <v>96</v>
      </c>
      <c r="AV124" t="s">
        <v>93</v>
      </c>
    </row>
    <row r="125" spans="1:50" x14ac:dyDescent="0.2">
      <c r="A125">
        <v>123</v>
      </c>
      <c r="B125">
        <v>1011</v>
      </c>
      <c r="C125" t="s">
        <v>455</v>
      </c>
      <c r="K125" t="s">
        <v>37</v>
      </c>
      <c r="L125" t="s">
        <v>456</v>
      </c>
      <c r="M125" t="s">
        <v>39</v>
      </c>
      <c r="N125" s="1">
        <v>43988</v>
      </c>
      <c r="O125" t="s">
        <v>40</v>
      </c>
      <c r="P125" t="s">
        <v>41</v>
      </c>
      <c r="Q125" s="1">
        <v>43895</v>
      </c>
      <c r="R125" s="1">
        <v>43897</v>
      </c>
      <c r="S125" t="s">
        <v>42</v>
      </c>
      <c r="T125" t="s">
        <v>43</v>
      </c>
      <c r="U125" t="s">
        <v>40</v>
      </c>
      <c r="V125" t="s">
        <v>41</v>
      </c>
      <c r="W125" t="s">
        <v>42</v>
      </c>
      <c r="X125" t="s">
        <v>44</v>
      </c>
      <c r="Y125">
        <v>29822</v>
      </c>
      <c r="Z125" t="s">
        <v>45</v>
      </c>
      <c r="AA125" s="2">
        <v>40</v>
      </c>
      <c r="AB125" t="s">
        <v>46</v>
      </c>
      <c r="AC125" t="s">
        <v>93</v>
      </c>
      <c r="AD125" t="s">
        <v>67</v>
      </c>
      <c r="AE125" t="s">
        <v>121</v>
      </c>
      <c r="AF125" t="s">
        <v>50</v>
      </c>
      <c r="AG125" t="s">
        <v>51</v>
      </c>
      <c r="AH125" t="s">
        <v>52</v>
      </c>
      <c r="AI125" t="s">
        <v>39</v>
      </c>
      <c r="AJ125" t="s">
        <v>39</v>
      </c>
      <c r="AK125" s="1">
        <v>44018</v>
      </c>
      <c r="AL125" s="20">
        <v>1037</v>
      </c>
      <c r="AM125" s="22">
        <f t="shared" si="1"/>
        <v>96.532120523024446</v>
      </c>
      <c r="AN125" t="s">
        <v>375</v>
      </c>
      <c r="AO125">
        <v>7</v>
      </c>
      <c r="AP125" t="s">
        <v>376</v>
      </c>
      <c r="AQ125">
        <v>4</v>
      </c>
      <c r="AR125" t="s">
        <v>70</v>
      </c>
      <c r="AS125" t="s">
        <v>93</v>
      </c>
      <c r="AT125" t="s">
        <v>93</v>
      </c>
      <c r="AU125" t="s">
        <v>96</v>
      </c>
      <c r="AV125" t="s">
        <v>93</v>
      </c>
    </row>
    <row r="126" spans="1:50" x14ac:dyDescent="0.2">
      <c r="A126">
        <v>124</v>
      </c>
      <c r="B126">
        <v>1012</v>
      </c>
      <c r="C126" t="s">
        <v>457</v>
      </c>
      <c r="K126" t="s">
        <v>37</v>
      </c>
      <c r="L126" t="s">
        <v>458</v>
      </c>
      <c r="M126" t="s">
        <v>39</v>
      </c>
      <c r="N126" s="1">
        <v>43989</v>
      </c>
      <c r="O126" t="s">
        <v>40</v>
      </c>
      <c r="P126" t="s">
        <v>41</v>
      </c>
      <c r="Q126" s="1">
        <v>43895</v>
      </c>
      <c r="R126" s="1">
        <v>43897</v>
      </c>
      <c r="S126" t="s">
        <v>42</v>
      </c>
      <c r="T126" t="s">
        <v>43</v>
      </c>
      <c r="U126" t="s">
        <v>40</v>
      </c>
      <c r="V126" t="s">
        <v>41</v>
      </c>
      <c r="W126" t="s">
        <v>42</v>
      </c>
      <c r="X126" t="s">
        <v>44</v>
      </c>
      <c r="Y126">
        <v>29801</v>
      </c>
      <c r="Z126" t="s">
        <v>45</v>
      </c>
      <c r="AA126" s="2">
        <v>27</v>
      </c>
      <c r="AB126" t="s">
        <v>46</v>
      </c>
      <c r="AC126" t="s">
        <v>66</v>
      </c>
      <c r="AD126" t="s">
        <v>67</v>
      </c>
      <c r="AE126" t="s">
        <v>121</v>
      </c>
      <c r="AF126" t="s">
        <v>50</v>
      </c>
      <c r="AG126" t="s">
        <v>51</v>
      </c>
      <c r="AH126" t="s">
        <v>52</v>
      </c>
      <c r="AI126" t="s">
        <v>39</v>
      </c>
      <c r="AJ126" t="s">
        <v>39</v>
      </c>
      <c r="AK126" s="1">
        <v>44018</v>
      </c>
      <c r="AL126" s="20">
        <v>692</v>
      </c>
      <c r="AM126" s="22">
        <f t="shared" si="1"/>
        <v>97.685850917968096</v>
      </c>
      <c r="AN126" t="s">
        <v>459</v>
      </c>
      <c r="AO126">
        <v>9</v>
      </c>
      <c r="AP126" t="s">
        <v>460</v>
      </c>
      <c r="AQ126">
        <v>6</v>
      </c>
      <c r="AR126" t="s">
        <v>70</v>
      </c>
      <c r="AS126" t="s">
        <v>93</v>
      </c>
      <c r="AT126" t="s">
        <v>93</v>
      </c>
      <c r="AU126" t="s">
        <v>96</v>
      </c>
      <c r="AV126" t="s">
        <v>93</v>
      </c>
    </row>
    <row r="127" spans="1:50" x14ac:dyDescent="0.2">
      <c r="A127">
        <v>125</v>
      </c>
      <c r="B127">
        <v>1013</v>
      </c>
      <c r="C127" t="s">
        <v>461</v>
      </c>
      <c r="K127" t="s">
        <v>37</v>
      </c>
      <c r="L127" t="s">
        <v>462</v>
      </c>
      <c r="M127" t="s">
        <v>39</v>
      </c>
      <c r="N127" s="1">
        <v>43990</v>
      </c>
      <c r="O127" t="s">
        <v>40</v>
      </c>
      <c r="P127" t="s">
        <v>41</v>
      </c>
      <c r="Q127" s="1">
        <v>43895</v>
      </c>
      <c r="R127" s="1">
        <v>43897</v>
      </c>
      <c r="S127" t="s">
        <v>42</v>
      </c>
      <c r="T127" t="s">
        <v>43</v>
      </c>
      <c r="U127" t="s">
        <v>40</v>
      </c>
      <c r="V127" t="s">
        <v>41</v>
      </c>
      <c r="W127" t="s">
        <v>42</v>
      </c>
      <c r="X127" t="s">
        <v>44</v>
      </c>
      <c r="Y127">
        <v>29869</v>
      </c>
      <c r="Z127" t="s">
        <v>45</v>
      </c>
      <c r="AB127" t="s">
        <v>46</v>
      </c>
      <c r="AC127" t="s">
        <v>93</v>
      </c>
      <c r="AD127" t="s">
        <v>67</v>
      </c>
      <c r="AE127" t="s">
        <v>121</v>
      </c>
      <c r="AF127" t="s">
        <v>50</v>
      </c>
      <c r="AG127" t="s">
        <v>51</v>
      </c>
      <c r="AH127" t="s">
        <v>52</v>
      </c>
      <c r="AI127" t="s">
        <v>39</v>
      </c>
      <c r="AJ127" t="s">
        <v>39</v>
      </c>
      <c r="AK127" s="1">
        <v>44017</v>
      </c>
      <c r="AL127" s="20">
        <v>0</v>
      </c>
      <c r="AM127" s="22">
        <f t="shared" si="1"/>
        <v>100</v>
      </c>
      <c r="AN127" t="s">
        <v>463</v>
      </c>
      <c r="AO127">
        <v>9</v>
      </c>
      <c r="AP127" t="s">
        <v>464</v>
      </c>
      <c r="AQ127">
        <v>6</v>
      </c>
      <c r="AR127" t="s">
        <v>70</v>
      </c>
      <c r="AS127" t="s">
        <v>93</v>
      </c>
      <c r="AT127" t="s">
        <v>93</v>
      </c>
      <c r="AU127" t="s">
        <v>96</v>
      </c>
      <c r="AV127" t="s">
        <v>93</v>
      </c>
    </row>
    <row r="128" spans="1:50" x14ac:dyDescent="0.2">
      <c r="A128">
        <v>126</v>
      </c>
      <c r="B128">
        <v>1014</v>
      </c>
      <c r="C128" t="s">
        <v>465</v>
      </c>
      <c r="K128" t="s">
        <v>37</v>
      </c>
      <c r="L128" t="s">
        <v>466</v>
      </c>
      <c r="M128" t="s">
        <v>39</v>
      </c>
      <c r="N128" s="1">
        <v>43990</v>
      </c>
      <c r="O128" t="s">
        <v>40</v>
      </c>
      <c r="P128" t="s">
        <v>41</v>
      </c>
      <c r="Q128" s="1">
        <v>43895</v>
      </c>
      <c r="R128" s="1">
        <v>43897</v>
      </c>
      <c r="S128" t="s">
        <v>42</v>
      </c>
      <c r="T128" t="s">
        <v>43</v>
      </c>
      <c r="U128" t="s">
        <v>40</v>
      </c>
      <c r="V128" t="s">
        <v>41</v>
      </c>
      <c r="W128" t="s">
        <v>42</v>
      </c>
      <c r="X128" t="s">
        <v>44</v>
      </c>
      <c r="Y128">
        <v>29864</v>
      </c>
      <c r="Z128" t="s">
        <v>45</v>
      </c>
      <c r="AB128" t="s">
        <v>46</v>
      </c>
      <c r="AC128" t="s">
        <v>73</v>
      </c>
      <c r="AD128" t="s">
        <v>74</v>
      </c>
      <c r="AE128" t="s">
        <v>121</v>
      </c>
      <c r="AF128" t="s">
        <v>50</v>
      </c>
      <c r="AG128" t="s">
        <v>51</v>
      </c>
      <c r="AH128" t="s">
        <v>52</v>
      </c>
      <c r="AI128" t="s">
        <v>39</v>
      </c>
      <c r="AJ128" t="s">
        <v>39</v>
      </c>
      <c r="AK128" s="1">
        <v>44017</v>
      </c>
      <c r="AL128" s="20">
        <v>388</v>
      </c>
      <c r="AM128" s="22">
        <f t="shared" si="1"/>
        <v>98.702471323947435</v>
      </c>
      <c r="AN128" t="s">
        <v>467</v>
      </c>
      <c r="AO128">
        <v>10</v>
      </c>
      <c r="AP128" t="s">
        <v>468</v>
      </c>
      <c r="AQ128">
        <v>8</v>
      </c>
      <c r="AR128" t="s">
        <v>77</v>
      </c>
      <c r="AS128" t="s">
        <v>307</v>
      </c>
      <c r="AT128" t="s">
        <v>307</v>
      </c>
      <c r="AU128" t="s">
        <v>308</v>
      </c>
      <c r="AV128" t="s">
        <v>307</v>
      </c>
      <c r="AW128" s="1">
        <v>43965</v>
      </c>
      <c r="AX128" s="1">
        <v>44069</v>
      </c>
    </row>
    <row r="129" spans="1:48" x14ac:dyDescent="0.2">
      <c r="A129">
        <v>127</v>
      </c>
      <c r="B129">
        <v>1015</v>
      </c>
      <c r="C129" t="s">
        <v>469</v>
      </c>
      <c r="K129" t="s">
        <v>37</v>
      </c>
      <c r="L129" t="s">
        <v>470</v>
      </c>
      <c r="M129" t="s">
        <v>39</v>
      </c>
      <c r="N129" s="1">
        <v>43993</v>
      </c>
      <c r="O129" t="s">
        <v>40</v>
      </c>
      <c r="P129" t="s">
        <v>41</v>
      </c>
      <c r="Q129" s="1">
        <v>43895</v>
      </c>
      <c r="R129" s="1">
        <v>43897</v>
      </c>
      <c r="S129" t="s">
        <v>42</v>
      </c>
      <c r="T129" t="s">
        <v>43</v>
      </c>
      <c r="U129" t="s">
        <v>40</v>
      </c>
      <c r="V129" t="s">
        <v>41</v>
      </c>
      <c r="W129" t="s">
        <v>42</v>
      </c>
      <c r="X129" t="s">
        <v>44</v>
      </c>
      <c r="Y129">
        <v>29845</v>
      </c>
      <c r="Z129" t="s">
        <v>45</v>
      </c>
      <c r="AA129" s="2">
        <v>46</v>
      </c>
      <c r="AB129" t="s">
        <v>3124</v>
      </c>
      <c r="AC129" t="s">
        <v>73</v>
      </c>
      <c r="AD129" t="s">
        <v>74</v>
      </c>
      <c r="AE129" t="s">
        <v>49</v>
      </c>
      <c r="AF129" t="s">
        <v>50</v>
      </c>
      <c r="AG129" t="s">
        <v>51</v>
      </c>
      <c r="AH129" t="s">
        <v>52</v>
      </c>
      <c r="AI129" t="s">
        <v>39</v>
      </c>
      <c r="AJ129" t="s">
        <v>39</v>
      </c>
      <c r="AK129" s="1">
        <v>44018</v>
      </c>
      <c r="AL129" s="20">
        <v>425</v>
      </c>
      <c r="AM129" s="22">
        <f t="shared" si="1"/>
        <v>98.578737919272314</v>
      </c>
      <c r="AN129" t="s">
        <v>471</v>
      </c>
      <c r="AO129">
        <v>9</v>
      </c>
      <c r="AP129" t="s">
        <v>472</v>
      </c>
      <c r="AQ129">
        <v>8</v>
      </c>
      <c r="AR129" t="s">
        <v>77</v>
      </c>
      <c r="AS129" t="s">
        <v>73</v>
      </c>
      <c r="AV129" t="s">
        <v>4786</v>
      </c>
    </row>
    <row r="130" spans="1:48" x14ac:dyDescent="0.2">
      <c r="A130">
        <v>128</v>
      </c>
      <c r="B130">
        <v>1016</v>
      </c>
      <c r="C130" t="s">
        <v>473</v>
      </c>
      <c r="K130" t="s">
        <v>37</v>
      </c>
      <c r="L130" t="s">
        <v>474</v>
      </c>
      <c r="M130" t="s">
        <v>39</v>
      </c>
      <c r="N130" s="1">
        <v>43993</v>
      </c>
      <c r="O130" t="s">
        <v>40</v>
      </c>
      <c r="P130" t="s">
        <v>41</v>
      </c>
      <c r="Q130" s="1">
        <v>43895</v>
      </c>
      <c r="R130" s="1">
        <v>43897</v>
      </c>
      <c r="S130" t="s">
        <v>42</v>
      </c>
      <c r="T130" t="s">
        <v>43</v>
      </c>
      <c r="U130" t="s">
        <v>40</v>
      </c>
      <c r="V130" t="s">
        <v>41</v>
      </c>
      <c r="W130" t="s">
        <v>42</v>
      </c>
      <c r="X130" t="s">
        <v>44</v>
      </c>
      <c r="Y130">
        <v>29823</v>
      </c>
      <c r="Z130" t="s">
        <v>45</v>
      </c>
      <c r="AA130" s="2">
        <v>40</v>
      </c>
      <c r="AB130" t="s">
        <v>475</v>
      </c>
      <c r="AC130" t="s">
        <v>259</v>
      </c>
      <c r="AD130" t="s">
        <v>48</v>
      </c>
      <c r="AE130" t="s">
        <v>49</v>
      </c>
      <c r="AF130" t="s">
        <v>50</v>
      </c>
      <c r="AG130" t="s">
        <v>51</v>
      </c>
      <c r="AH130" t="s">
        <v>52</v>
      </c>
      <c r="AI130" t="s">
        <v>39</v>
      </c>
      <c r="AJ130" t="s">
        <v>39</v>
      </c>
      <c r="AK130" s="1">
        <v>44017</v>
      </c>
      <c r="AL130" s="20">
        <v>375</v>
      </c>
      <c r="AM130" s="22">
        <f t="shared" si="1"/>
        <v>98.745945222887329</v>
      </c>
      <c r="AN130" t="s">
        <v>476</v>
      </c>
      <c r="AO130">
        <v>6</v>
      </c>
      <c r="AP130" t="s">
        <v>477</v>
      </c>
      <c r="AQ130">
        <v>4</v>
      </c>
      <c r="AR130" t="s">
        <v>70</v>
      </c>
      <c r="AS130" t="s">
        <v>259</v>
      </c>
      <c r="AV130" t="s">
        <v>4786</v>
      </c>
    </row>
    <row r="131" spans="1:48" x14ac:dyDescent="0.2">
      <c r="A131">
        <v>129</v>
      </c>
      <c r="B131">
        <v>1017</v>
      </c>
      <c r="C131" t="s">
        <v>478</v>
      </c>
      <c r="K131" t="s">
        <v>37</v>
      </c>
      <c r="L131" t="s">
        <v>479</v>
      </c>
      <c r="M131" t="s">
        <v>39</v>
      </c>
      <c r="N131" s="1">
        <v>43993</v>
      </c>
      <c r="O131" t="s">
        <v>40</v>
      </c>
      <c r="P131" t="s">
        <v>41</v>
      </c>
      <c r="Q131" s="1">
        <v>43895</v>
      </c>
      <c r="R131" s="1">
        <v>43897</v>
      </c>
      <c r="S131" t="s">
        <v>42</v>
      </c>
      <c r="T131" t="s">
        <v>43</v>
      </c>
      <c r="U131" t="s">
        <v>40</v>
      </c>
      <c r="V131" t="s">
        <v>41</v>
      </c>
      <c r="W131" t="s">
        <v>42</v>
      </c>
      <c r="X131" t="s">
        <v>44</v>
      </c>
      <c r="Y131">
        <v>29844</v>
      </c>
      <c r="Z131" t="s">
        <v>45</v>
      </c>
      <c r="AA131" s="2">
        <v>38</v>
      </c>
      <c r="AB131" t="s">
        <v>475</v>
      </c>
      <c r="AC131" t="s">
        <v>66</v>
      </c>
      <c r="AD131" t="s">
        <v>67</v>
      </c>
      <c r="AE131" t="s">
        <v>49</v>
      </c>
      <c r="AF131" t="s">
        <v>50</v>
      </c>
      <c r="AG131" t="s">
        <v>51</v>
      </c>
      <c r="AH131" t="s">
        <v>52</v>
      </c>
      <c r="AI131" t="s">
        <v>39</v>
      </c>
      <c r="AJ131" t="s">
        <v>39</v>
      </c>
      <c r="AK131" s="1">
        <v>44017</v>
      </c>
      <c r="AL131" s="20">
        <v>364</v>
      </c>
      <c r="AM131" s="22">
        <f t="shared" ref="AM131:AM194" si="2">100-(AL131/29903)*100</f>
        <v>98.782730829682635</v>
      </c>
      <c r="AN131" t="s">
        <v>480</v>
      </c>
      <c r="AO131">
        <v>7</v>
      </c>
      <c r="AP131" t="s">
        <v>481</v>
      </c>
      <c r="AQ131">
        <v>5</v>
      </c>
      <c r="AR131" t="s">
        <v>70</v>
      </c>
      <c r="AS131" t="s">
        <v>66</v>
      </c>
      <c r="AV131" t="s">
        <v>4786</v>
      </c>
    </row>
    <row r="132" spans="1:48" x14ac:dyDescent="0.2">
      <c r="A132">
        <v>130</v>
      </c>
      <c r="B132">
        <v>1018</v>
      </c>
      <c r="C132" t="s">
        <v>482</v>
      </c>
      <c r="K132" t="s">
        <v>37</v>
      </c>
      <c r="L132" t="s">
        <v>483</v>
      </c>
      <c r="M132" t="s">
        <v>39</v>
      </c>
      <c r="N132" s="1">
        <v>43993</v>
      </c>
      <c r="O132" t="s">
        <v>40</v>
      </c>
      <c r="P132" t="s">
        <v>41</v>
      </c>
      <c r="Q132" s="1">
        <v>43895</v>
      </c>
      <c r="R132" s="1">
        <v>43897</v>
      </c>
      <c r="S132" t="s">
        <v>42</v>
      </c>
      <c r="T132" t="s">
        <v>43</v>
      </c>
      <c r="U132" t="s">
        <v>40</v>
      </c>
      <c r="V132" t="s">
        <v>41</v>
      </c>
      <c r="W132" t="s">
        <v>42</v>
      </c>
      <c r="X132" t="s">
        <v>44</v>
      </c>
      <c r="Y132">
        <v>29886</v>
      </c>
      <c r="Z132" t="s">
        <v>45</v>
      </c>
      <c r="AA132" s="2">
        <v>37</v>
      </c>
      <c r="AB132" t="s">
        <v>475</v>
      </c>
      <c r="AC132" t="s">
        <v>73</v>
      </c>
      <c r="AD132" t="s">
        <v>74</v>
      </c>
      <c r="AE132" t="s">
        <v>49</v>
      </c>
      <c r="AF132" t="s">
        <v>50</v>
      </c>
      <c r="AG132" t="s">
        <v>51</v>
      </c>
      <c r="AH132" t="s">
        <v>52</v>
      </c>
      <c r="AI132" t="s">
        <v>39</v>
      </c>
      <c r="AJ132" t="s">
        <v>39</v>
      </c>
      <c r="AK132" s="1">
        <v>44017</v>
      </c>
      <c r="AL132" s="20">
        <v>0</v>
      </c>
      <c r="AM132" s="22">
        <f t="shared" si="2"/>
        <v>100</v>
      </c>
      <c r="AN132" t="s">
        <v>351</v>
      </c>
      <c r="AO132">
        <v>8</v>
      </c>
      <c r="AP132" t="s">
        <v>352</v>
      </c>
      <c r="AQ132">
        <v>7</v>
      </c>
      <c r="AR132" t="s">
        <v>77</v>
      </c>
      <c r="AS132" t="s">
        <v>353</v>
      </c>
      <c r="AT132" t="s">
        <v>353</v>
      </c>
      <c r="AV132" t="s">
        <v>4786</v>
      </c>
    </row>
    <row r="133" spans="1:48" x14ac:dyDescent="0.2">
      <c r="A133">
        <v>131</v>
      </c>
      <c r="B133">
        <v>1019</v>
      </c>
      <c r="C133" t="s">
        <v>484</v>
      </c>
      <c r="K133" t="s">
        <v>37</v>
      </c>
      <c r="L133" t="s">
        <v>485</v>
      </c>
      <c r="M133" t="s">
        <v>39</v>
      </c>
      <c r="N133" s="1">
        <v>43993</v>
      </c>
      <c r="O133" t="s">
        <v>40</v>
      </c>
      <c r="P133" t="s">
        <v>41</v>
      </c>
      <c r="Q133" s="1">
        <v>43895</v>
      </c>
      <c r="R133" s="1">
        <v>43897</v>
      </c>
      <c r="S133" t="s">
        <v>42</v>
      </c>
      <c r="T133" t="s">
        <v>43</v>
      </c>
      <c r="U133" t="s">
        <v>40</v>
      </c>
      <c r="V133" t="s">
        <v>41</v>
      </c>
      <c r="W133" t="s">
        <v>42</v>
      </c>
      <c r="X133" t="s">
        <v>44</v>
      </c>
      <c r="Y133">
        <v>29848</v>
      </c>
      <c r="Z133" t="s">
        <v>45</v>
      </c>
      <c r="AA133" s="2">
        <v>33</v>
      </c>
      <c r="AB133" t="s">
        <v>475</v>
      </c>
      <c r="AC133" t="s">
        <v>73</v>
      </c>
      <c r="AD133" t="s">
        <v>74</v>
      </c>
      <c r="AE133" t="s">
        <v>49</v>
      </c>
      <c r="AF133" t="s">
        <v>50</v>
      </c>
      <c r="AG133" t="s">
        <v>51</v>
      </c>
      <c r="AH133" t="s">
        <v>52</v>
      </c>
      <c r="AI133" t="s">
        <v>39</v>
      </c>
      <c r="AJ133" t="s">
        <v>39</v>
      </c>
      <c r="AK133" s="1">
        <v>44017</v>
      </c>
      <c r="AL133" s="20">
        <v>0</v>
      </c>
      <c r="AM133" s="22">
        <f t="shared" si="2"/>
        <v>100</v>
      </c>
      <c r="AN133" t="s">
        <v>351</v>
      </c>
      <c r="AO133">
        <v>8</v>
      </c>
      <c r="AP133" t="s">
        <v>352</v>
      </c>
      <c r="AQ133">
        <v>7</v>
      </c>
      <c r="AR133" t="s">
        <v>77</v>
      </c>
      <c r="AS133" t="s">
        <v>353</v>
      </c>
      <c r="AT133" t="s">
        <v>353</v>
      </c>
      <c r="AV133" t="s">
        <v>4786</v>
      </c>
    </row>
    <row r="134" spans="1:48" x14ac:dyDescent="0.2">
      <c r="A134">
        <v>132</v>
      </c>
      <c r="B134">
        <v>1020</v>
      </c>
      <c r="C134" t="s">
        <v>486</v>
      </c>
      <c r="K134" t="s">
        <v>37</v>
      </c>
      <c r="L134" t="s">
        <v>487</v>
      </c>
      <c r="M134" t="s">
        <v>39</v>
      </c>
      <c r="N134" s="1">
        <v>43993</v>
      </c>
      <c r="O134" t="s">
        <v>40</v>
      </c>
      <c r="P134" t="s">
        <v>41</v>
      </c>
      <c r="Q134" s="1">
        <v>43895</v>
      </c>
      <c r="R134" s="1">
        <v>43897</v>
      </c>
      <c r="S134" t="s">
        <v>42</v>
      </c>
      <c r="T134" t="s">
        <v>43</v>
      </c>
      <c r="U134" t="s">
        <v>40</v>
      </c>
      <c r="V134" t="s">
        <v>41</v>
      </c>
      <c r="W134" t="s">
        <v>42</v>
      </c>
      <c r="X134" t="s">
        <v>44</v>
      </c>
      <c r="Y134">
        <v>29859</v>
      </c>
      <c r="Z134" t="s">
        <v>45</v>
      </c>
      <c r="AA134" s="2">
        <v>35</v>
      </c>
      <c r="AB134" t="s">
        <v>3124</v>
      </c>
      <c r="AC134" t="s">
        <v>73</v>
      </c>
      <c r="AD134" t="s">
        <v>74</v>
      </c>
      <c r="AE134" t="s">
        <v>49</v>
      </c>
      <c r="AF134" t="s">
        <v>50</v>
      </c>
      <c r="AG134" t="s">
        <v>51</v>
      </c>
      <c r="AH134" t="s">
        <v>52</v>
      </c>
      <c r="AI134" t="s">
        <v>39</v>
      </c>
      <c r="AJ134" t="s">
        <v>39</v>
      </c>
      <c r="AK134" s="1">
        <v>44018</v>
      </c>
      <c r="AL134" s="20">
        <v>18</v>
      </c>
      <c r="AM134" s="22">
        <f t="shared" si="2"/>
        <v>99.939805370698593</v>
      </c>
      <c r="AN134" t="s">
        <v>488</v>
      </c>
      <c r="AO134">
        <v>9</v>
      </c>
      <c r="AP134" t="s">
        <v>489</v>
      </c>
      <c r="AQ134">
        <v>8</v>
      </c>
      <c r="AR134" t="s">
        <v>77</v>
      </c>
      <c r="AS134" t="s">
        <v>353</v>
      </c>
      <c r="AT134" t="s">
        <v>353</v>
      </c>
      <c r="AV134" t="s">
        <v>4786</v>
      </c>
    </row>
    <row r="135" spans="1:48" x14ac:dyDescent="0.2">
      <c r="A135">
        <v>133</v>
      </c>
      <c r="B135">
        <v>1021</v>
      </c>
      <c r="C135" t="s">
        <v>490</v>
      </c>
      <c r="K135" t="s">
        <v>37</v>
      </c>
      <c r="L135" t="s">
        <v>491</v>
      </c>
      <c r="M135" t="s">
        <v>39</v>
      </c>
      <c r="N135" s="1">
        <v>43993</v>
      </c>
      <c r="O135" t="s">
        <v>40</v>
      </c>
      <c r="P135" t="s">
        <v>41</v>
      </c>
      <c r="Q135" s="1">
        <v>43895</v>
      </c>
      <c r="R135" s="1">
        <v>43897</v>
      </c>
      <c r="S135" t="s">
        <v>42</v>
      </c>
      <c r="T135" t="s">
        <v>43</v>
      </c>
      <c r="U135" t="s">
        <v>40</v>
      </c>
      <c r="V135" t="s">
        <v>41</v>
      </c>
      <c r="W135" t="s">
        <v>42</v>
      </c>
      <c r="X135" t="s">
        <v>44</v>
      </c>
      <c r="Y135">
        <v>29887</v>
      </c>
      <c r="Z135" t="s">
        <v>45</v>
      </c>
      <c r="AA135" s="2">
        <v>62</v>
      </c>
      <c r="AB135" t="s">
        <v>475</v>
      </c>
      <c r="AC135" t="s">
        <v>73</v>
      </c>
      <c r="AD135" t="s">
        <v>74</v>
      </c>
      <c r="AE135" t="s">
        <v>49</v>
      </c>
      <c r="AF135" t="s">
        <v>50</v>
      </c>
      <c r="AG135" t="s">
        <v>51</v>
      </c>
      <c r="AH135" t="s">
        <v>52</v>
      </c>
      <c r="AI135" t="s">
        <v>39</v>
      </c>
      <c r="AJ135" t="s">
        <v>39</v>
      </c>
      <c r="AK135" s="1">
        <v>44017</v>
      </c>
      <c r="AL135" s="20">
        <v>0</v>
      </c>
      <c r="AM135" s="22">
        <f t="shared" si="2"/>
        <v>100</v>
      </c>
      <c r="AN135" t="s">
        <v>351</v>
      </c>
      <c r="AO135">
        <v>8</v>
      </c>
      <c r="AP135" t="s">
        <v>352</v>
      </c>
      <c r="AQ135">
        <v>7</v>
      </c>
      <c r="AR135" t="s">
        <v>77</v>
      </c>
      <c r="AS135" t="s">
        <v>353</v>
      </c>
      <c r="AT135" t="s">
        <v>353</v>
      </c>
      <c r="AV135" t="s">
        <v>4786</v>
      </c>
    </row>
    <row r="136" spans="1:48" x14ac:dyDescent="0.2">
      <c r="A136">
        <v>134</v>
      </c>
      <c r="B136">
        <v>1022</v>
      </c>
      <c r="C136" t="s">
        <v>492</v>
      </c>
      <c r="K136" t="s">
        <v>37</v>
      </c>
      <c r="L136" t="s">
        <v>493</v>
      </c>
      <c r="M136" t="s">
        <v>39</v>
      </c>
      <c r="N136" s="1">
        <v>43993</v>
      </c>
      <c r="O136" t="s">
        <v>40</v>
      </c>
      <c r="P136" t="s">
        <v>41</v>
      </c>
      <c r="Q136" s="1">
        <v>43895</v>
      </c>
      <c r="R136" s="1">
        <v>43897</v>
      </c>
      <c r="S136" t="s">
        <v>42</v>
      </c>
      <c r="T136" t="s">
        <v>43</v>
      </c>
      <c r="U136" t="s">
        <v>40</v>
      </c>
      <c r="V136" t="s">
        <v>41</v>
      </c>
      <c r="W136" t="s">
        <v>42</v>
      </c>
      <c r="X136" t="s">
        <v>44</v>
      </c>
      <c r="Y136">
        <v>29834</v>
      </c>
      <c r="Z136" t="s">
        <v>45</v>
      </c>
      <c r="AA136" s="2">
        <v>51</v>
      </c>
      <c r="AB136" t="s">
        <v>475</v>
      </c>
      <c r="AC136" t="s">
        <v>66</v>
      </c>
      <c r="AD136" t="s">
        <v>67</v>
      </c>
      <c r="AE136" t="s">
        <v>49</v>
      </c>
      <c r="AF136" t="s">
        <v>50</v>
      </c>
      <c r="AG136" t="s">
        <v>51</v>
      </c>
      <c r="AH136" t="s">
        <v>52</v>
      </c>
      <c r="AI136" t="s">
        <v>39</v>
      </c>
      <c r="AJ136" t="s">
        <v>39</v>
      </c>
      <c r="AK136" s="1">
        <v>44017</v>
      </c>
      <c r="AL136" s="20">
        <v>74</v>
      </c>
      <c r="AM136" s="22">
        <f t="shared" si="2"/>
        <v>99.752533190649771</v>
      </c>
      <c r="AN136" t="s">
        <v>494</v>
      </c>
      <c r="AO136">
        <v>7</v>
      </c>
      <c r="AP136" t="s">
        <v>495</v>
      </c>
      <c r="AQ136">
        <v>4</v>
      </c>
      <c r="AR136" t="s">
        <v>70</v>
      </c>
      <c r="AS136" t="s">
        <v>66</v>
      </c>
      <c r="AV136" t="s">
        <v>4786</v>
      </c>
    </row>
    <row r="137" spans="1:48" x14ac:dyDescent="0.2">
      <c r="A137">
        <v>135</v>
      </c>
      <c r="B137">
        <v>1023</v>
      </c>
      <c r="C137" t="s">
        <v>496</v>
      </c>
      <c r="K137" t="s">
        <v>37</v>
      </c>
      <c r="L137" t="s">
        <v>497</v>
      </c>
      <c r="M137" t="s">
        <v>39</v>
      </c>
      <c r="N137" s="1">
        <v>43993</v>
      </c>
      <c r="O137" t="s">
        <v>40</v>
      </c>
      <c r="P137" t="s">
        <v>41</v>
      </c>
      <c r="Q137" s="1">
        <v>43895</v>
      </c>
      <c r="R137" s="1">
        <v>43897</v>
      </c>
      <c r="S137" t="s">
        <v>42</v>
      </c>
      <c r="T137" t="s">
        <v>43</v>
      </c>
      <c r="U137" t="s">
        <v>40</v>
      </c>
      <c r="V137" t="s">
        <v>41</v>
      </c>
      <c r="W137" t="s">
        <v>42</v>
      </c>
      <c r="X137" t="s">
        <v>44</v>
      </c>
      <c r="Y137">
        <v>29903</v>
      </c>
      <c r="Z137" t="s">
        <v>45</v>
      </c>
      <c r="AA137" s="2">
        <v>37</v>
      </c>
      <c r="AB137" t="s">
        <v>475</v>
      </c>
      <c r="AC137" t="s">
        <v>66</v>
      </c>
      <c r="AD137" t="s">
        <v>67</v>
      </c>
      <c r="AE137" t="s">
        <v>49</v>
      </c>
      <c r="AF137" t="s">
        <v>50</v>
      </c>
      <c r="AG137" t="s">
        <v>51</v>
      </c>
      <c r="AH137" t="s">
        <v>52</v>
      </c>
      <c r="AI137" t="s">
        <v>39</v>
      </c>
      <c r="AJ137" t="s">
        <v>39</v>
      </c>
      <c r="AK137" s="1">
        <v>44017</v>
      </c>
      <c r="AL137" s="20">
        <v>10</v>
      </c>
      <c r="AM137" s="22">
        <f t="shared" si="2"/>
        <v>99.966558539277003</v>
      </c>
      <c r="AN137" t="s">
        <v>498</v>
      </c>
      <c r="AO137">
        <v>6</v>
      </c>
      <c r="AP137" t="s">
        <v>499</v>
      </c>
      <c r="AQ137">
        <v>3</v>
      </c>
      <c r="AR137" t="s">
        <v>70</v>
      </c>
      <c r="AS137" t="s">
        <v>66</v>
      </c>
      <c r="AV137" t="s">
        <v>4786</v>
      </c>
    </row>
    <row r="138" spans="1:48" x14ac:dyDescent="0.2">
      <c r="A138">
        <v>136</v>
      </c>
      <c r="B138">
        <v>1024</v>
      </c>
      <c r="C138" t="s">
        <v>500</v>
      </c>
      <c r="K138" t="s">
        <v>37</v>
      </c>
      <c r="L138" t="s">
        <v>501</v>
      </c>
      <c r="M138" t="s">
        <v>39</v>
      </c>
      <c r="N138" s="1">
        <v>43993</v>
      </c>
      <c r="O138" t="s">
        <v>40</v>
      </c>
      <c r="P138" t="s">
        <v>41</v>
      </c>
      <c r="Q138" s="1">
        <v>43895</v>
      </c>
      <c r="R138" s="1">
        <v>43897</v>
      </c>
      <c r="S138" t="s">
        <v>42</v>
      </c>
      <c r="T138" t="s">
        <v>43</v>
      </c>
      <c r="U138" t="s">
        <v>40</v>
      </c>
      <c r="V138" t="s">
        <v>41</v>
      </c>
      <c r="W138" t="s">
        <v>42</v>
      </c>
      <c r="X138" t="s">
        <v>44</v>
      </c>
      <c r="Y138">
        <v>29862</v>
      </c>
      <c r="Z138" t="s">
        <v>45</v>
      </c>
      <c r="AA138" s="2">
        <v>43</v>
      </c>
      <c r="AB138" t="s">
        <v>475</v>
      </c>
      <c r="AC138" t="s">
        <v>66</v>
      </c>
      <c r="AD138" t="s">
        <v>67</v>
      </c>
      <c r="AE138" t="s">
        <v>49</v>
      </c>
      <c r="AF138" t="s">
        <v>50</v>
      </c>
      <c r="AG138" t="s">
        <v>51</v>
      </c>
      <c r="AH138" t="s">
        <v>52</v>
      </c>
      <c r="AI138" t="s">
        <v>39</v>
      </c>
      <c r="AJ138" t="s">
        <v>39</v>
      </c>
      <c r="AK138" s="1">
        <v>44017</v>
      </c>
      <c r="AL138" s="20">
        <v>88</v>
      </c>
      <c r="AM138" s="22">
        <f t="shared" si="2"/>
        <v>99.705715145637555</v>
      </c>
      <c r="AN138" t="s">
        <v>498</v>
      </c>
      <c r="AO138">
        <v>6</v>
      </c>
      <c r="AP138" t="s">
        <v>499</v>
      </c>
      <c r="AQ138">
        <v>3</v>
      </c>
      <c r="AR138" t="s">
        <v>70</v>
      </c>
      <c r="AS138" t="s">
        <v>66</v>
      </c>
      <c r="AV138" t="s">
        <v>4786</v>
      </c>
    </row>
    <row r="139" spans="1:48" x14ac:dyDescent="0.2">
      <c r="A139">
        <v>137</v>
      </c>
      <c r="B139">
        <v>1025</v>
      </c>
      <c r="C139" t="s">
        <v>502</v>
      </c>
      <c r="K139" t="s">
        <v>37</v>
      </c>
      <c r="L139" t="s">
        <v>503</v>
      </c>
      <c r="M139" t="s">
        <v>39</v>
      </c>
      <c r="N139" s="1">
        <v>43993</v>
      </c>
      <c r="O139" t="s">
        <v>40</v>
      </c>
      <c r="P139" t="s">
        <v>41</v>
      </c>
      <c r="Q139" s="1">
        <v>43895</v>
      </c>
      <c r="R139" s="1">
        <v>43897</v>
      </c>
      <c r="S139" t="s">
        <v>42</v>
      </c>
      <c r="T139" t="s">
        <v>43</v>
      </c>
      <c r="U139" t="s">
        <v>40</v>
      </c>
      <c r="V139" t="s">
        <v>41</v>
      </c>
      <c r="W139" t="s">
        <v>42</v>
      </c>
      <c r="X139" t="s">
        <v>44</v>
      </c>
      <c r="Y139">
        <v>29870</v>
      </c>
      <c r="Z139" t="s">
        <v>45</v>
      </c>
      <c r="AA139" s="2">
        <v>35</v>
      </c>
      <c r="AB139" t="s">
        <v>475</v>
      </c>
      <c r="AC139" t="s">
        <v>66</v>
      </c>
      <c r="AD139" t="s">
        <v>67</v>
      </c>
      <c r="AE139" t="s">
        <v>49</v>
      </c>
      <c r="AF139" t="s">
        <v>50</v>
      </c>
      <c r="AG139" t="s">
        <v>51</v>
      </c>
      <c r="AH139" t="s">
        <v>52</v>
      </c>
      <c r="AI139" t="s">
        <v>39</v>
      </c>
      <c r="AJ139" t="s">
        <v>39</v>
      </c>
      <c r="AK139" s="1">
        <v>44017</v>
      </c>
      <c r="AL139" s="20">
        <v>23</v>
      </c>
      <c r="AM139" s="22">
        <f t="shared" si="2"/>
        <v>99.923084640337095</v>
      </c>
      <c r="AN139" t="s">
        <v>504</v>
      </c>
      <c r="AO139">
        <v>5</v>
      </c>
      <c r="AP139" t="s">
        <v>499</v>
      </c>
      <c r="AQ139">
        <v>3</v>
      </c>
      <c r="AR139" t="s">
        <v>70</v>
      </c>
      <c r="AS139" t="s">
        <v>66</v>
      </c>
      <c r="AV139" t="s">
        <v>4786</v>
      </c>
    </row>
    <row r="140" spans="1:48" x14ac:dyDescent="0.2">
      <c r="A140">
        <v>138</v>
      </c>
      <c r="B140">
        <v>1026</v>
      </c>
      <c r="C140" t="s">
        <v>505</v>
      </c>
      <c r="K140" t="s">
        <v>37</v>
      </c>
      <c r="L140" t="s">
        <v>506</v>
      </c>
      <c r="M140" t="s">
        <v>39</v>
      </c>
      <c r="N140" s="1">
        <v>43993</v>
      </c>
      <c r="O140" t="s">
        <v>40</v>
      </c>
      <c r="P140" t="s">
        <v>41</v>
      </c>
      <c r="Q140" s="1">
        <v>43895</v>
      </c>
      <c r="R140" s="1">
        <v>43897</v>
      </c>
      <c r="S140" t="s">
        <v>42</v>
      </c>
      <c r="T140" t="s">
        <v>43</v>
      </c>
      <c r="U140" t="s">
        <v>40</v>
      </c>
      <c r="V140" t="s">
        <v>41</v>
      </c>
      <c r="W140" t="s">
        <v>42</v>
      </c>
      <c r="X140" t="s">
        <v>44</v>
      </c>
      <c r="Y140">
        <v>29861</v>
      </c>
      <c r="Z140" t="s">
        <v>45</v>
      </c>
      <c r="AA140" s="2">
        <v>52</v>
      </c>
      <c r="AB140" t="s">
        <v>475</v>
      </c>
      <c r="AC140" t="s">
        <v>66</v>
      </c>
      <c r="AD140" t="s">
        <v>67</v>
      </c>
      <c r="AE140" t="s">
        <v>49</v>
      </c>
      <c r="AF140" t="s">
        <v>50</v>
      </c>
      <c r="AG140" t="s">
        <v>51</v>
      </c>
      <c r="AH140" t="s">
        <v>52</v>
      </c>
      <c r="AI140" t="s">
        <v>39</v>
      </c>
      <c r="AJ140" t="s">
        <v>39</v>
      </c>
      <c r="AK140" s="1">
        <v>44017</v>
      </c>
      <c r="AL140" s="20">
        <v>124</v>
      </c>
      <c r="AM140" s="22">
        <f t="shared" si="2"/>
        <v>99.585325887034742</v>
      </c>
      <c r="AN140" t="s">
        <v>507</v>
      </c>
      <c r="AO140">
        <v>8</v>
      </c>
      <c r="AP140" t="s">
        <v>508</v>
      </c>
      <c r="AQ140">
        <v>4</v>
      </c>
      <c r="AR140" t="s">
        <v>70</v>
      </c>
      <c r="AS140" t="s">
        <v>66</v>
      </c>
      <c r="AV140" t="s">
        <v>4786</v>
      </c>
    </row>
    <row r="141" spans="1:48" x14ac:dyDescent="0.2">
      <c r="A141">
        <v>139</v>
      </c>
      <c r="B141">
        <v>1027</v>
      </c>
      <c r="C141" t="s">
        <v>509</v>
      </c>
      <c r="K141" t="s">
        <v>37</v>
      </c>
      <c r="L141" t="s">
        <v>510</v>
      </c>
      <c r="M141" t="s">
        <v>39</v>
      </c>
      <c r="N141" s="1">
        <v>43993</v>
      </c>
      <c r="O141" t="s">
        <v>40</v>
      </c>
      <c r="P141" t="s">
        <v>41</v>
      </c>
      <c r="Q141" s="1">
        <v>43895</v>
      </c>
      <c r="R141" s="1">
        <v>43897</v>
      </c>
      <c r="S141" t="s">
        <v>42</v>
      </c>
      <c r="T141" t="s">
        <v>511</v>
      </c>
      <c r="U141" t="s">
        <v>40</v>
      </c>
      <c r="V141" t="s">
        <v>41</v>
      </c>
      <c r="W141" t="s">
        <v>42</v>
      </c>
      <c r="X141" t="s">
        <v>44</v>
      </c>
      <c r="Y141">
        <v>29851</v>
      </c>
      <c r="Z141" t="s">
        <v>45</v>
      </c>
      <c r="AA141" s="2">
        <v>38</v>
      </c>
      <c r="AB141" t="s">
        <v>82</v>
      </c>
      <c r="AC141" t="s">
        <v>66</v>
      </c>
      <c r="AD141" t="s">
        <v>67</v>
      </c>
      <c r="AE141" t="s">
        <v>121</v>
      </c>
      <c r="AF141" t="s">
        <v>50</v>
      </c>
      <c r="AG141" t="s">
        <v>51</v>
      </c>
      <c r="AH141" t="s">
        <v>52</v>
      </c>
      <c r="AI141" t="s">
        <v>39</v>
      </c>
      <c r="AJ141" t="s">
        <v>39</v>
      </c>
      <c r="AK141" s="1">
        <v>44017</v>
      </c>
      <c r="AL141" s="20">
        <v>356</v>
      </c>
      <c r="AM141" s="22">
        <f t="shared" si="2"/>
        <v>98.809483998261044</v>
      </c>
      <c r="AN141" t="s">
        <v>512</v>
      </c>
      <c r="AO141">
        <v>6</v>
      </c>
      <c r="AP141" t="s">
        <v>513</v>
      </c>
      <c r="AQ141">
        <v>4</v>
      </c>
      <c r="AR141" t="s">
        <v>70</v>
      </c>
      <c r="AS141" t="s">
        <v>514</v>
      </c>
      <c r="AT141" t="s">
        <v>514</v>
      </c>
      <c r="AV141" t="s">
        <v>4786</v>
      </c>
    </row>
    <row r="142" spans="1:48" x14ac:dyDescent="0.2">
      <c r="A142">
        <v>140</v>
      </c>
      <c r="B142">
        <v>1028</v>
      </c>
      <c r="C142" t="s">
        <v>515</v>
      </c>
      <c r="K142" t="s">
        <v>37</v>
      </c>
      <c r="L142" t="s">
        <v>516</v>
      </c>
      <c r="M142" t="s">
        <v>39</v>
      </c>
      <c r="N142" s="1">
        <v>43996</v>
      </c>
      <c r="O142" t="s">
        <v>40</v>
      </c>
      <c r="P142" t="s">
        <v>41</v>
      </c>
      <c r="Q142" s="1">
        <v>43895</v>
      </c>
      <c r="R142" s="1">
        <v>43897</v>
      </c>
      <c r="S142" t="s">
        <v>42</v>
      </c>
      <c r="T142" t="s">
        <v>517</v>
      </c>
      <c r="U142" t="s">
        <v>40</v>
      </c>
      <c r="V142" t="s">
        <v>41</v>
      </c>
      <c r="W142" t="s">
        <v>42</v>
      </c>
      <c r="X142" t="s">
        <v>44</v>
      </c>
      <c r="Y142">
        <v>29829</v>
      </c>
      <c r="Z142" t="s">
        <v>45</v>
      </c>
      <c r="AA142" s="2">
        <v>23</v>
      </c>
      <c r="AB142" t="s">
        <v>82</v>
      </c>
      <c r="AC142" t="s">
        <v>93</v>
      </c>
      <c r="AD142" t="s">
        <v>67</v>
      </c>
      <c r="AE142" t="s">
        <v>121</v>
      </c>
      <c r="AF142" t="s">
        <v>50</v>
      </c>
      <c r="AG142" t="s">
        <v>51</v>
      </c>
      <c r="AH142" t="s">
        <v>52</v>
      </c>
      <c r="AI142" t="s">
        <v>39</v>
      </c>
      <c r="AJ142" t="s">
        <v>39</v>
      </c>
      <c r="AK142" s="1">
        <v>44017</v>
      </c>
      <c r="AL142" s="20">
        <v>745</v>
      </c>
      <c r="AM142" s="22">
        <f t="shared" si="2"/>
        <v>97.508611176136171</v>
      </c>
      <c r="AN142" t="s">
        <v>518</v>
      </c>
      <c r="AO142">
        <v>10</v>
      </c>
      <c r="AP142" t="s">
        <v>519</v>
      </c>
      <c r="AQ142">
        <v>4</v>
      </c>
      <c r="AR142" t="s">
        <v>70</v>
      </c>
      <c r="AS142" t="s">
        <v>520</v>
      </c>
      <c r="AV142" t="s">
        <v>4786</v>
      </c>
    </row>
    <row r="143" spans="1:48" x14ac:dyDescent="0.2">
      <c r="A143">
        <v>141</v>
      </c>
      <c r="B143">
        <v>1029</v>
      </c>
      <c r="C143" t="s">
        <v>521</v>
      </c>
      <c r="K143" t="s">
        <v>37</v>
      </c>
      <c r="L143" t="s">
        <v>522</v>
      </c>
      <c r="M143" t="s">
        <v>39</v>
      </c>
      <c r="N143" s="1">
        <v>43996</v>
      </c>
      <c r="O143" t="s">
        <v>40</v>
      </c>
      <c r="P143" t="s">
        <v>41</v>
      </c>
      <c r="Q143" s="1">
        <v>43895</v>
      </c>
      <c r="R143" s="1">
        <v>43897</v>
      </c>
      <c r="S143" t="s">
        <v>42</v>
      </c>
      <c r="T143" t="s">
        <v>511</v>
      </c>
      <c r="U143" t="s">
        <v>40</v>
      </c>
      <c r="V143" t="s">
        <v>41</v>
      </c>
      <c r="W143" t="s">
        <v>42</v>
      </c>
      <c r="X143" t="s">
        <v>44</v>
      </c>
      <c r="Y143">
        <v>29846</v>
      </c>
      <c r="Z143" t="s">
        <v>45</v>
      </c>
      <c r="AA143" s="2">
        <v>36</v>
      </c>
      <c r="AB143" t="s">
        <v>46</v>
      </c>
      <c r="AC143" t="s">
        <v>66</v>
      </c>
      <c r="AD143" t="s">
        <v>67</v>
      </c>
      <c r="AE143" t="s">
        <v>121</v>
      </c>
      <c r="AF143" t="s">
        <v>50</v>
      </c>
      <c r="AG143" t="s">
        <v>51</v>
      </c>
      <c r="AH143" t="s">
        <v>52</v>
      </c>
      <c r="AI143" t="s">
        <v>39</v>
      </c>
      <c r="AJ143" t="s">
        <v>39</v>
      </c>
      <c r="AK143" s="1">
        <v>44017</v>
      </c>
      <c r="AL143" s="20">
        <v>0</v>
      </c>
      <c r="AM143" s="22">
        <f t="shared" si="2"/>
        <v>100</v>
      </c>
      <c r="AN143" t="s">
        <v>523</v>
      </c>
      <c r="AO143">
        <v>7</v>
      </c>
      <c r="AP143" t="s">
        <v>524</v>
      </c>
      <c r="AQ143">
        <v>5</v>
      </c>
      <c r="AR143" t="s">
        <v>70</v>
      </c>
      <c r="AS143" t="s">
        <v>514</v>
      </c>
      <c r="AT143" t="s">
        <v>514</v>
      </c>
      <c r="AV143" t="s">
        <v>4786</v>
      </c>
    </row>
    <row r="144" spans="1:48" x14ac:dyDescent="0.2">
      <c r="A144">
        <v>142</v>
      </c>
      <c r="B144">
        <v>1030</v>
      </c>
      <c r="C144" t="s">
        <v>525</v>
      </c>
      <c r="K144" t="s">
        <v>37</v>
      </c>
      <c r="L144" t="s">
        <v>526</v>
      </c>
      <c r="M144" t="s">
        <v>39</v>
      </c>
      <c r="N144" s="1">
        <v>43996</v>
      </c>
      <c r="O144" t="s">
        <v>40</v>
      </c>
      <c r="P144" t="s">
        <v>41</v>
      </c>
      <c r="Q144" s="1">
        <v>43895</v>
      </c>
      <c r="R144" s="1">
        <v>43897</v>
      </c>
      <c r="S144" t="s">
        <v>42</v>
      </c>
      <c r="T144" t="s">
        <v>517</v>
      </c>
      <c r="U144" t="s">
        <v>40</v>
      </c>
      <c r="V144" t="s">
        <v>41</v>
      </c>
      <c r="W144" t="s">
        <v>42</v>
      </c>
      <c r="X144" t="s">
        <v>44</v>
      </c>
      <c r="Y144">
        <v>29830</v>
      </c>
      <c r="Z144" t="s">
        <v>45</v>
      </c>
      <c r="AA144" s="2">
        <v>27</v>
      </c>
      <c r="AB144" t="s">
        <v>46</v>
      </c>
      <c r="AC144" t="s">
        <v>66</v>
      </c>
      <c r="AD144" t="s">
        <v>67</v>
      </c>
      <c r="AE144" t="s">
        <v>121</v>
      </c>
      <c r="AF144" t="s">
        <v>50</v>
      </c>
      <c r="AG144" t="s">
        <v>51</v>
      </c>
      <c r="AH144" t="s">
        <v>52</v>
      </c>
      <c r="AI144" t="s">
        <v>39</v>
      </c>
      <c r="AJ144" t="s">
        <v>39</v>
      </c>
      <c r="AK144" s="1">
        <v>44017</v>
      </c>
      <c r="AL144" s="20">
        <v>2637</v>
      </c>
      <c r="AM144" s="22">
        <f t="shared" si="2"/>
        <v>91.181486807343745</v>
      </c>
      <c r="AN144" t="s">
        <v>527</v>
      </c>
      <c r="AO144">
        <v>7</v>
      </c>
      <c r="AP144" t="s">
        <v>528</v>
      </c>
      <c r="AQ144">
        <v>4</v>
      </c>
      <c r="AR144" t="s">
        <v>70</v>
      </c>
      <c r="AS144" t="s">
        <v>529</v>
      </c>
      <c r="AV144" t="s">
        <v>4786</v>
      </c>
    </row>
    <row r="145" spans="1:50" x14ac:dyDescent="0.2">
      <c r="A145">
        <v>143</v>
      </c>
      <c r="B145">
        <v>1031</v>
      </c>
      <c r="C145" t="s">
        <v>530</v>
      </c>
      <c r="K145" t="s">
        <v>37</v>
      </c>
      <c r="L145" t="s">
        <v>531</v>
      </c>
      <c r="M145" t="s">
        <v>39</v>
      </c>
      <c r="N145" s="1">
        <v>43996</v>
      </c>
      <c r="O145" t="s">
        <v>40</v>
      </c>
      <c r="P145" t="s">
        <v>41</v>
      </c>
      <c r="Q145" s="1">
        <v>43895</v>
      </c>
      <c r="R145" s="1">
        <v>43897</v>
      </c>
      <c r="S145" t="s">
        <v>42</v>
      </c>
      <c r="T145" t="s">
        <v>511</v>
      </c>
      <c r="U145" t="s">
        <v>40</v>
      </c>
      <c r="V145" t="s">
        <v>41</v>
      </c>
      <c r="W145" t="s">
        <v>42</v>
      </c>
      <c r="X145" t="s">
        <v>44</v>
      </c>
      <c r="Y145">
        <v>29840</v>
      </c>
      <c r="Z145" t="s">
        <v>45</v>
      </c>
      <c r="AA145" s="2">
        <v>37</v>
      </c>
      <c r="AB145" t="s">
        <v>82</v>
      </c>
      <c r="AC145" t="s">
        <v>66</v>
      </c>
      <c r="AD145" t="s">
        <v>67</v>
      </c>
      <c r="AE145" t="s">
        <v>121</v>
      </c>
      <c r="AF145" t="s">
        <v>50</v>
      </c>
      <c r="AG145" t="s">
        <v>51</v>
      </c>
      <c r="AH145" t="s">
        <v>52</v>
      </c>
      <c r="AI145" t="s">
        <v>39</v>
      </c>
      <c r="AJ145" t="s">
        <v>39</v>
      </c>
      <c r="AK145" s="1">
        <v>44017</v>
      </c>
      <c r="AL145" s="20">
        <v>317</v>
      </c>
      <c r="AM145" s="22">
        <f t="shared" si="2"/>
        <v>98.939905695080768</v>
      </c>
      <c r="AN145" t="s">
        <v>532</v>
      </c>
      <c r="AO145">
        <v>6</v>
      </c>
      <c r="AP145" t="s">
        <v>533</v>
      </c>
      <c r="AQ145">
        <v>3</v>
      </c>
      <c r="AR145" t="s">
        <v>70</v>
      </c>
      <c r="AS145" t="s">
        <v>514</v>
      </c>
      <c r="AT145" t="s">
        <v>514</v>
      </c>
      <c r="AV145" t="s">
        <v>4786</v>
      </c>
    </row>
    <row r="146" spans="1:50" x14ac:dyDescent="0.2">
      <c r="A146">
        <v>144</v>
      </c>
      <c r="B146">
        <v>1032</v>
      </c>
      <c r="C146" t="s">
        <v>534</v>
      </c>
      <c r="K146" t="s">
        <v>37</v>
      </c>
      <c r="L146" t="s">
        <v>535</v>
      </c>
      <c r="M146" t="s">
        <v>39</v>
      </c>
      <c r="N146" s="1">
        <v>43997</v>
      </c>
      <c r="O146" t="s">
        <v>40</v>
      </c>
      <c r="P146" t="s">
        <v>41</v>
      </c>
      <c r="Q146" s="1">
        <v>43895</v>
      </c>
      <c r="R146" s="1">
        <v>43897</v>
      </c>
      <c r="S146" t="s">
        <v>42</v>
      </c>
      <c r="T146" t="s">
        <v>43</v>
      </c>
      <c r="U146" t="s">
        <v>40</v>
      </c>
      <c r="V146" t="s">
        <v>41</v>
      </c>
      <c r="W146" t="s">
        <v>42</v>
      </c>
      <c r="X146" t="s">
        <v>44</v>
      </c>
      <c r="Y146">
        <v>29753</v>
      </c>
      <c r="Z146" t="s">
        <v>45</v>
      </c>
      <c r="AA146" s="2">
        <v>47</v>
      </c>
      <c r="AB146" t="s">
        <v>46</v>
      </c>
      <c r="AC146" t="s">
        <v>66</v>
      </c>
      <c r="AD146" t="s">
        <v>67</v>
      </c>
      <c r="AE146" t="s">
        <v>121</v>
      </c>
      <c r="AF146" t="s">
        <v>50</v>
      </c>
      <c r="AG146" t="s">
        <v>51</v>
      </c>
      <c r="AH146" t="s">
        <v>52</v>
      </c>
      <c r="AI146" t="s">
        <v>39</v>
      </c>
      <c r="AJ146" t="s">
        <v>39</v>
      </c>
      <c r="AK146" s="1">
        <v>44017</v>
      </c>
      <c r="AL146" s="20">
        <v>454</v>
      </c>
      <c r="AM146" s="22">
        <f t="shared" si="2"/>
        <v>98.481757683175601</v>
      </c>
      <c r="AN146" t="s">
        <v>536</v>
      </c>
      <c r="AO146">
        <v>9</v>
      </c>
      <c r="AP146" t="s">
        <v>537</v>
      </c>
      <c r="AQ146">
        <v>6</v>
      </c>
      <c r="AR146" t="s">
        <v>70</v>
      </c>
      <c r="AS146" t="s">
        <v>66</v>
      </c>
      <c r="AV146" t="s">
        <v>4786</v>
      </c>
    </row>
    <row r="147" spans="1:50" x14ac:dyDescent="0.2">
      <c r="A147">
        <v>145</v>
      </c>
      <c r="B147">
        <v>1033</v>
      </c>
      <c r="C147" t="s">
        <v>538</v>
      </c>
      <c r="K147" t="s">
        <v>37</v>
      </c>
      <c r="L147" t="s">
        <v>539</v>
      </c>
      <c r="M147" t="s">
        <v>39</v>
      </c>
      <c r="N147" s="1">
        <v>43997</v>
      </c>
      <c r="O147" t="s">
        <v>40</v>
      </c>
      <c r="P147" t="s">
        <v>41</v>
      </c>
      <c r="Q147" s="1">
        <v>43895</v>
      </c>
      <c r="R147" s="1">
        <v>43897</v>
      </c>
      <c r="S147" t="s">
        <v>42</v>
      </c>
      <c r="T147" t="s">
        <v>43</v>
      </c>
      <c r="U147" t="s">
        <v>40</v>
      </c>
      <c r="V147" t="s">
        <v>41</v>
      </c>
      <c r="W147" t="s">
        <v>42</v>
      </c>
      <c r="X147" t="s">
        <v>44</v>
      </c>
      <c r="Z147" t="s">
        <v>45</v>
      </c>
      <c r="AA147" s="2">
        <v>19</v>
      </c>
      <c r="AB147" t="s">
        <v>46</v>
      </c>
      <c r="AC147" t="s">
        <v>66</v>
      </c>
      <c r="AD147" t="s">
        <v>67</v>
      </c>
      <c r="AE147" t="s">
        <v>121</v>
      </c>
      <c r="AF147" t="s">
        <v>540</v>
      </c>
      <c r="AG147" t="s">
        <v>51</v>
      </c>
      <c r="AH147" t="s">
        <v>52</v>
      </c>
      <c r="AI147" t="s">
        <v>39</v>
      </c>
      <c r="AJ147" t="s">
        <v>39</v>
      </c>
      <c r="AK147" s="1">
        <v>44017</v>
      </c>
      <c r="AL147" s="20">
        <v>487</v>
      </c>
      <c r="AM147" s="22">
        <f t="shared" si="2"/>
        <v>98.371400862789685</v>
      </c>
      <c r="AN147" t="s">
        <v>541</v>
      </c>
      <c r="AO147">
        <v>12</v>
      </c>
      <c r="AP147" t="s">
        <v>542</v>
      </c>
      <c r="AQ147">
        <v>6</v>
      </c>
      <c r="AR147" t="s">
        <v>70</v>
      </c>
      <c r="AS147" t="s">
        <v>520</v>
      </c>
      <c r="AV147" t="s">
        <v>4786</v>
      </c>
    </row>
    <row r="148" spans="1:50" x14ac:dyDescent="0.2">
      <c r="A148">
        <v>146</v>
      </c>
      <c r="B148">
        <v>1034</v>
      </c>
      <c r="C148" t="s">
        <v>543</v>
      </c>
      <c r="K148" t="s">
        <v>37</v>
      </c>
      <c r="L148" t="s">
        <v>544</v>
      </c>
      <c r="M148" t="s">
        <v>39</v>
      </c>
      <c r="N148" s="1">
        <v>43997</v>
      </c>
      <c r="O148" t="s">
        <v>40</v>
      </c>
      <c r="P148" t="s">
        <v>41</v>
      </c>
      <c r="Q148" s="1">
        <v>43895</v>
      </c>
      <c r="R148" s="1">
        <v>43897</v>
      </c>
      <c r="S148" t="s">
        <v>42</v>
      </c>
      <c r="T148" t="s">
        <v>43</v>
      </c>
      <c r="U148" t="s">
        <v>40</v>
      </c>
      <c r="V148" t="s">
        <v>41</v>
      </c>
      <c r="W148" t="s">
        <v>42</v>
      </c>
      <c r="X148" t="s">
        <v>44</v>
      </c>
      <c r="Z148" t="s">
        <v>45</v>
      </c>
      <c r="AA148" s="2">
        <v>60</v>
      </c>
      <c r="AB148" t="s">
        <v>82</v>
      </c>
      <c r="AC148" t="s">
        <v>66</v>
      </c>
      <c r="AD148" t="s">
        <v>67</v>
      </c>
      <c r="AE148" t="s">
        <v>121</v>
      </c>
      <c r="AF148" t="s">
        <v>540</v>
      </c>
      <c r="AG148" t="s">
        <v>51</v>
      </c>
      <c r="AH148" t="s">
        <v>52</v>
      </c>
      <c r="AI148" t="s">
        <v>39</v>
      </c>
      <c r="AJ148" t="s">
        <v>39</v>
      </c>
      <c r="AK148" s="1">
        <v>44017</v>
      </c>
      <c r="AL148" s="20">
        <v>292</v>
      </c>
      <c r="AM148" s="22">
        <f t="shared" si="2"/>
        <v>99.023509346888275</v>
      </c>
      <c r="AN148" t="s">
        <v>545</v>
      </c>
      <c r="AO148">
        <v>8</v>
      </c>
      <c r="AP148" t="s">
        <v>546</v>
      </c>
      <c r="AQ148">
        <v>4</v>
      </c>
      <c r="AR148" t="s">
        <v>70</v>
      </c>
      <c r="AS148" t="s">
        <v>66</v>
      </c>
      <c r="AV148" t="s">
        <v>4786</v>
      </c>
    </row>
    <row r="149" spans="1:50" x14ac:dyDescent="0.2">
      <c r="A149">
        <v>147</v>
      </c>
      <c r="B149">
        <v>1035</v>
      </c>
      <c r="C149" t="s">
        <v>547</v>
      </c>
      <c r="K149" t="s">
        <v>37</v>
      </c>
      <c r="L149" t="s">
        <v>548</v>
      </c>
      <c r="M149" t="s">
        <v>39</v>
      </c>
      <c r="N149" s="1">
        <v>43999</v>
      </c>
      <c r="O149" t="s">
        <v>40</v>
      </c>
      <c r="P149" t="s">
        <v>41</v>
      </c>
      <c r="Q149" s="1">
        <v>43895</v>
      </c>
      <c r="R149" s="1">
        <v>43897</v>
      </c>
      <c r="S149" t="s">
        <v>42</v>
      </c>
      <c r="T149" t="s">
        <v>43</v>
      </c>
      <c r="U149" t="s">
        <v>40</v>
      </c>
      <c r="V149" t="s">
        <v>41</v>
      </c>
      <c r="W149" t="s">
        <v>42</v>
      </c>
      <c r="X149" t="s">
        <v>44</v>
      </c>
      <c r="Y149">
        <v>29856</v>
      </c>
      <c r="Z149" t="s">
        <v>45</v>
      </c>
      <c r="AA149" s="2">
        <v>29</v>
      </c>
      <c r="AB149" t="s">
        <v>82</v>
      </c>
      <c r="AC149" t="s">
        <v>73</v>
      </c>
      <c r="AD149" t="s">
        <v>74</v>
      </c>
      <c r="AE149" t="s">
        <v>49</v>
      </c>
      <c r="AF149" t="s">
        <v>50</v>
      </c>
      <c r="AG149" t="s">
        <v>51</v>
      </c>
      <c r="AH149" t="s">
        <v>52</v>
      </c>
      <c r="AI149" t="s">
        <v>39</v>
      </c>
      <c r="AJ149" t="s">
        <v>39</v>
      </c>
      <c r="AK149" s="1">
        <v>44018</v>
      </c>
      <c r="AL149" s="20">
        <v>0</v>
      </c>
      <c r="AM149" s="22">
        <f t="shared" si="2"/>
        <v>100</v>
      </c>
      <c r="AN149" t="s">
        <v>549</v>
      </c>
      <c r="AO149">
        <v>13</v>
      </c>
      <c r="AP149" t="s">
        <v>550</v>
      </c>
      <c r="AQ149">
        <v>8</v>
      </c>
      <c r="AR149" t="s">
        <v>77</v>
      </c>
      <c r="AS149" t="s">
        <v>73</v>
      </c>
      <c r="AV149" t="s">
        <v>4786</v>
      </c>
    </row>
    <row r="150" spans="1:50" x14ac:dyDescent="0.2">
      <c r="A150">
        <v>148</v>
      </c>
      <c r="B150">
        <v>1036</v>
      </c>
      <c r="C150" t="s">
        <v>551</v>
      </c>
      <c r="K150" t="s">
        <v>37</v>
      </c>
      <c r="L150" t="s">
        <v>552</v>
      </c>
      <c r="M150" t="s">
        <v>39</v>
      </c>
      <c r="N150" s="1">
        <v>43999</v>
      </c>
      <c r="O150" t="s">
        <v>40</v>
      </c>
      <c r="P150" t="s">
        <v>41</v>
      </c>
      <c r="Q150" s="1">
        <v>43895</v>
      </c>
      <c r="R150" s="1">
        <v>43897</v>
      </c>
      <c r="S150" t="s">
        <v>42</v>
      </c>
      <c r="T150" t="s">
        <v>43</v>
      </c>
      <c r="U150" t="s">
        <v>40</v>
      </c>
      <c r="V150" t="s">
        <v>41</v>
      </c>
      <c r="W150" t="s">
        <v>42</v>
      </c>
      <c r="X150" t="s">
        <v>44</v>
      </c>
      <c r="Y150">
        <v>29857</v>
      </c>
      <c r="Z150" t="s">
        <v>45</v>
      </c>
      <c r="AA150" s="2">
        <v>17</v>
      </c>
      <c r="AB150" t="s">
        <v>46</v>
      </c>
      <c r="AC150" t="s">
        <v>553</v>
      </c>
      <c r="AD150" t="s">
        <v>554</v>
      </c>
      <c r="AE150" t="s">
        <v>49</v>
      </c>
      <c r="AF150" t="s">
        <v>50</v>
      </c>
      <c r="AG150" t="s">
        <v>51</v>
      </c>
      <c r="AH150" t="s">
        <v>52</v>
      </c>
      <c r="AI150" t="s">
        <v>39</v>
      </c>
      <c r="AJ150" t="s">
        <v>39</v>
      </c>
      <c r="AK150" s="1">
        <v>44018</v>
      </c>
      <c r="AL150" s="20">
        <v>418</v>
      </c>
      <c r="AM150" s="22">
        <f t="shared" si="2"/>
        <v>98.602146941778415</v>
      </c>
      <c r="AN150" t="s">
        <v>555</v>
      </c>
      <c r="AO150">
        <v>16</v>
      </c>
      <c r="AP150" t="s">
        <v>556</v>
      </c>
      <c r="AQ150">
        <v>10</v>
      </c>
      <c r="AR150" t="s">
        <v>557</v>
      </c>
      <c r="AS150" t="s">
        <v>553</v>
      </c>
      <c r="AV150" t="s">
        <v>4786</v>
      </c>
    </row>
    <row r="151" spans="1:50" x14ac:dyDescent="0.2">
      <c r="A151">
        <v>149</v>
      </c>
      <c r="B151">
        <v>1037</v>
      </c>
      <c r="C151" t="s">
        <v>558</v>
      </c>
      <c r="K151" t="s">
        <v>37</v>
      </c>
      <c r="L151" t="s">
        <v>559</v>
      </c>
      <c r="M151" t="s">
        <v>39</v>
      </c>
      <c r="N151" s="1">
        <v>43999</v>
      </c>
      <c r="O151" t="s">
        <v>40</v>
      </c>
      <c r="P151" t="s">
        <v>41</v>
      </c>
      <c r="Q151" s="1">
        <v>43895</v>
      </c>
      <c r="R151" s="1">
        <v>43897</v>
      </c>
      <c r="S151" t="s">
        <v>42</v>
      </c>
      <c r="T151" t="s">
        <v>43</v>
      </c>
      <c r="U151" t="s">
        <v>40</v>
      </c>
      <c r="V151" t="s">
        <v>41</v>
      </c>
      <c r="W151" t="s">
        <v>42</v>
      </c>
      <c r="X151" t="s">
        <v>44</v>
      </c>
      <c r="Y151">
        <v>29829</v>
      </c>
      <c r="Z151" t="s">
        <v>45</v>
      </c>
      <c r="AA151" s="2">
        <v>24</v>
      </c>
      <c r="AB151" t="s">
        <v>46</v>
      </c>
      <c r="AC151" t="s">
        <v>73</v>
      </c>
      <c r="AD151" t="s">
        <v>74</v>
      </c>
      <c r="AE151" t="s">
        <v>49</v>
      </c>
      <c r="AF151" t="s">
        <v>50</v>
      </c>
      <c r="AG151" t="s">
        <v>51</v>
      </c>
      <c r="AH151" t="s">
        <v>52</v>
      </c>
      <c r="AI151" t="s">
        <v>39</v>
      </c>
      <c r="AJ151" t="s">
        <v>39</v>
      </c>
      <c r="AK151" s="1">
        <v>44018</v>
      </c>
      <c r="AL151" s="20">
        <v>355</v>
      </c>
      <c r="AM151" s="22">
        <f t="shared" si="2"/>
        <v>98.812828144333338</v>
      </c>
      <c r="AN151" t="s">
        <v>560</v>
      </c>
      <c r="AO151">
        <v>11</v>
      </c>
      <c r="AP151" t="s">
        <v>561</v>
      </c>
      <c r="AQ151">
        <v>10</v>
      </c>
      <c r="AR151" t="s">
        <v>77</v>
      </c>
      <c r="AS151" t="s">
        <v>73</v>
      </c>
      <c r="AV151" t="s">
        <v>4786</v>
      </c>
    </row>
    <row r="152" spans="1:50" x14ac:dyDescent="0.2">
      <c r="A152">
        <v>150</v>
      </c>
      <c r="B152">
        <v>1038</v>
      </c>
      <c r="C152" t="s">
        <v>562</v>
      </c>
      <c r="K152" t="s">
        <v>37</v>
      </c>
      <c r="L152" t="s">
        <v>563</v>
      </c>
      <c r="M152" t="s">
        <v>39</v>
      </c>
      <c r="N152" s="1">
        <v>43999</v>
      </c>
      <c r="O152" t="s">
        <v>40</v>
      </c>
      <c r="P152" t="s">
        <v>41</v>
      </c>
      <c r="Q152" s="1">
        <v>43895</v>
      </c>
      <c r="R152" s="1">
        <v>43897</v>
      </c>
      <c r="S152" t="s">
        <v>42</v>
      </c>
      <c r="T152" t="s">
        <v>43</v>
      </c>
      <c r="U152" t="s">
        <v>40</v>
      </c>
      <c r="V152" t="s">
        <v>41</v>
      </c>
      <c r="W152" t="s">
        <v>42</v>
      </c>
      <c r="X152" t="s">
        <v>44</v>
      </c>
      <c r="Y152">
        <v>29819</v>
      </c>
      <c r="Z152" t="s">
        <v>45</v>
      </c>
      <c r="AA152" s="2">
        <v>25</v>
      </c>
      <c r="AB152" t="s">
        <v>46</v>
      </c>
      <c r="AC152" t="s">
        <v>66</v>
      </c>
      <c r="AD152" t="s">
        <v>67</v>
      </c>
      <c r="AE152" t="s">
        <v>49</v>
      </c>
      <c r="AF152" t="s">
        <v>50</v>
      </c>
      <c r="AG152" t="s">
        <v>51</v>
      </c>
      <c r="AH152" t="s">
        <v>52</v>
      </c>
      <c r="AI152" t="s">
        <v>39</v>
      </c>
      <c r="AJ152" t="s">
        <v>39</v>
      </c>
      <c r="AK152" s="1">
        <v>44018</v>
      </c>
      <c r="AL152" s="20">
        <v>428</v>
      </c>
      <c r="AM152" s="22">
        <f t="shared" si="2"/>
        <v>98.568705481055417</v>
      </c>
      <c r="AN152" t="s">
        <v>564</v>
      </c>
      <c r="AO152">
        <v>8</v>
      </c>
      <c r="AP152" t="s">
        <v>565</v>
      </c>
      <c r="AQ152">
        <v>4</v>
      </c>
      <c r="AR152" t="s">
        <v>70</v>
      </c>
      <c r="AS152" t="s">
        <v>66</v>
      </c>
      <c r="AV152" t="s">
        <v>4786</v>
      </c>
    </row>
    <row r="153" spans="1:50" x14ac:dyDescent="0.2">
      <c r="A153">
        <v>151</v>
      </c>
      <c r="B153">
        <v>1039</v>
      </c>
      <c r="C153" t="s">
        <v>566</v>
      </c>
      <c r="K153" t="s">
        <v>37</v>
      </c>
      <c r="L153" t="s">
        <v>567</v>
      </c>
      <c r="M153" t="s">
        <v>39</v>
      </c>
      <c r="N153" s="1">
        <v>43999</v>
      </c>
      <c r="O153" t="s">
        <v>40</v>
      </c>
      <c r="P153" t="s">
        <v>41</v>
      </c>
      <c r="Q153" s="1">
        <v>43895</v>
      </c>
      <c r="R153" s="1">
        <v>43897</v>
      </c>
      <c r="S153" t="s">
        <v>42</v>
      </c>
      <c r="T153" t="s">
        <v>43</v>
      </c>
      <c r="U153" t="s">
        <v>40</v>
      </c>
      <c r="V153" t="s">
        <v>41</v>
      </c>
      <c r="W153" t="s">
        <v>42</v>
      </c>
      <c r="X153" t="s">
        <v>44</v>
      </c>
      <c r="Y153">
        <v>29847</v>
      </c>
      <c r="Z153" t="s">
        <v>45</v>
      </c>
      <c r="AA153" s="2">
        <v>20</v>
      </c>
      <c r="AB153" t="s">
        <v>46</v>
      </c>
      <c r="AC153" t="s">
        <v>73</v>
      </c>
      <c r="AD153" t="s">
        <v>74</v>
      </c>
      <c r="AE153" t="s">
        <v>49</v>
      </c>
      <c r="AF153" t="s">
        <v>50</v>
      </c>
      <c r="AG153" t="s">
        <v>51</v>
      </c>
      <c r="AH153" t="s">
        <v>52</v>
      </c>
      <c r="AI153" t="s">
        <v>39</v>
      </c>
      <c r="AJ153" t="s">
        <v>39</v>
      </c>
      <c r="AK153" s="1">
        <v>44018</v>
      </c>
      <c r="AL153" s="20">
        <v>283</v>
      </c>
      <c r="AM153" s="22">
        <f t="shared" si="2"/>
        <v>99.053606661538979</v>
      </c>
      <c r="AN153" t="s">
        <v>560</v>
      </c>
      <c r="AO153">
        <v>11</v>
      </c>
      <c r="AP153" t="s">
        <v>561</v>
      </c>
      <c r="AQ153">
        <v>10</v>
      </c>
      <c r="AR153" t="s">
        <v>77</v>
      </c>
      <c r="AS153" t="s">
        <v>73</v>
      </c>
      <c r="AV153" t="s">
        <v>4786</v>
      </c>
    </row>
    <row r="154" spans="1:50" x14ac:dyDescent="0.2">
      <c r="A154">
        <v>152</v>
      </c>
      <c r="B154">
        <v>1040</v>
      </c>
      <c r="C154" t="s">
        <v>568</v>
      </c>
      <c r="K154" t="s">
        <v>37</v>
      </c>
      <c r="L154" t="s">
        <v>569</v>
      </c>
      <c r="M154" t="s">
        <v>39</v>
      </c>
      <c r="N154" s="1">
        <v>43999</v>
      </c>
      <c r="O154" t="s">
        <v>40</v>
      </c>
      <c r="P154" t="s">
        <v>41</v>
      </c>
      <c r="Q154" s="1">
        <v>43895</v>
      </c>
      <c r="R154" s="1">
        <v>43897</v>
      </c>
      <c r="S154" t="s">
        <v>42</v>
      </c>
      <c r="T154" t="s">
        <v>43</v>
      </c>
      <c r="U154" t="s">
        <v>40</v>
      </c>
      <c r="V154" t="s">
        <v>41</v>
      </c>
      <c r="W154" t="s">
        <v>42</v>
      </c>
      <c r="X154" t="s">
        <v>44</v>
      </c>
      <c r="Y154">
        <v>29830</v>
      </c>
      <c r="Z154" t="s">
        <v>45</v>
      </c>
      <c r="AA154" s="2">
        <v>28</v>
      </c>
      <c r="AB154" t="s">
        <v>46</v>
      </c>
      <c r="AC154" t="s">
        <v>73</v>
      </c>
      <c r="AD154" t="s">
        <v>74</v>
      </c>
      <c r="AE154" t="s">
        <v>49</v>
      </c>
      <c r="AF154" t="s">
        <v>50</v>
      </c>
      <c r="AG154" t="s">
        <v>51</v>
      </c>
      <c r="AH154" t="s">
        <v>52</v>
      </c>
      <c r="AI154" t="s">
        <v>39</v>
      </c>
      <c r="AJ154" t="s">
        <v>39</v>
      </c>
      <c r="AK154" s="1">
        <v>44018</v>
      </c>
      <c r="AL154" s="20">
        <v>548</v>
      </c>
      <c r="AM154" s="22">
        <f t="shared" si="2"/>
        <v>98.167407952379364</v>
      </c>
      <c r="AN154" t="s">
        <v>488</v>
      </c>
      <c r="AO154">
        <v>9</v>
      </c>
      <c r="AP154" t="s">
        <v>489</v>
      </c>
      <c r="AQ154">
        <v>8</v>
      </c>
      <c r="AR154" t="s">
        <v>77</v>
      </c>
      <c r="AS154" t="s">
        <v>353</v>
      </c>
      <c r="AT154" t="s">
        <v>353</v>
      </c>
      <c r="AV154" t="s">
        <v>4786</v>
      </c>
    </row>
    <row r="155" spans="1:50" x14ac:dyDescent="0.2">
      <c r="A155">
        <v>153</v>
      </c>
      <c r="B155">
        <v>1041</v>
      </c>
      <c r="C155" t="s">
        <v>570</v>
      </c>
      <c r="K155" t="s">
        <v>37</v>
      </c>
      <c r="L155" t="s">
        <v>571</v>
      </c>
      <c r="M155" t="s">
        <v>39</v>
      </c>
      <c r="N155" s="1">
        <v>44000</v>
      </c>
      <c r="O155" t="s">
        <v>40</v>
      </c>
      <c r="P155" t="s">
        <v>41</v>
      </c>
      <c r="Q155" s="1">
        <v>43895</v>
      </c>
      <c r="R155" s="1">
        <v>43897</v>
      </c>
      <c r="S155" t="s">
        <v>42</v>
      </c>
      <c r="T155" t="s">
        <v>43</v>
      </c>
      <c r="U155" t="s">
        <v>40</v>
      </c>
      <c r="V155" t="s">
        <v>41</v>
      </c>
      <c r="W155" t="s">
        <v>42</v>
      </c>
      <c r="X155" t="s">
        <v>44</v>
      </c>
      <c r="Y155">
        <v>29857</v>
      </c>
      <c r="Z155" t="s">
        <v>45</v>
      </c>
      <c r="AA155" s="2">
        <v>10</v>
      </c>
      <c r="AB155" t="s">
        <v>46</v>
      </c>
      <c r="AC155" t="s">
        <v>73</v>
      </c>
      <c r="AD155" t="s">
        <v>74</v>
      </c>
      <c r="AE155" t="s">
        <v>49</v>
      </c>
      <c r="AF155" t="s">
        <v>50</v>
      </c>
      <c r="AG155" t="s">
        <v>51</v>
      </c>
      <c r="AH155" t="s">
        <v>52</v>
      </c>
      <c r="AI155" t="s">
        <v>39</v>
      </c>
      <c r="AJ155" t="s">
        <v>39</v>
      </c>
      <c r="AK155" s="1">
        <v>44018</v>
      </c>
      <c r="AL155" s="20">
        <v>530</v>
      </c>
      <c r="AM155" s="22">
        <f t="shared" si="2"/>
        <v>98.22760258168077</v>
      </c>
      <c r="AN155" t="s">
        <v>572</v>
      </c>
      <c r="AO155">
        <v>14</v>
      </c>
      <c r="AP155" t="s">
        <v>573</v>
      </c>
      <c r="AQ155">
        <v>12</v>
      </c>
      <c r="AR155" t="s">
        <v>77</v>
      </c>
      <c r="AS155" t="s">
        <v>73</v>
      </c>
      <c r="AV155" t="s">
        <v>4786</v>
      </c>
    </row>
    <row r="156" spans="1:50" x14ac:dyDescent="0.2">
      <c r="A156">
        <v>154</v>
      </c>
      <c r="B156">
        <v>1042</v>
      </c>
      <c r="C156" t="s">
        <v>574</v>
      </c>
      <c r="K156" t="s">
        <v>37</v>
      </c>
      <c r="L156" t="s">
        <v>575</v>
      </c>
      <c r="M156" t="s">
        <v>39</v>
      </c>
      <c r="N156" s="1">
        <v>44000</v>
      </c>
      <c r="O156" t="s">
        <v>40</v>
      </c>
      <c r="P156" t="s">
        <v>41</v>
      </c>
      <c r="Q156" s="1">
        <v>43895</v>
      </c>
      <c r="R156" s="1">
        <v>43897</v>
      </c>
      <c r="S156" t="s">
        <v>42</v>
      </c>
      <c r="T156" t="s">
        <v>43</v>
      </c>
      <c r="U156" t="s">
        <v>40</v>
      </c>
      <c r="V156" t="s">
        <v>41</v>
      </c>
      <c r="W156" t="s">
        <v>42</v>
      </c>
      <c r="X156" t="s">
        <v>44</v>
      </c>
      <c r="Y156">
        <v>29855</v>
      </c>
      <c r="Z156" t="s">
        <v>45</v>
      </c>
      <c r="AB156" t="s">
        <v>46</v>
      </c>
      <c r="AC156" t="s">
        <v>73</v>
      </c>
      <c r="AD156" t="s">
        <v>74</v>
      </c>
      <c r="AE156" t="s">
        <v>49</v>
      </c>
      <c r="AF156" t="s">
        <v>50</v>
      </c>
      <c r="AG156" t="s">
        <v>51</v>
      </c>
      <c r="AH156" t="s">
        <v>52</v>
      </c>
      <c r="AI156" t="s">
        <v>39</v>
      </c>
      <c r="AJ156" t="s">
        <v>39</v>
      </c>
      <c r="AK156" s="1">
        <v>44018</v>
      </c>
      <c r="AL156" s="20">
        <v>67</v>
      </c>
      <c r="AM156" s="22">
        <f t="shared" si="2"/>
        <v>99.775942213155872</v>
      </c>
      <c r="AN156" t="s">
        <v>576</v>
      </c>
      <c r="AO156">
        <v>9</v>
      </c>
      <c r="AP156" t="s">
        <v>577</v>
      </c>
      <c r="AQ156">
        <v>7</v>
      </c>
      <c r="AR156" t="s">
        <v>77</v>
      </c>
      <c r="AS156" t="s">
        <v>73</v>
      </c>
      <c r="AV156" t="s">
        <v>4786</v>
      </c>
    </row>
    <row r="157" spans="1:50" x14ac:dyDescent="0.2">
      <c r="A157">
        <v>155</v>
      </c>
      <c r="B157">
        <v>1043</v>
      </c>
      <c r="C157" t="s">
        <v>578</v>
      </c>
      <c r="K157" t="s">
        <v>37</v>
      </c>
      <c r="L157" t="s">
        <v>579</v>
      </c>
      <c r="M157" t="s">
        <v>39</v>
      </c>
      <c r="N157" s="1">
        <v>44000</v>
      </c>
      <c r="O157" t="s">
        <v>40</v>
      </c>
      <c r="P157" t="s">
        <v>41</v>
      </c>
      <c r="Q157" s="1">
        <v>43895</v>
      </c>
      <c r="R157" s="1">
        <v>43897</v>
      </c>
      <c r="S157" t="s">
        <v>42</v>
      </c>
      <c r="T157" t="s">
        <v>43</v>
      </c>
      <c r="U157" t="s">
        <v>40</v>
      </c>
      <c r="V157" t="s">
        <v>41</v>
      </c>
      <c r="W157" t="s">
        <v>42</v>
      </c>
      <c r="X157" t="s">
        <v>44</v>
      </c>
      <c r="Y157">
        <v>29857</v>
      </c>
      <c r="Z157" t="s">
        <v>45</v>
      </c>
      <c r="AA157" s="2">
        <v>29</v>
      </c>
      <c r="AB157" t="s">
        <v>46</v>
      </c>
      <c r="AC157" t="s">
        <v>73</v>
      </c>
      <c r="AD157" t="s">
        <v>74</v>
      </c>
      <c r="AE157" t="s">
        <v>49</v>
      </c>
      <c r="AF157" t="s">
        <v>50</v>
      </c>
      <c r="AG157" t="s">
        <v>51</v>
      </c>
      <c r="AH157" t="s">
        <v>52</v>
      </c>
      <c r="AI157" t="s">
        <v>39</v>
      </c>
      <c r="AJ157" t="s">
        <v>39</v>
      </c>
      <c r="AK157" s="1">
        <v>44018</v>
      </c>
      <c r="AL157" s="20">
        <v>606</v>
      </c>
      <c r="AM157" s="22">
        <f t="shared" si="2"/>
        <v>97.973447480185939</v>
      </c>
      <c r="AN157" t="s">
        <v>572</v>
      </c>
      <c r="AO157">
        <v>14</v>
      </c>
      <c r="AP157" t="s">
        <v>573</v>
      </c>
      <c r="AQ157">
        <v>12</v>
      </c>
      <c r="AR157" t="s">
        <v>77</v>
      </c>
      <c r="AS157" t="s">
        <v>73</v>
      </c>
      <c r="AV157" t="s">
        <v>4786</v>
      </c>
    </row>
    <row r="158" spans="1:50" x14ac:dyDescent="0.2">
      <c r="A158">
        <v>156</v>
      </c>
      <c r="B158">
        <v>1044</v>
      </c>
      <c r="C158" t="s">
        <v>580</v>
      </c>
      <c r="K158" t="s">
        <v>37</v>
      </c>
      <c r="L158" t="s">
        <v>581</v>
      </c>
      <c r="M158" t="s">
        <v>39</v>
      </c>
      <c r="N158" s="1">
        <v>43998</v>
      </c>
      <c r="O158" t="s">
        <v>40</v>
      </c>
      <c r="P158" t="s">
        <v>41</v>
      </c>
      <c r="Q158" s="1">
        <v>43895</v>
      </c>
      <c r="R158" s="1">
        <v>43897</v>
      </c>
      <c r="S158" t="s">
        <v>42</v>
      </c>
      <c r="T158" t="s">
        <v>43</v>
      </c>
      <c r="U158" t="s">
        <v>40</v>
      </c>
      <c r="V158" t="s">
        <v>41</v>
      </c>
      <c r="W158" t="s">
        <v>42</v>
      </c>
      <c r="X158" t="s">
        <v>44</v>
      </c>
      <c r="Y158">
        <v>29822</v>
      </c>
      <c r="Z158" t="s">
        <v>45</v>
      </c>
      <c r="AA158" s="2">
        <v>34</v>
      </c>
      <c r="AB158" t="s">
        <v>46</v>
      </c>
      <c r="AC158" t="s">
        <v>73</v>
      </c>
      <c r="AD158" t="s">
        <v>74</v>
      </c>
      <c r="AE158" t="s">
        <v>49</v>
      </c>
      <c r="AF158" t="s">
        <v>50</v>
      </c>
      <c r="AG158" t="s">
        <v>51</v>
      </c>
      <c r="AH158" t="s">
        <v>52</v>
      </c>
      <c r="AI158" t="s">
        <v>39</v>
      </c>
      <c r="AJ158" t="s">
        <v>39</v>
      </c>
      <c r="AK158" s="1">
        <v>44018</v>
      </c>
      <c r="AL158" s="20">
        <v>594</v>
      </c>
      <c r="AM158" s="22">
        <f t="shared" si="2"/>
        <v>98.013577233053539</v>
      </c>
      <c r="AN158" t="s">
        <v>582</v>
      </c>
      <c r="AO158">
        <v>15</v>
      </c>
      <c r="AP158" t="s">
        <v>583</v>
      </c>
      <c r="AQ158">
        <v>9</v>
      </c>
      <c r="AR158" t="s">
        <v>77</v>
      </c>
      <c r="AS158" t="s">
        <v>78</v>
      </c>
      <c r="AT158" t="s">
        <v>78</v>
      </c>
      <c r="AU158" t="s">
        <v>79</v>
      </c>
      <c r="AV158" t="s">
        <v>78</v>
      </c>
      <c r="AW158" s="1">
        <v>43921</v>
      </c>
      <c r="AX158" s="1">
        <v>44064</v>
      </c>
    </row>
    <row r="159" spans="1:50" x14ac:dyDescent="0.2">
      <c r="A159">
        <v>157</v>
      </c>
      <c r="B159">
        <v>1045</v>
      </c>
      <c r="C159" t="s">
        <v>584</v>
      </c>
      <c r="K159" t="s">
        <v>37</v>
      </c>
      <c r="L159" t="s">
        <v>585</v>
      </c>
      <c r="M159" t="s">
        <v>39</v>
      </c>
      <c r="N159" s="1">
        <v>43998</v>
      </c>
      <c r="O159" t="s">
        <v>40</v>
      </c>
      <c r="P159" t="s">
        <v>41</v>
      </c>
      <c r="Q159" s="1">
        <v>43895</v>
      </c>
      <c r="R159" s="1">
        <v>43897</v>
      </c>
      <c r="S159" t="s">
        <v>42</v>
      </c>
      <c r="T159" t="s">
        <v>43</v>
      </c>
      <c r="U159" t="s">
        <v>40</v>
      </c>
      <c r="V159" t="s">
        <v>41</v>
      </c>
      <c r="W159" t="s">
        <v>42</v>
      </c>
      <c r="X159" t="s">
        <v>44</v>
      </c>
      <c r="Y159">
        <v>29819</v>
      </c>
      <c r="Z159" t="s">
        <v>45</v>
      </c>
      <c r="AA159" s="2">
        <v>52</v>
      </c>
      <c r="AB159" t="s">
        <v>46</v>
      </c>
      <c r="AC159" t="s">
        <v>73</v>
      </c>
      <c r="AD159" t="s">
        <v>74</v>
      </c>
      <c r="AE159" t="s">
        <v>49</v>
      </c>
      <c r="AF159" t="s">
        <v>50</v>
      </c>
      <c r="AG159" t="s">
        <v>51</v>
      </c>
      <c r="AH159" t="s">
        <v>52</v>
      </c>
      <c r="AI159" t="s">
        <v>39</v>
      </c>
      <c r="AJ159" t="s">
        <v>39</v>
      </c>
      <c r="AK159" s="1">
        <v>44018</v>
      </c>
      <c r="AL159" s="20">
        <v>236</v>
      </c>
      <c r="AM159" s="22">
        <f t="shared" si="2"/>
        <v>99.210781526937097</v>
      </c>
      <c r="AN159" t="s">
        <v>586</v>
      </c>
      <c r="AO159">
        <v>11</v>
      </c>
      <c r="AP159" t="s">
        <v>587</v>
      </c>
      <c r="AQ159">
        <v>7</v>
      </c>
      <c r="AR159" t="s">
        <v>77</v>
      </c>
      <c r="AS159" t="s">
        <v>358</v>
      </c>
      <c r="AV159" t="s">
        <v>4786</v>
      </c>
    </row>
    <row r="160" spans="1:50" x14ac:dyDescent="0.2">
      <c r="A160">
        <v>158</v>
      </c>
      <c r="B160">
        <v>1046</v>
      </c>
      <c r="C160" t="s">
        <v>588</v>
      </c>
      <c r="K160" t="s">
        <v>37</v>
      </c>
      <c r="L160" t="s">
        <v>589</v>
      </c>
      <c r="M160" t="s">
        <v>39</v>
      </c>
      <c r="N160" s="1">
        <v>43998</v>
      </c>
      <c r="O160" t="s">
        <v>40</v>
      </c>
      <c r="P160" t="s">
        <v>41</v>
      </c>
      <c r="Q160" s="1">
        <v>43895</v>
      </c>
      <c r="R160" s="1">
        <v>43897</v>
      </c>
      <c r="S160" t="s">
        <v>42</v>
      </c>
      <c r="T160" t="s">
        <v>43</v>
      </c>
      <c r="U160" t="s">
        <v>40</v>
      </c>
      <c r="V160" t="s">
        <v>41</v>
      </c>
      <c r="W160" t="s">
        <v>42</v>
      </c>
      <c r="X160" t="s">
        <v>44</v>
      </c>
      <c r="Y160">
        <v>29813</v>
      </c>
      <c r="Z160" t="s">
        <v>45</v>
      </c>
      <c r="AA160" s="2">
        <v>43</v>
      </c>
      <c r="AB160" t="s">
        <v>46</v>
      </c>
      <c r="AC160" t="s">
        <v>73</v>
      </c>
      <c r="AD160" t="s">
        <v>74</v>
      </c>
      <c r="AE160" t="s">
        <v>49</v>
      </c>
      <c r="AF160" t="s">
        <v>50</v>
      </c>
      <c r="AG160" t="s">
        <v>51</v>
      </c>
      <c r="AH160" t="s">
        <v>52</v>
      </c>
      <c r="AI160" t="s">
        <v>39</v>
      </c>
      <c r="AJ160" t="s">
        <v>39</v>
      </c>
      <c r="AK160" s="1">
        <v>44018</v>
      </c>
      <c r="AL160" s="20">
        <v>729</v>
      </c>
      <c r="AM160" s="22">
        <f t="shared" si="2"/>
        <v>97.562117513292975</v>
      </c>
      <c r="AN160" t="s">
        <v>590</v>
      </c>
      <c r="AO160">
        <v>12</v>
      </c>
      <c r="AP160" t="s">
        <v>591</v>
      </c>
      <c r="AQ160">
        <v>9</v>
      </c>
      <c r="AR160" t="s">
        <v>77</v>
      </c>
      <c r="AS160" t="s">
        <v>78</v>
      </c>
      <c r="AT160" t="s">
        <v>78</v>
      </c>
      <c r="AU160" t="s">
        <v>79</v>
      </c>
      <c r="AV160" t="s">
        <v>78</v>
      </c>
      <c r="AW160" s="1">
        <v>43921</v>
      </c>
      <c r="AX160" s="1">
        <v>44064</v>
      </c>
    </row>
    <row r="161" spans="1:50" x14ac:dyDescent="0.2">
      <c r="A161">
        <v>159</v>
      </c>
      <c r="B161">
        <v>1047</v>
      </c>
      <c r="C161" t="s">
        <v>592</v>
      </c>
      <c r="K161" t="s">
        <v>37</v>
      </c>
      <c r="L161" t="s">
        <v>593</v>
      </c>
      <c r="M161" t="s">
        <v>39</v>
      </c>
      <c r="N161" s="1">
        <v>43998</v>
      </c>
      <c r="O161" t="s">
        <v>40</v>
      </c>
      <c r="P161" t="s">
        <v>41</v>
      </c>
      <c r="Q161" s="1">
        <v>43895</v>
      </c>
      <c r="R161" s="1">
        <v>43897</v>
      </c>
      <c r="S161" t="s">
        <v>42</v>
      </c>
      <c r="T161" t="s">
        <v>43</v>
      </c>
      <c r="U161" t="s">
        <v>40</v>
      </c>
      <c r="V161" t="s">
        <v>41</v>
      </c>
      <c r="W161" t="s">
        <v>42</v>
      </c>
      <c r="X161" t="s">
        <v>44</v>
      </c>
      <c r="Y161">
        <v>29856</v>
      </c>
      <c r="Z161" t="s">
        <v>45</v>
      </c>
      <c r="AA161" s="2">
        <v>37</v>
      </c>
      <c r="AB161" t="s">
        <v>46</v>
      </c>
      <c r="AC161" t="s">
        <v>73</v>
      </c>
      <c r="AD161" t="s">
        <v>74</v>
      </c>
      <c r="AE161" t="s">
        <v>49</v>
      </c>
      <c r="AF161" t="s">
        <v>50</v>
      </c>
      <c r="AG161" t="s">
        <v>51</v>
      </c>
      <c r="AH161" t="s">
        <v>52</v>
      </c>
      <c r="AI161" t="s">
        <v>39</v>
      </c>
      <c r="AJ161" t="s">
        <v>39</v>
      </c>
      <c r="AK161" s="1">
        <v>44018</v>
      </c>
      <c r="AL161" s="20">
        <v>0</v>
      </c>
      <c r="AM161" s="22">
        <f t="shared" si="2"/>
        <v>100</v>
      </c>
      <c r="AN161" t="s">
        <v>594</v>
      </c>
      <c r="AO161">
        <v>11</v>
      </c>
      <c r="AP161" t="s">
        <v>595</v>
      </c>
      <c r="AQ161">
        <v>9</v>
      </c>
      <c r="AR161" t="s">
        <v>77</v>
      </c>
      <c r="AS161" t="s">
        <v>307</v>
      </c>
      <c r="AT161" t="s">
        <v>307</v>
      </c>
      <c r="AU161" t="s">
        <v>308</v>
      </c>
      <c r="AV161" t="s">
        <v>307</v>
      </c>
      <c r="AW161" s="1">
        <v>43965</v>
      </c>
      <c r="AX161" s="1">
        <v>44069</v>
      </c>
    </row>
    <row r="162" spans="1:50" x14ac:dyDescent="0.2">
      <c r="A162">
        <v>160</v>
      </c>
      <c r="B162">
        <v>1048</v>
      </c>
      <c r="C162" t="s">
        <v>596</v>
      </c>
      <c r="K162" t="s">
        <v>37</v>
      </c>
      <c r="L162" t="s">
        <v>597</v>
      </c>
      <c r="M162" t="s">
        <v>39</v>
      </c>
      <c r="N162" s="1">
        <v>43998</v>
      </c>
      <c r="O162" t="s">
        <v>40</v>
      </c>
      <c r="P162" t="s">
        <v>41</v>
      </c>
      <c r="Q162" s="1">
        <v>43895</v>
      </c>
      <c r="R162" s="1">
        <v>43897</v>
      </c>
      <c r="S162" t="s">
        <v>42</v>
      </c>
      <c r="T162" t="s">
        <v>43</v>
      </c>
      <c r="U162" t="s">
        <v>40</v>
      </c>
      <c r="V162" t="s">
        <v>41</v>
      </c>
      <c r="W162" t="s">
        <v>42</v>
      </c>
      <c r="X162" t="s">
        <v>44</v>
      </c>
      <c r="Y162">
        <v>29835</v>
      </c>
      <c r="Z162" t="s">
        <v>45</v>
      </c>
      <c r="AA162" s="2">
        <v>37</v>
      </c>
      <c r="AB162" t="s">
        <v>46</v>
      </c>
      <c r="AC162" t="s">
        <v>73</v>
      </c>
      <c r="AD162" t="s">
        <v>74</v>
      </c>
      <c r="AE162" t="s">
        <v>49</v>
      </c>
      <c r="AF162" t="s">
        <v>50</v>
      </c>
      <c r="AG162" t="s">
        <v>51</v>
      </c>
      <c r="AH162" t="s">
        <v>52</v>
      </c>
      <c r="AI162" t="s">
        <v>39</v>
      </c>
      <c r="AJ162" t="s">
        <v>39</v>
      </c>
      <c r="AK162" s="1">
        <v>44018</v>
      </c>
      <c r="AL162" s="20">
        <v>640</v>
      </c>
      <c r="AM162" s="22">
        <f t="shared" si="2"/>
        <v>97.859746513727714</v>
      </c>
      <c r="AN162" t="s">
        <v>594</v>
      </c>
      <c r="AO162">
        <v>11</v>
      </c>
      <c r="AP162" t="s">
        <v>595</v>
      </c>
      <c r="AQ162">
        <v>9</v>
      </c>
      <c r="AR162" t="s">
        <v>77</v>
      </c>
      <c r="AS162" t="s">
        <v>307</v>
      </c>
      <c r="AT162" t="s">
        <v>307</v>
      </c>
      <c r="AU162" t="s">
        <v>308</v>
      </c>
      <c r="AV162" t="s">
        <v>307</v>
      </c>
      <c r="AW162" s="1">
        <v>43965</v>
      </c>
      <c r="AX162" s="1">
        <v>44069</v>
      </c>
    </row>
    <row r="163" spans="1:50" x14ac:dyDescent="0.2">
      <c r="A163">
        <v>161</v>
      </c>
      <c r="B163">
        <v>1049</v>
      </c>
      <c r="C163" t="s">
        <v>598</v>
      </c>
      <c r="K163" t="s">
        <v>37</v>
      </c>
      <c r="L163" t="s">
        <v>599</v>
      </c>
      <c r="M163" t="s">
        <v>39</v>
      </c>
      <c r="N163" s="1">
        <v>43998</v>
      </c>
      <c r="O163" t="s">
        <v>40</v>
      </c>
      <c r="P163" t="s">
        <v>41</v>
      </c>
      <c r="Q163" s="1">
        <v>43895</v>
      </c>
      <c r="R163" s="1">
        <v>43897</v>
      </c>
      <c r="S163" t="s">
        <v>42</v>
      </c>
      <c r="T163" t="s">
        <v>43</v>
      </c>
      <c r="U163" t="s">
        <v>40</v>
      </c>
      <c r="V163" t="s">
        <v>41</v>
      </c>
      <c r="W163" t="s">
        <v>42</v>
      </c>
      <c r="X163" t="s">
        <v>44</v>
      </c>
      <c r="Y163">
        <v>29815</v>
      </c>
      <c r="Z163" t="s">
        <v>45</v>
      </c>
      <c r="AA163" s="2">
        <v>49</v>
      </c>
      <c r="AB163" t="s">
        <v>46</v>
      </c>
      <c r="AC163" t="s">
        <v>73</v>
      </c>
      <c r="AD163" t="s">
        <v>74</v>
      </c>
      <c r="AE163" t="s">
        <v>49</v>
      </c>
      <c r="AF163" t="s">
        <v>50</v>
      </c>
      <c r="AG163" t="s">
        <v>51</v>
      </c>
      <c r="AH163" t="s">
        <v>52</v>
      </c>
      <c r="AI163" t="s">
        <v>39</v>
      </c>
      <c r="AJ163" t="s">
        <v>39</v>
      </c>
      <c r="AK163" s="1">
        <v>44018</v>
      </c>
      <c r="AL163" s="20">
        <v>639</v>
      </c>
      <c r="AM163" s="22">
        <f t="shared" si="2"/>
        <v>97.863090659800022</v>
      </c>
      <c r="AN163" t="s">
        <v>600</v>
      </c>
      <c r="AO163">
        <v>12</v>
      </c>
      <c r="AP163" t="s">
        <v>601</v>
      </c>
      <c r="AQ163">
        <v>10</v>
      </c>
      <c r="AR163" t="s">
        <v>77</v>
      </c>
      <c r="AS163" t="s">
        <v>307</v>
      </c>
      <c r="AT163" t="s">
        <v>307</v>
      </c>
      <c r="AU163" t="s">
        <v>308</v>
      </c>
      <c r="AV163" t="s">
        <v>307</v>
      </c>
      <c r="AW163" s="1">
        <v>43965</v>
      </c>
      <c r="AX163" s="1">
        <v>44069</v>
      </c>
    </row>
    <row r="164" spans="1:50" x14ac:dyDescent="0.2">
      <c r="A164">
        <v>162</v>
      </c>
      <c r="B164">
        <v>1050</v>
      </c>
      <c r="C164" t="s">
        <v>602</v>
      </c>
      <c r="K164" t="s">
        <v>37</v>
      </c>
      <c r="L164" t="s">
        <v>603</v>
      </c>
      <c r="M164" t="s">
        <v>39</v>
      </c>
      <c r="N164" s="1">
        <v>43998</v>
      </c>
      <c r="O164" t="s">
        <v>40</v>
      </c>
      <c r="P164" t="s">
        <v>41</v>
      </c>
      <c r="Q164" s="1">
        <v>43895</v>
      </c>
      <c r="R164" s="1">
        <v>43897</v>
      </c>
      <c r="S164" t="s">
        <v>42</v>
      </c>
      <c r="T164" t="s">
        <v>43</v>
      </c>
      <c r="U164" t="s">
        <v>40</v>
      </c>
      <c r="V164" t="s">
        <v>41</v>
      </c>
      <c r="W164" t="s">
        <v>42</v>
      </c>
      <c r="X164" t="s">
        <v>44</v>
      </c>
      <c r="Y164">
        <v>29818</v>
      </c>
      <c r="Z164" t="s">
        <v>45</v>
      </c>
      <c r="AA164" s="2">
        <v>50</v>
      </c>
      <c r="AB164" t="s">
        <v>46</v>
      </c>
      <c r="AC164" t="s">
        <v>73</v>
      </c>
      <c r="AD164" t="s">
        <v>74</v>
      </c>
      <c r="AE164" t="s">
        <v>49</v>
      </c>
      <c r="AF164" t="s">
        <v>50</v>
      </c>
      <c r="AG164" t="s">
        <v>51</v>
      </c>
      <c r="AH164" t="s">
        <v>52</v>
      </c>
      <c r="AI164" t="s">
        <v>39</v>
      </c>
      <c r="AJ164" t="s">
        <v>39</v>
      </c>
      <c r="AK164" s="1">
        <v>44018</v>
      </c>
      <c r="AL164" s="20">
        <v>1119</v>
      </c>
      <c r="AM164" s="22">
        <f t="shared" si="2"/>
        <v>96.257900545095808</v>
      </c>
      <c r="AN164" t="s">
        <v>604</v>
      </c>
      <c r="AO164">
        <v>11</v>
      </c>
      <c r="AP164" t="s">
        <v>605</v>
      </c>
      <c r="AQ164">
        <v>9</v>
      </c>
      <c r="AR164" t="s">
        <v>77</v>
      </c>
      <c r="AS164" t="s">
        <v>307</v>
      </c>
      <c r="AT164" t="s">
        <v>307</v>
      </c>
      <c r="AU164" t="s">
        <v>308</v>
      </c>
      <c r="AV164" t="s">
        <v>307</v>
      </c>
      <c r="AW164" s="1">
        <v>43965</v>
      </c>
      <c r="AX164" s="1">
        <v>44069</v>
      </c>
    </row>
    <row r="165" spans="1:50" x14ac:dyDescent="0.2">
      <c r="A165">
        <v>163</v>
      </c>
      <c r="B165">
        <v>1051</v>
      </c>
      <c r="C165" t="s">
        <v>606</v>
      </c>
      <c r="K165" t="s">
        <v>37</v>
      </c>
      <c r="L165" t="s">
        <v>607</v>
      </c>
      <c r="M165" t="s">
        <v>39</v>
      </c>
      <c r="N165" s="1">
        <v>43998</v>
      </c>
      <c r="O165" t="s">
        <v>40</v>
      </c>
      <c r="P165" t="s">
        <v>41</v>
      </c>
      <c r="Q165" s="1">
        <v>43895</v>
      </c>
      <c r="R165" s="1">
        <v>43897</v>
      </c>
      <c r="S165" t="s">
        <v>42</v>
      </c>
      <c r="T165" t="s">
        <v>43</v>
      </c>
      <c r="U165" t="s">
        <v>40</v>
      </c>
      <c r="V165" t="s">
        <v>41</v>
      </c>
      <c r="W165" t="s">
        <v>42</v>
      </c>
      <c r="X165" t="s">
        <v>44</v>
      </c>
      <c r="Y165">
        <v>29815</v>
      </c>
      <c r="Z165" t="s">
        <v>45</v>
      </c>
      <c r="AA165" s="2">
        <v>50</v>
      </c>
      <c r="AB165" t="s">
        <v>82</v>
      </c>
      <c r="AC165" t="s">
        <v>73</v>
      </c>
      <c r="AD165" t="s">
        <v>48</v>
      </c>
      <c r="AE165" t="s">
        <v>49</v>
      </c>
      <c r="AF165" t="s">
        <v>50</v>
      </c>
      <c r="AG165" t="s">
        <v>51</v>
      </c>
      <c r="AH165" t="s">
        <v>52</v>
      </c>
      <c r="AI165" t="s">
        <v>39</v>
      </c>
      <c r="AJ165" t="s">
        <v>39</v>
      </c>
      <c r="AK165" s="1">
        <v>44018</v>
      </c>
      <c r="AL165" s="20">
        <v>261</v>
      </c>
      <c r="AM165" s="22">
        <f t="shared" si="2"/>
        <v>99.12717787512959</v>
      </c>
      <c r="AN165" t="s">
        <v>608</v>
      </c>
      <c r="AO165">
        <v>11</v>
      </c>
      <c r="AP165" t="s">
        <v>609</v>
      </c>
      <c r="AQ165">
        <v>10</v>
      </c>
      <c r="AR165" t="s">
        <v>77</v>
      </c>
      <c r="AS165" t="s">
        <v>307</v>
      </c>
      <c r="AT165" t="s">
        <v>307</v>
      </c>
      <c r="AU165" t="s">
        <v>308</v>
      </c>
      <c r="AV165" t="s">
        <v>307</v>
      </c>
      <c r="AW165" s="1">
        <v>43965</v>
      </c>
      <c r="AX165" s="1">
        <v>44069</v>
      </c>
    </row>
    <row r="166" spans="1:50" x14ac:dyDescent="0.2">
      <c r="A166">
        <v>164</v>
      </c>
      <c r="B166">
        <v>1052</v>
      </c>
      <c r="C166" t="s">
        <v>610</v>
      </c>
      <c r="K166" t="s">
        <v>37</v>
      </c>
      <c r="L166" t="s">
        <v>611</v>
      </c>
      <c r="M166" t="s">
        <v>39</v>
      </c>
      <c r="N166" s="1">
        <v>43998</v>
      </c>
      <c r="O166" t="s">
        <v>40</v>
      </c>
      <c r="P166" t="s">
        <v>41</v>
      </c>
      <c r="Q166" s="1">
        <v>43895</v>
      </c>
      <c r="R166" s="1">
        <v>43897</v>
      </c>
      <c r="S166" t="s">
        <v>42</v>
      </c>
      <c r="T166" t="s">
        <v>43</v>
      </c>
      <c r="U166" t="s">
        <v>40</v>
      </c>
      <c r="V166" t="s">
        <v>41</v>
      </c>
      <c r="W166" t="s">
        <v>42</v>
      </c>
      <c r="X166" t="s">
        <v>44</v>
      </c>
      <c r="Y166">
        <v>29826</v>
      </c>
      <c r="Z166" t="s">
        <v>45</v>
      </c>
      <c r="AA166" s="2">
        <v>40</v>
      </c>
      <c r="AB166" t="s">
        <v>82</v>
      </c>
      <c r="AC166" t="s">
        <v>73</v>
      </c>
      <c r="AD166" t="s">
        <v>48</v>
      </c>
      <c r="AE166" t="s">
        <v>49</v>
      </c>
      <c r="AF166" t="s">
        <v>50</v>
      </c>
      <c r="AG166" t="s">
        <v>51</v>
      </c>
      <c r="AH166" t="s">
        <v>52</v>
      </c>
      <c r="AI166" t="s">
        <v>39</v>
      </c>
      <c r="AJ166" t="s">
        <v>39</v>
      </c>
      <c r="AK166" s="1">
        <v>44018</v>
      </c>
      <c r="AL166" s="20">
        <v>525</v>
      </c>
      <c r="AM166" s="22">
        <f t="shared" si="2"/>
        <v>98.244323312042269</v>
      </c>
      <c r="AN166" t="s">
        <v>612</v>
      </c>
      <c r="AO166">
        <v>10</v>
      </c>
      <c r="AP166" t="s">
        <v>595</v>
      </c>
      <c r="AQ166">
        <v>9</v>
      </c>
      <c r="AR166" t="s">
        <v>77</v>
      </c>
      <c r="AS166" t="s">
        <v>307</v>
      </c>
      <c r="AT166" t="s">
        <v>307</v>
      </c>
      <c r="AU166" t="s">
        <v>308</v>
      </c>
      <c r="AV166" t="s">
        <v>307</v>
      </c>
      <c r="AW166" s="1">
        <v>43965</v>
      </c>
      <c r="AX166" s="1">
        <v>44069</v>
      </c>
    </row>
    <row r="167" spans="1:50" x14ac:dyDescent="0.2">
      <c r="A167">
        <v>165</v>
      </c>
      <c r="B167">
        <v>1053</v>
      </c>
      <c r="C167" t="s">
        <v>613</v>
      </c>
      <c r="D167" s="16">
        <f>H167/10</f>
        <v>14.7</v>
      </c>
      <c r="E167" s="16">
        <f>I167/10</f>
        <v>17</v>
      </c>
      <c r="F167" s="16">
        <f>J167/10</f>
        <v>18.5</v>
      </c>
      <c r="G167" s="16">
        <f>(D167+E167+F167)/3</f>
        <v>16.733333333333334</v>
      </c>
      <c r="H167" s="10">
        <v>147</v>
      </c>
      <c r="I167" s="10">
        <v>170</v>
      </c>
      <c r="J167" s="10">
        <v>185</v>
      </c>
      <c r="K167" t="s">
        <v>37</v>
      </c>
      <c r="L167" t="s">
        <v>614</v>
      </c>
      <c r="M167" t="s">
        <v>39</v>
      </c>
      <c r="N167" s="1">
        <v>44008</v>
      </c>
      <c r="O167" t="s">
        <v>40</v>
      </c>
      <c r="P167" t="s">
        <v>41</v>
      </c>
      <c r="Q167" s="1">
        <v>43895</v>
      </c>
      <c r="R167" s="1">
        <v>43897</v>
      </c>
      <c r="S167" t="s">
        <v>42</v>
      </c>
      <c r="T167" t="s">
        <v>43</v>
      </c>
      <c r="U167" t="s">
        <v>40</v>
      </c>
      <c r="V167" t="s">
        <v>41</v>
      </c>
      <c r="W167" t="s">
        <v>42</v>
      </c>
      <c r="X167" t="s">
        <v>44</v>
      </c>
      <c r="Y167">
        <v>29847</v>
      </c>
      <c r="Z167" t="s">
        <v>45</v>
      </c>
      <c r="AA167" s="2">
        <v>62</v>
      </c>
      <c r="AB167" t="s">
        <v>46</v>
      </c>
      <c r="AC167" t="s">
        <v>73</v>
      </c>
      <c r="AD167" t="s">
        <v>74</v>
      </c>
      <c r="AE167" t="s">
        <v>121</v>
      </c>
      <c r="AF167" t="s">
        <v>50</v>
      </c>
      <c r="AG167" t="s">
        <v>51</v>
      </c>
      <c r="AH167" t="s">
        <v>52</v>
      </c>
      <c r="AI167" t="s">
        <v>39</v>
      </c>
      <c r="AJ167" t="s">
        <v>39</v>
      </c>
      <c r="AK167" s="1">
        <v>44026</v>
      </c>
      <c r="AL167" s="20">
        <v>0</v>
      </c>
      <c r="AM167" s="22">
        <f t="shared" si="2"/>
        <v>100</v>
      </c>
      <c r="AN167" t="s">
        <v>615</v>
      </c>
      <c r="AO167">
        <v>8</v>
      </c>
      <c r="AP167" t="s">
        <v>76</v>
      </c>
      <c r="AQ167">
        <v>6</v>
      </c>
      <c r="AR167" t="s">
        <v>77</v>
      </c>
      <c r="AS167" t="s">
        <v>73</v>
      </c>
      <c r="AV167" t="s">
        <v>4786</v>
      </c>
    </row>
    <row r="168" spans="1:50" x14ac:dyDescent="0.2">
      <c r="A168">
        <v>166</v>
      </c>
      <c r="B168">
        <v>1054</v>
      </c>
      <c r="C168" t="s">
        <v>616</v>
      </c>
      <c r="D168" s="16">
        <f>H168/10</f>
        <v>21.4</v>
      </c>
      <c r="E168" s="16">
        <f>I168/10</f>
        <v>23.3</v>
      </c>
      <c r="F168" s="16">
        <f>J168/10</f>
        <v>24.9</v>
      </c>
      <c r="G168" s="16">
        <f>(D168+E168+F168)/3</f>
        <v>23.2</v>
      </c>
      <c r="H168" s="10">
        <v>214</v>
      </c>
      <c r="I168" s="10">
        <v>233</v>
      </c>
      <c r="J168" s="10">
        <v>249</v>
      </c>
      <c r="K168" t="s">
        <v>37</v>
      </c>
      <c r="L168" t="s">
        <v>617</v>
      </c>
      <c r="M168" t="s">
        <v>39</v>
      </c>
      <c r="N168" s="1">
        <v>44008</v>
      </c>
      <c r="O168" t="s">
        <v>40</v>
      </c>
      <c r="P168" t="s">
        <v>41</v>
      </c>
      <c r="Q168" s="1">
        <v>43895</v>
      </c>
      <c r="R168" s="1">
        <v>43897</v>
      </c>
      <c r="S168" t="s">
        <v>42</v>
      </c>
      <c r="T168" t="s">
        <v>43</v>
      </c>
      <c r="U168" t="s">
        <v>40</v>
      </c>
      <c r="V168" t="s">
        <v>41</v>
      </c>
      <c r="W168" t="s">
        <v>42</v>
      </c>
      <c r="X168" t="s">
        <v>44</v>
      </c>
      <c r="Y168">
        <v>29825</v>
      </c>
      <c r="Z168" t="s">
        <v>45</v>
      </c>
      <c r="AA168" s="2">
        <v>47</v>
      </c>
      <c r="AB168" t="s">
        <v>46</v>
      </c>
      <c r="AC168" t="s">
        <v>73</v>
      </c>
      <c r="AD168" t="s">
        <v>74</v>
      </c>
      <c r="AE168" t="s">
        <v>121</v>
      </c>
      <c r="AF168" t="s">
        <v>50</v>
      </c>
      <c r="AG168" t="s">
        <v>51</v>
      </c>
      <c r="AH168" t="s">
        <v>52</v>
      </c>
      <c r="AI168" t="s">
        <v>39</v>
      </c>
      <c r="AJ168" t="s">
        <v>39</v>
      </c>
      <c r="AK168" s="1">
        <v>44026</v>
      </c>
      <c r="AL168" s="20">
        <v>259</v>
      </c>
      <c r="AM168" s="22">
        <f t="shared" si="2"/>
        <v>99.133866167274192</v>
      </c>
      <c r="AN168" t="s">
        <v>618</v>
      </c>
      <c r="AO168">
        <v>9</v>
      </c>
      <c r="AP168" t="s">
        <v>619</v>
      </c>
      <c r="AQ168">
        <v>7</v>
      </c>
      <c r="AR168" t="s">
        <v>77</v>
      </c>
      <c r="AS168" t="s">
        <v>73</v>
      </c>
      <c r="AV168" t="s">
        <v>4786</v>
      </c>
    </row>
    <row r="169" spans="1:50" x14ac:dyDescent="0.2">
      <c r="A169">
        <v>167</v>
      </c>
      <c r="B169">
        <v>1055</v>
      </c>
      <c r="C169" t="s">
        <v>620</v>
      </c>
      <c r="D169" s="16">
        <f>H169/10</f>
        <v>25.4</v>
      </c>
      <c r="E169" s="16">
        <f>I169/10</f>
        <v>27.1</v>
      </c>
      <c r="F169" s="16">
        <f>J169/10</f>
        <v>29.4</v>
      </c>
      <c r="G169" s="16">
        <f>(D169+E169+F169)/3</f>
        <v>27.3</v>
      </c>
      <c r="H169" s="10">
        <v>254</v>
      </c>
      <c r="I169" s="10">
        <v>271</v>
      </c>
      <c r="J169" s="10">
        <v>294</v>
      </c>
      <c r="K169" t="s">
        <v>37</v>
      </c>
      <c r="L169" t="s">
        <v>621</v>
      </c>
      <c r="M169" t="s">
        <v>39</v>
      </c>
      <c r="N169" s="1">
        <v>44008</v>
      </c>
      <c r="O169" t="s">
        <v>40</v>
      </c>
      <c r="P169" t="s">
        <v>41</v>
      </c>
      <c r="Q169" s="1">
        <v>43895</v>
      </c>
      <c r="R169" s="1">
        <v>43897</v>
      </c>
      <c r="S169" t="s">
        <v>42</v>
      </c>
      <c r="T169" t="s">
        <v>43</v>
      </c>
      <c r="U169" t="s">
        <v>40</v>
      </c>
      <c r="V169" t="s">
        <v>41</v>
      </c>
      <c r="W169" t="s">
        <v>42</v>
      </c>
      <c r="X169" t="s">
        <v>44</v>
      </c>
      <c r="Z169" t="s">
        <v>45</v>
      </c>
      <c r="AA169" s="2">
        <v>36</v>
      </c>
      <c r="AB169" t="s">
        <v>82</v>
      </c>
      <c r="AC169" t="s">
        <v>66</v>
      </c>
      <c r="AD169" t="s">
        <v>67</v>
      </c>
      <c r="AE169" t="s">
        <v>121</v>
      </c>
      <c r="AF169" t="s">
        <v>622</v>
      </c>
      <c r="AG169" t="s">
        <v>51</v>
      </c>
      <c r="AH169" t="s">
        <v>52</v>
      </c>
      <c r="AI169" t="s">
        <v>39</v>
      </c>
      <c r="AJ169" t="s">
        <v>39</v>
      </c>
      <c r="AK169" s="1">
        <v>44026</v>
      </c>
      <c r="AL169" s="20">
        <v>558</v>
      </c>
      <c r="AM169" s="22">
        <f t="shared" si="2"/>
        <v>98.133966491656352</v>
      </c>
      <c r="AN169" t="s">
        <v>623</v>
      </c>
      <c r="AO169">
        <v>9</v>
      </c>
      <c r="AP169" t="s">
        <v>112</v>
      </c>
      <c r="AQ169">
        <v>2</v>
      </c>
      <c r="AR169" t="s">
        <v>70</v>
      </c>
      <c r="AS169" t="s">
        <v>520</v>
      </c>
      <c r="AV169" t="s">
        <v>4786</v>
      </c>
    </row>
    <row r="170" spans="1:50" x14ac:dyDescent="0.2">
      <c r="A170">
        <v>168</v>
      </c>
      <c r="B170">
        <v>1056</v>
      </c>
      <c r="C170" t="s">
        <v>624</v>
      </c>
      <c r="D170" s="16">
        <f>H170/10</f>
        <v>18.7</v>
      </c>
      <c r="E170" s="16">
        <f>I170/10</f>
        <v>20.8</v>
      </c>
      <c r="F170" s="16">
        <f>J170/10</f>
        <v>21.9</v>
      </c>
      <c r="G170" s="16">
        <f>(D170+E170+F170)/3</f>
        <v>20.466666666666665</v>
      </c>
      <c r="H170" s="10">
        <v>187</v>
      </c>
      <c r="I170" s="10">
        <v>208</v>
      </c>
      <c r="J170" s="10">
        <v>219</v>
      </c>
      <c r="K170" t="s">
        <v>37</v>
      </c>
      <c r="L170" t="s">
        <v>625</v>
      </c>
      <c r="M170" t="s">
        <v>39</v>
      </c>
      <c r="N170" s="1">
        <v>44008</v>
      </c>
      <c r="O170" t="s">
        <v>40</v>
      </c>
      <c r="P170" t="s">
        <v>41</v>
      </c>
      <c r="Q170" s="1">
        <v>43895</v>
      </c>
      <c r="R170" s="1">
        <v>43897</v>
      </c>
      <c r="S170" t="s">
        <v>42</v>
      </c>
      <c r="T170" t="s">
        <v>43</v>
      </c>
      <c r="U170" t="s">
        <v>40</v>
      </c>
      <c r="V170" t="s">
        <v>41</v>
      </c>
      <c r="W170" t="s">
        <v>42</v>
      </c>
      <c r="X170" t="s">
        <v>44</v>
      </c>
      <c r="Y170">
        <v>29860</v>
      </c>
      <c r="Z170" t="s">
        <v>45</v>
      </c>
      <c r="AA170" s="2">
        <v>57</v>
      </c>
      <c r="AB170" t="s">
        <v>46</v>
      </c>
      <c r="AC170" t="s">
        <v>73</v>
      </c>
      <c r="AD170" t="s">
        <v>74</v>
      </c>
      <c r="AE170" t="s">
        <v>121</v>
      </c>
      <c r="AF170" t="s">
        <v>50</v>
      </c>
      <c r="AG170" t="s">
        <v>51</v>
      </c>
      <c r="AH170" t="s">
        <v>52</v>
      </c>
      <c r="AI170" t="s">
        <v>39</v>
      </c>
      <c r="AJ170" t="s">
        <v>39</v>
      </c>
      <c r="AK170" s="1">
        <v>44026</v>
      </c>
      <c r="AL170" s="20">
        <v>92</v>
      </c>
      <c r="AM170" s="22">
        <f t="shared" si="2"/>
        <v>99.692338561348365</v>
      </c>
      <c r="AN170" t="s">
        <v>626</v>
      </c>
      <c r="AO170">
        <v>10</v>
      </c>
      <c r="AP170" t="s">
        <v>619</v>
      </c>
      <c r="AQ170">
        <v>7</v>
      </c>
      <c r="AR170" t="s">
        <v>77</v>
      </c>
      <c r="AS170" t="s">
        <v>73</v>
      </c>
      <c r="AV170" t="s">
        <v>4786</v>
      </c>
    </row>
    <row r="171" spans="1:50" x14ac:dyDescent="0.2">
      <c r="A171">
        <v>169</v>
      </c>
      <c r="B171">
        <v>1057</v>
      </c>
      <c r="C171" t="s">
        <v>627</v>
      </c>
      <c r="D171" s="16">
        <f>H171/10</f>
        <v>20.8</v>
      </c>
      <c r="E171" s="16">
        <f>I171/10</f>
        <v>22.7</v>
      </c>
      <c r="F171" s="16">
        <f>J171/10</f>
        <v>24.4</v>
      </c>
      <c r="G171" s="16">
        <f>(D171+E171+F171)/3</f>
        <v>22.633333333333336</v>
      </c>
      <c r="H171" s="10">
        <v>208</v>
      </c>
      <c r="I171" s="10">
        <v>227</v>
      </c>
      <c r="J171" s="10">
        <v>244</v>
      </c>
      <c r="K171" t="s">
        <v>37</v>
      </c>
      <c r="L171" t="s">
        <v>628</v>
      </c>
      <c r="M171" t="s">
        <v>39</v>
      </c>
      <c r="N171" s="1">
        <v>44008</v>
      </c>
      <c r="O171" t="s">
        <v>40</v>
      </c>
      <c r="P171" t="s">
        <v>41</v>
      </c>
      <c r="Q171" s="1">
        <v>43895</v>
      </c>
      <c r="R171" s="1">
        <v>43897</v>
      </c>
      <c r="S171" t="s">
        <v>42</v>
      </c>
      <c r="T171" t="s">
        <v>43</v>
      </c>
      <c r="U171" t="s">
        <v>40</v>
      </c>
      <c r="V171" t="s">
        <v>41</v>
      </c>
      <c r="W171" t="s">
        <v>42</v>
      </c>
      <c r="X171" t="s">
        <v>44</v>
      </c>
      <c r="Y171">
        <v>29857</v>
      </c>
      <c r="Z171" t="s">
        <v>45</v>
      </c>
      <c r="AA171" s="2">
        <v>51</v>
      </c>
      <c r="AB171" t="s">
        <v>46</v>
      </c>
      <c r="AC171" t="s">
        <v>73</v>
      </c>
      <c r="AD171" t="s">
        <v>74</v>
      </c>
      <c r="AE171" t="s">
        <v>121</v>
      </c>
      <c r="AF171" t="s">
        <v>50</v>
      </c>
      <c r="AG171" t="s">
        <v>51</v>
      </c>
      <c r="AH171" t="s">
        <v>52</v>
      </c>
      <c r="AI171" t="s">
        <v>39</v>
      </c>
      <c r="AJ171" t="s">
        <v>39</v>
      </c>
      <c r="AK171" s="1">
        <v>44026</v>
      </c>
      <c r="AL171" s="20">
        <v>56</v>
      </c>
      <c r="AM171" s="22">
        <f t="shared" si="2"/>
        <v>99.812727819951178</v>
      </c>
      <c r="AN171" t="s">
        <v>629</v>
      </c>
      <c r="AO171">
        <v>12</v>
      </c>
      <c r="AP171" t="s">
        <v>619</v>
      </c>
      <c r="AQ171">
        <v>7</v>
      </c>
      <c r="AR171" t="s">
        <v>77</v>
      </c>
      <c r="AS171" t="s">
        <v>73</v>
      </c>
      <c r="AV171" t="s">
        <v>4786</v>
      </c>
    </row>
    <row r="172" spans="1:50" x14ac:dyDescent="0.2">
      <c r="A172">
        <v>170</v>
      </c>
      <c r="B172">
        <v>1058</v>
      </c>
      <c r="C172" t="s">
        <v>630</v>
      </c>
      <c r="D172" s="16">
        <f>H172/10</f>
        <v>20.399999999999999</v>
      </c>
      <c r="E172" s="16">
        <f>I172/10</f>
        <v>20.7</v>
      </c>
      <c r="F172" s="16">
        <f>J172/10</f>
        <v>0</v>
      </c>
      <c r="G172" s="16">
        <f>(D172+E172+F172)/2</f>
        <v>20.549999999999997</v>
      </c>
      <c r="H172" s="10">
        <v>204</v>
      </c>
      <c r="I172" s="10">
        <v>207</v>
      </c>
      <c r="J172" s="10"/>
      <c r="K172" t="s">
        <v>37</v>
      </c>
      <c r="L172" t="s">
        <v>631</v>
      </c>
      <c r="M172" t="s">
        <v>39</v>
      </c>
      <c r="N172" s="1">
        <v>44007</v>
      </c>
      <c r="O172" t="s">
        <v>40</v>
      </c>
      <c r="P172" t="s">
        <v>41</v>
      </c>
      <c r="Q172" s="1">
        <v>43895</v>
      </c>
      <c r="R172" s="1">
        <v>43897</v>
      </c>
      <c r="S172" t="s">
        <v>42</v>
      </c>
      <c r="T172" t="s">
        <v>43</v>
      </c>
      <c r="U172" t="s">
        <v>40</v>
      </c>
      <c r="V172" t="s">
        <v>41</v>
      </c>
      <c r="W172" t="s">
        <v>42</v>
      </c>
      <c r="X172" t="s">
        <v>44</v>
      </c>
      <c r="Z172" t="s">
        <v>45</v>
      </c>
      <c r="AA172" s="2">
        <v>31</v>
      </c>
      <c r="AB172" t="s">
        <v>82</v>
      </c>
      <c r="AC172" t="s">
        <v>66</v>
      </c>
      <c r="AD172" t="s">
        <v>67</v>
      </c>
      <c r="AE172" t="s">
        <v>121</v>
      </c>
      <c r="AF172" t="s">
        <v>540</v>
      </c>
      <c r="AG172" t="s">
        <v>51</v>
      </c>
      <c r="AH172" t="s">
        <v>52</v>
      </c>
      <c r="AI172" t="s">
        <v>39</v>
      </c>
      <c r="AJ172" t="s">
        <v>39</v>
      </c>
      <c r="AK172" s="1">
        <v>44026</v>
      </c>
      <c r="AL172" s="20">
        <v>828</v>
      </c>
      <c r="AM172" s="22">
        <f t="shared" si="2"/>
        <v>97.231047052135239</v>
      </c>
      <c r="AN172" t="s">
        <v>632</v>
      </c>
      <c r="AO172">
        <v>11</v>
      </c>
      <c r="AP172" t="s">
        <v>633</v>
      </c>
      <c r="AQ172">
        <v>6</v>
      </c>
      <c r="AR172" t="s">
        <v>70</v>
      </c>
      <c r="AS172" t="s">
        <v>259</v>
      </c>
      <c r="AV172" t="s">
        <v>4786</v>
      </c>
    </row>
    <row r="173" spans="1:50" x14ac:dyDescent="0.2">
      <c r="A173">
        <v>171</v>
      </c>
      <c r="B173">
        <v>1059</v>
      </c>
      <c r="C173" t="s">
        <v>634</v>
      </c>
      <c r="D173" s="16">
        <f>H173/10</f>
        <v>27.3</v>
      </c>
      <c r="E173" s="16">
        <f>I173/10</f>
        <v>29.8</v>
      </c>
      <c r="F173" s="16">
        <f>J173/10</f>
        <v>30.9</v>
      </c>
      <c r="G173" s="16">
        <f>(D173+E173+F173)/3</f>
        <v>29.333333333333332</v>
      </c>
      <c r="H173" s="10">
        <v>273</v>
      </c>
      <c r="I173" s="10">
        <v>298</v>
      </c>
      <c r="J173" s="10">
        <v>309</v>
      </c>
      <c r="K173" t="s">
        <v>37</v>
      </c>
      <c r="L173" t="s">
        <v>635</v>
      </c>
      <c r="M173" t="s">
        <v>39</v>
      </c>
      <c r="N173" s="1">
        <v>44008</v>
      </c>
      <c r="O173" t="s">
        <v>40</v>
      </c>
      <c r="P173" t="s">
        <v>41</v>
      </c>
      <c r="Q173" s="1">
        <v>43895</v>
      </c>
      <c r="R173" s="1">
        <v>43897</v>
      </c>
      <c r="S173" t="s">
        <v>42</v>
      </c>
      <c r="T173" t="s">
        <v>43</v>
      </c>
      <c r="U173" t="s">
        <v>40</v>
      </c>
      <c r="V173" t="s">
        <v>41</v>
      </c>
      <c r="W173" t="s">
        <v>42</v>
      </c>
      <c r="X173" t="s">
        <v>44</v>
      </c>
      <c r="Y173">
        <v>29822</v>
      </c>
      <c r="Z173" t="s">
        <v>45</v>
      </c>
      <c r="AA173" s="2">
        <v>47</v>
      </c>
      <c r="AB173" t="s">
        <v>46</v>
      </c>
      <c r="AC173" t="s">
        <v>66</v>
      </c>
      <c r="AD173" t="s">
        <v>67</v>
      </c>
      <c r="AE173" t="s">
        <v>121</v>
      </c>
      <c r="AF173" t="s">
        <v>50</v>
      </c>
      <c r="AG173" t="s">
        <v>51</v>
      </c>
      <c r="AH173" t="s">
        <v>52</v>
      </c>
      <c r="AI173" t="s">
        <v>39</v>
      </c>
      <c r="AJ173" t="s">
        <v>39</v>
      </c>
      <c r="AK173" s="1">
        <v>44026</v>
      </c>
      <c r="AL173" s="20">
        <v>1498</v>
      </c>
      <c r="AM173" s="22">
        <f t="shared" si="2"/>
        <v>94.990469183693946</v>
      </c>
      <c r="AN173" t="s">
        <v>636</v>
      </c>
      <c r="AO173">
        <v>9</v>
      </c>
      <c r="AP173" t="s">
        <v>637</v>
      </c>
      <c r="AQ173">
        <v>3</v>
      </c>
      <c r="AR173" t="s">
        <v>70</v>
      </c>
      <c r="AS173" t="s">
        <v>520</v>
      </c>
      <c r="AV173" t="s">
        <v>4786</v>
      </c>
    </row>
    <row r="174" spans="1:50" x14ac:dyDescent="0.2">
      <c r="A174">
        <v>172</v>
      </c>
      <c r="B174">
        <v>1060</v>
      </c>
      <c r="C174" t="s">
        <v>638</v>
      </c>
      <c r="D174" s="16">
        <f>H174/10</f>
        <v>21.3</v>
      </c>
      <c r="E174" s="16">
        <f>I174/10</f>
        <v>23</v>
      </c>
      <c r="F174" s="16">
        <f>J174/10</f>
        <v>24.7</v>
      </c>
      <c r="G174" s="16">
        <f>(D174+E174+F174)/3</f>
        <v>23</v>
      </c>
      <c r="H174" s="10">
        <v>213</v>
      </c>
      <c r="I174" s="10">
        <v>230</v>
      </c>
      <c r="J174" s="10">
        <v>247</v>
      </c>
      <c r="K174" t="s">
        <v>37</v>
      </c>
      <c r="L174" t="s">
        <v>639</v>
      </c>
      <c r="M174" t="s">
        <v>39</v>
      </c>
      <c r="N174" s="1">
        <v>44008</v>
      </c>
      <c r="O174" t="s">
        <v>40</v>
      </c>
      <c r="P174" t="s">
        <v>41</v>
      </c>
      <c r="Q174" s="1">
        <v>43895</v>
      </c>
      <c r="R174" s="1">
        <v>43897</v>
      </c>
      <c r="S174" t="s">
        <v>42</v>
      </c>
      <c r="T174" t="s">
        <v>43</v>
      </c>
      <c r="U174" t="s">
        <v>40</v>
      </c>
      <c r="V174" t="s">
        <v>41</v>
      </c>
      <c r="W174" t="s">
        <v>42</v>
      </c>
      <c r="X174" t="s">
        <v>44</v>
      </c>
      <c r="Y174">
        <v>29816</v>
      </c>
      <c r="Z174" t="s">
        <v>45</v>
      </c>
      <c r="AA174" s="2">
        <v>35</v>
      </c>
      <c r="AB174" t="s">
        <v>46</v>
      </c>
      <c r="AC174" t="s">
        <v>73</v>
      </c>
      <c r="AD174" t="s">
        <v>74</v>
      </c>
      <c r="AE174" t="s">
        <v>121</v>
      </c>
      <c r="AF174" t="s">
        <v>50</v>
      </c>
      <c r="AG174" t="s">
        <v>51</v>
      </c>
      <c r="AH174" t="s">
        <v>52</v>
      </c>
      <c r="AI174" t="s">
        <v>39</v>
      </c>
      <c r="AJ174" t="s">
        <v>39</v>
      </c>
      <c r="AK174" s="1">
        <v>44035</v>
      </c>
      <c r="AL174" s="20">
        <v>2034</v>
      </c>
      <c r="AM174" s="22">
        <f t="shared" si="2"/>
        <v>93.19800688894091</v>
      </c>
      <c r="AN174" t="s">
        <v>615</v>
      </c>
      <c r="AO174">
        <v>8</v>
      </c>
      <c r="AP174" t="s">
        <v>76</v>
      </c>
      <c r="AQ174">
        <v>6</v>
      </c>
      <c r="AR174" t="s">
        <v>77</v>
      </c>
      <c r="AS174" t="s">
        <v>73</v>
      </c>
      <c r="AV174" t="s">
        <v>4786</v>
      </c>
    </row>
    <row r="175" spans="1:50" x14ac:dyDescent="0.2">
      <c r="A175">
        <v>173</v>
      </c>
      <c r="B175">
        <v>1061</v>
      </c>
      <c r="C175" t="s">
        <v>640</v>
      </c>
      <c r="D175" s="16">
        <f>H175/10</f>
        <v>24.1</v>
      </c>
      <c r="E175" s="16">
        <f>I175/10</f>
        <v>26.4</v>
      </c>
      <c r="F175" s="16">
        <f>J175/10</f>
        <v>27.2</v>
      </c>
      <c r="G175" s="16">
        <f>(D175+E175+F175)/3</f>
        <v>25.900000000000002</v>
      </c>
      <c r="H175" s="10">
        <v>241</v>
      </c>
      <c r="I175" s="10">
        <v>264</v>
      </c>
      <c r="J175" s="10">
        <v>272</v>
      </c>
      <c r="K175" t="s">
        <v>37</v>
      </c>
      <c r="L175" t="s">
        <v>641</v>
      </c>
      <c r="M175" t="s">
        <v>39</v>
      </c>
      <c r="N175" s="1">
        <v>44008</v>
      </c>
      <c r="O175" t="s">
        <v>40</v>
      </c>
      <c r="P175" t="s">
        <v>41</v>
      </c>
      <c r="Q175" s="1">
        <v>43895</v>
      </c>
      <c r="R175" s="1">
        <v>43897</v>
      </c>
      <c r="S175" t="s">
        <v>42</v>
      </c>
      <c r="T175" t="s">
        <v>43</v>
      </c>
      <c r="U175" t="s">
        <v>40</v>
      </c>
      <c r="V175" t="s">
        <v>41</v>
      </c>
      <c r="W175" t="s">
        <v>42</v>
      </c>
      <c r="X175" t="s">
        <v>44</v>
      </c>
      <c r="Y175">
        <v>29831</v>
      </c>
      <c r="Z175" t="s">
        <v>45</v>
      </c>
      <c r="AA175" s="2">
        <v>42</v>
      </c>
      <c r="AB175" t="s">
        <v>46</v>
      </c>
      <c r="AC175" t="s">
        <v>73</v>
      </c>
      <c r="AD175" t="s">
        <v>74</v>
      </c>
      <c r="AE175" t="s">
        <v>121</v>
      </c>
      <c r="AF175" t="s">
        <v>50</v>
      </c>
      <c r="AG175" t="s">
        <v>51</v>
      </c>
      <c r="AH175" t="s">
        <v>52</v>
      </c>
      <c r="AI175" t="s">
        <v>39</v>
      </c>
      <c r="AJ175" t="s">
        <v>39</v>
      </c>
      <c r="AK175" s="1">
        <v>44026</v>
      </c>
      <c r="AL175" s="20">
        <v>492</v>
      </c>
      <c r="AM175" s="22">
        <f t="shared" si="2"/>
        <v>98.354680132428186</v>
      </c>
      <c r="AN175" t="s">
        <v>642</v>
      </c>
      <c r="AO175">
        <v>9</v>
      </c>
      <c r="AP175" t="s">
        <v>266</v>
      </c>
      <c r="AQ175">
        <v>7</v>
      </c>
      <c r="AR175" t="s">
        <v>77</v>
      </c>
      <c r="AS175" t="s">
        <v>230</v>
      </c>
      <c r="AT175" t="s">
        <v>230</v>
      </c>
      <c r="AV175" t="s">
        <v>4786</v>
      </c>
    </row>
    <row r="176" spans="1:50" x14ac:dyDescent="0.2">
      <c r="A176">
        <v>174</v>
      </c>
      <c r="B176">
        <v>1062</v>
      </c>
      <c r="C176" t="s">
        <v>643</v>
      </c>
      <c r="D176" s="16">
        <f>H176/10</f>
        <v>17.5</v>
      </c>
      <c r="E176" s="16">
        <f>I176/10</f>
        <v>19.399999999999999</v>
      </c>
      <c r="F176" s="16">
        <f>J176/10</f>
        <v>21.3</v>
      </c>
      <c r="G176" s="16">
        <f>(D176+E176+F176)/3</f>
        <v>19.400000000000002</v>
      </c>
      <c r="H176" s="10">
        <v>175</v>
      </c>
      <c r="I176" s="10">
        <v>194</v>
      </c>
      <c r="J176" s="10">
        <v>213</v>
      </c>
      <c r="K176" t="s">
        <v>37</v>
      </c>
      <c r="L176" t="s">
        <v>644</v>
      </c>
      <c r="M176" t="s">
        <v>39</v>
      </c>
      <c r="N176" s="1">
        <v>44008</v>
      </c>
      <c r="O176" t="s">
        <v>40</v>
      </c>
      <c r="P176" t="s">
        <v>41</v>
      </c>
      <c r="Q176" s="1">
        <v>43895</v>
      </c>
      <c r="R176" s="1">
        <v>43897</v>
      </c>
      <c r="S176" t="s">
        <v>42</v>
      </c>
      <c r="T176" t="s">
        <v>43</v>
      </c>
      <c r="U176" t="s">
        <v>40</v>
      </c>
      <c r="V176" t="s">
        <v>41</v>
      </c>
      <c r="W176" t="s">
        <v>42</v>
      </c>
      <c r="X176" t="s">
        <v>44</v>
      </c>
      <c r="Y176">
        <v>29834</v>
      </c>
      <c r="Z176" t="s">
        <v>45</v>
      </c>
      <c r="AA176" s="2">
        <v>32</v>
      </c>
      <c r="AB176" t="s">
        <v>46</v>
      </c>
      <c r="AC176" t="s">
        <v>66</v>
      </c>
      <c r="AD176" t="s">
        <v>67</v>
      </c>
      <c r="AE176" t="s">
        <v>121</v>
      </c>
      <c r="AF176" t="s">
        <v>50</v>
      </c>
      <c r="AG176" t="s">
        <v>51</v>
      </c>
      <c r="AH176" t="s">
        <v>52</v>
      </c>
      <c r="AI176" t="s">
        <v>39</v>
      </c>
      <c r="AJ176" t="s">
        <v>39</v>
      </c>
      <c r="AK176" s="1">
        <v>44026</v>
      </c>
      <c r="AL176" s="20">
        <v>327</v>
      </c>
      <c r="AM176" s="22">
        <f t="shared" si="2"/>
        <v>98.906464234357756</v>
      </c>
      <c r="AN176" t="s">
        <v>645</v>
      </c>
      <c r="AO176">
        <v>6</v>
      </c>
      <c r="AP176" t="s">
        <v>112</v>
      </c>
      <c r="AQ176">
        <v>2</v>
      </c>
      <c r="AR176" t="s">
        <v>70</v>
      </c>
      <c r="AS176" t="s">
        <v>66</v>
      </c>
      <c r="AV176" t="s">
        <v>4786</v>
      </c>
    </row>
    <row r="177" spans="1:50" x14ac:dyDescent="0.2">
      <c r="A177">
        <v>175</v>
      </c>
      <c r="B177">
        <v>1063</v>
      </c>
      <c r="C177" t="s">
        <v>646</v>
      </c>
      <c r="D177" s="16">
        <f>H177/10</f>
        <v>27.6</v>
      </c>
      <c r="E177" s="16">
        <f>I177/10</f>
        <v>29.5</v>
      </c>
      <c r="F177" s="16">
        <f>J177/10</f>
        <v>30</v>
      </c>
      <c r="G177" s="16">
        <f>(D177+E177+F177)/3</f>
        <v>29.033333333333331</v>
      </c>
      <c r="H177" s="10">
        <v>276</v>
      </c>
      <c r="I177" s="10">
        <v>295</v>
      </c>
      <c r="J177" s="10">
        <v>300</v>
      </c>
      <c r="K177" t="s">
        <v>37</v>
      </c>
      <c r="L177" t="s">
        <v>647</v>
      </c>
      <c r="M177" t="s">
        <v>39</v>
      </c>
      <c r="N177" s="1">
        <v>44008</v>
      </c>
      <c r="O177" t="s">
        <v>40</v>
      </c>
      <c r="P177" t="s">
        <v>41</v>
      </c>
      <c r="Q177" s="1">
        <v>43895</v>
      </c>
      <c r="R177" s="1">
        <v>43897</v>
      </c>
      <c r="S177" t="s">
        <v>42</v>
      </c>
      <c r="T177" t="s">
        <v>43</v>
      </c>
      <c r="U177" t="s">
        <v>40</v>
      </c>
      <c r="V177" t="s">
        <v>41</v>
      </c>
      <c r="W177" t="s">
        <v>42</v>
      </c>
      <c r="X177" t="s">
        <v>44</v>
      </c>
      <c r="Y177">
        <v>29822</v>
      </c>
      <c r="Z177" t="s">
        <v>45</v>
      </c>
      <c r="AA177" s="2">
        <v>42</v>
      </c>
      <c r="AB177" t="s">
        <v>46</v>
      </c>
      <c r="AC177" t="s">
        <v>66</v>
      </c>
      <c r="AD177" t="s">
        <v>67</v>
      </c>
      <c r="AE177" t="s">
        <v>121</v>
      </c>
      <c r="AF177" t="s">
        <v>50</v>
      </c>
      <c r="AG177" t="s">
        <v>51</v>
      </c>
      <c r="AH177" t="s">
        <v>52</v>
      </c>
      <c r="AI177" t="s">
        <v>39</v>
      </c>
      <c r="AJ177" t="s">
        <v>39</v>
      </c>
      <c r="AK177" s="1">
        <v>44026</v>
      </c>
      <c r="AL177" s="20">
        <v>1743</v>
      </c>
      <c r="AM177" s="22">
        <f t="shared" si="2"/>
        <v>94.17115339598034</v>
      </c>
      <c r="AN177" t="s">
        <v>648</v>
      </c>
      <c r="AO177">
        <v>7</v>
      </c>
      <c r="AP177" t="s">
        <v>649</v>
      </c>
      <c r="AQ177">
        <v>4</v>
      </c>
      <c r="AR177" t="s">
        <v>70</v>
      </c>
      <c r="AS177" t="s">
        <v>66</v>
      </c>
      <c r="AV177" t="s">
        <v>4786</v>
      </c>
    </row>
    <row r="178" spans="1:50" x14ac:dyDescent="0.2">
      <c r="A178">
        <v>176</v>
      </c>
      <c r="B178">
        <v>1064</v>
      </c>
      <c r="C178" t="s">
        <v>650</v>
      </c>
      <c r="D178" s="16">
        <f>H178/10</f>
        <v>25.3</v>
      </c>
      <c r="E178" s="16">
        <f>I178/10</f>
        <v>25.7</v>
      </c>
      <c r="F178" s="16">
        <f>J178/10</f>
        <v>0</v>
      </c>
      <c r="G178" s="16">
        <f>(D178+E178+F178)/2</f>
        <v>25.5</v>
      </c>
      <c r="H178" s="10">
        <v>253</v>
      </c>
      <c r="I178" s="10">
        <v>257</v>
      </c>
      <c r="J178" s="10"/>
      <c r="K178" t="s">
        <v>37</v>
      </c>
      <c r="L178" t="s">
        <v>651</v>
      </c>
      <c r="M178" t="s">
        <v>39</v>
      </c>
      <c r="N178" s="1">
        <v>44007</v>
      </c>
      <c r="O178" t="s">
        <v>40</v>
      </c>
      <c r="P178" t="s">
        <v>41</v>
      </c>
      <c r="Q178" s="1">
        <v>43895</v>
      </c>
      <c r="R178" s="1">
        <v>43897</v>
      </c>
      <c r="S178" t="s">
        <v>42</v>
      </c>
      <c r="T178" t="s">
        <v>43</v>
      </c>
      <c r="U178" t="s">
        <v>40</v>
      </c>
      <c r="V178" t="s">
        <v>41</v>
      </c>
      <c r="W178" t="s">
        <v>42</v>
      </c>
      <c r="X178" t="s">
        <v>44</v>
      </c>
      <c r="Z178" t="s">
        <v>45</v>
      </c>
      <c r="AA178" s="2">
        <v>13</v>
      </c>
      <c r="AB178" t="s">
        <v>82</v>
      </c>
      <c r="AC178" t="s">
        <v>66</v>
      </c>
      <c r="AD178" t="s">
        <v>67</v>
      </c>
      <c r="AE178" t="s">
        <v>121</v>
      </c>
      <c r="AF178" t="s">
        <v>540</v>
      </c>
      <c r="AG178" t="s">
        <v>51</v>
      </c>
      <c r="AH178" t="s">
        <v>52</v>
      </c>
      <c r="AI178" t="s">
        <v>39</v>
      </c>
      <c r="AJ178" t="s">
        <v>39</v>
      </c>
      <c r="AK178" s="1">
        <v>44026</v>
      </c>
      <c r="AL178" s="20">
        <v>265</v>
      </c>
      <c r="AM178" s="22">
        <f t="shared" si="2"/>
        <v>99.113801290840385</v>
      </c>
      <c r="AN178" t="s">
        <v>652</v>
      </c>
      <c r="AO178">
        <v>11</v>
      </c>
      <c r="AP178" t="s">
        <v>519</v>
      </c>
      <c r="AQ178">
        <v>4</v>
      </c>
      <c r="AR178" t="s">
        <v>70</v>
      </c>
      <c r="AS178" t="s">
        <v>520</v>
      </c>
      <c r="AV178" t="s">
        <v>4786</v>
      </c>
    </row>
    <row r="179" spans="1:50" x14ac:dyDescent="0.2">
      <c r="A179">
        <v>177</v>
      </c>
      <c r="B179">
        <v>1065</v>
      </c>
      <c r="C179" t="s">
        <v>653</v>
      </c>
      <c r="D179" s="16">
        <f>H179/10</f>
        <v>18.100000000000001</v>
      </c>
      <c r="E179" s="16">
        <f>I179/10</f>
        <v>18.600000000000001</v>
      </c>
      <c r="F179" s="16">
        <f>J179/10</f>
        <v>0</v>
      </c>
      <c r="G179" s="16">
        <f>(D179+E179+F179)/2</f>
        <v>18.350000000000001</v>
      </c>
      <c r="H179" s="10">
        <v>181</v>
      </c>
      <c r="I179" s="10">
        <v>186</v>
      </c>
      <c r="J179" s="10"/>
      <c r="K179" t="s">
        <v>37</v>
      </c>
      <c r="L179" t="s">
        <v>654</v>
      </c>
      <c r="M179" t="s">
        <v>39</v>
      </c>
      <c r="N179" s="1">
        <v>44007</v>
      </c>
      <c r="O179" t="s">
        <v>40</v>
      </c>
      <c r="P179" t="s">
        <v>41</v>
      </c>
      <c r="Q179" s="1">
        <v>43895</v>
      </c>
      <c r="R179" s="1">
        <v>43897</v>
      </c>
      <c r="S179" t="s">
        <v>42</v>
      </c>
      <c r="T179" t="s">
        <v>43</v>
      </c>
      <c r="U179" t="s">
        <v>40</v>
      </c>
      <c r="V179" t="s">
        <v>41</v>
      </c>
      <c r="W179" t="s">
        <v>42</v>
      </c>
      <c r="X179" t="s">
        <v>44</v>
      </c>
      <c r="Z179" t="s">
        <v>45</v>
      </c>
      <c r="AA179" s="2">
        <v>43</v>
      </c>
      <c r="AB179" t="s">
        <v>46</v>
      </c>
      <c r="AC179" t="s">
        <v>66</v>
      </c>
      <c r="AD179" t="s">
        <v>67</v>
      </c>
      <c r="AE179" t="s">
        <v>121</v>
      </c>
      <c r="AF179" t="s">
        <v>540</v>
      </c>
      <c r="AG179" t="s">
        <v>51</v>
      </c>
      <c r="AH179" t="s">
        <v>52</v>
      </c>
      <c r="AI179" t="s">
        <v>39</v>
      </c>
      <c r="AJ179" t="s">
        <v>39</v>
      </c>
      <c r="AK179" s="1">
        <v>44026</v>
      </c>
      <c r="AL179" s="20">
        <v>0</v>
      </c>
      <c r="AM179" s="22">
        <f t="shared" si="2"/>
        <v>100</v>
      </c>
      <c r="AN179" t="s">
        <v>655</v>
      </c>
      <c r="AO179">
        <v>9</v>
      </c>
      <c r="AP179" t="s">
        <v>656</v>
      </c>
      <c r="AQ179">
        <v>3</v>
      </c>
      <c r="AR179" t="s">
        <v>70</v>
      </c>
      <c r="AS179" t="s">
        <v>520</v>
      </c>
      <c r="AV179" t="s">
        <v>4786</v>
      </c>
    </row>
    <row r="180" spans="1:50" x14ac:dyDescent="0.2">
      <c r="A180">
        <v>178</v>
      </c>
      <c r="B180">
        <v>1066</v>
      </c>
      <c r="C180" t="s">
        <v>657</v>
      </c>
      <c r="D180" s="16">
        <f>H180/10</f>
        <v>33.299999999999997</v>
      </c>
      <c r="E180" s="16">
        <f>I180/10</f>
        <v>33.5</v>
      </c>
      <c r="F180" s="16">
        <f>J180/10</f>
        <v>34.6</v>
      </c>
      <c r="G180" s="16">
        <f>(D180+E180+F180)/3</f>
        <v>33.800000000000004</v>
      </c>
      <c r="H180" s="10">
        <v>333</v>
      </c>
      <c r="I180" s="10">
        <v>335</v>
      </c>
      <c r="J180" s="10">
        <v>346</v>
      </c>
      <c r="K180" t="s">
        <v>37</v>
      </c>
      <c r="L180" t="s">
        <v>658</v>
      </c>
      <c r="M180" t="s">
        <v>39</v>
      </c>
      <c r="N180" s="1">
        <v>44006</v>
      </c>
      <c r="O180" t="s">
        <v>40</v>
      </c>
      <c r="P180" t="s">
        <v>41</v>
      </c>
      <c r="Q180" s="1">
        <v>43895</v>
      </c>
      <c r="R180" s="1">
        <v>43897</v>
      </c>
      <c r="S180" t="s">
        <v>42</v>
      </c>
      <c r="T180" t="s">
        <v>328</v>
      </c>
      <c r="U180" t="s">
        <v>40</v>
      </c>
      <c r="V180" t="s">
        <v>41</v>
      </c>
      <c r="W180" t="s">
        <v>42</v>
      </c>
      <c r="X180" t="s">
        <v>44</v>
      </c>
      <c r="Y180">
        <v>29831</v>
      </c>
      <c r="Z180" t="s">
        <v>45</v>
      </c>
      <c r="AA180" s="2">
        <v>48</v>
      </c>
      <c r="AB180" t="s">
        <v>46</v>
      </c>
      <c r="AC180" t="s">
        <v>66</v>
      </c>
      <c r="AD180" t="s">
        <v>67</v>
      </c>
      <c r="AE180" t="s">
        <v>121</v>
      </c>
      <c r="AF180" t="s">
        <v>50</v>
      </c>
      <c r="AG180" t="s">
        <v>51</v>
      </c>
      <c r="AH180" t="s">
        <v>52</v>
      </c>
      <c r="AI180" t="s">
        <v>39</v>
      </c>
      <c r="AJ180" t="s">
        <v>39</v>
      </c>
      <c r="AK180" s="1">
        <v>44026</v>
      </c>
      <c r="AL180" s="20">
        <v>792</v>
      </c>
      <c r="AM180" s="22">
        <f t="shared" si="2"/>
        <v>97.351436310738052</v>
      </c>
      <c r="AN180" t="s">
        <v>659</v>
      </c>
      <c r="AO180">
        <v>9</v>
      </c>
      <c r="AP180" t="s">
        <v>660</v>
      </c>
      <c r="AQ180">
        <v>5</v>
      </c>
      <c r="AR180" t="s">
        <v>70</v>
      </c>
      <c r="AS180" t="s">
        <v>520</v>
      </c>
      <c r="AV180" t="s">
        <v>4786</v>
      </c>
    </row>
    <row r="181" spans="1:50" x14ac:dyDescent="0.2">
      <c r="A181">
        <v>179</v>
      </c>
      <c r="B181">
        <v>1067</v>
      </c>
      <c r="C181" t="s">
        <v>661</v>
      </c>
      <c r="D181" s="16">
        <f>H181/10</f>
        <v>21</v>
      </c>
      <c r="E181" s="16">
        <f>I181/10</f>
        <v>21.1</v>
      </c>
      <c r="F181" s="16">
        <f>J181/10</f>
        <v>0</v>
      </c>
      <c r="G181" s="16">
        <f>(D181+E181+F181)/2</f>
        <v>21.05</v>
      </c>
      <c r="H181" s="10">
        <v>210</v>
      </c>
      <c r="I181" s="10">
        <v>211</v>
      </c>
      <c r="J181" s="10"/>
      <c r="K181" t="s">
        <v>37</v>
      </c>
      <c r="L181" t="s">
        <v>662</v>
      </c>
      <c r="M181" t="s">
        <v>39</v>
      </c>
      <c r="N181" s="1">
        <v>44007</v>
      </c>
      <c r="O181" t="s">
        <v>40</v>
      </c>
      <c r="P181" t="s">
        <v>41</v>
      </c>
      <c r="Q181" s="1">
        <v>43895</v>
      </c>
      <c r="R181" s="1">
        <v>43897</v>
      </c>
      <c r="S181" t="s">
        <v>42</v>
      </c>
      <c r="T181" t="s">
        <v>663</v>
      </c>
      <c r="U181" t="s">
        <v>40</v>
      </c>
      <c r="V181" t="s">
        <v>41</v>
      </c>
      <c r="W181" t="s">
        <v>42</v>
      </c>
      <c r="X181" t="s">
        <v>44</v>
      </c>
      <c r="Y181">
        <v>29826</v>
      </c>
      <c r="Z181" t="s">
        <v>45</v>
      </c>
      <c r="AA181" s="2">
        <v>29</v>
      </c>
      <c r="AB181" t="s">
        <v>46</v>
      </c>
      <c r="AC181" t="s">
        <v>66</v>
      </c>
      <c r="AD181" t="s">
        <v>67</v>
      </c>
      <c r="AE181" t="s">
        <v>121</v>
      </c>
      <c r="AF181" t="s">
        <v>50</v>
      </c>
      <c r="AG181" t="s">
        <v>51</v>
      </c>
      <c r="AH181" t="s">
        <v>52</v>
      </c>
      <c r="AI181" t="s">
        <v>39</v>
      </c>
      <c r="AJ181" t="s">
        <v>39</v>
      </c>
      <c r="AK181" s="1">
        <v>44026</v>
      </c>
      <c r="AL181" s="20">
        <v>490</v>
      </c>
      <c r="AM181" s="22">
        <f t="shared" si="2"/>
        <v>98.361368424572788</v>
      </c>
      <c r="AN181" t="s">
        <v>664</v>
      </c>
      <c r="AO181">
        <v>10</v>
      </c>
      <c r="AP181" t="s">
        <v>665</v>
      </c>
      <c r="AQ181">
        <v>8</v>
      </c>
      <c r="AR181" t="s">
        <v>70</v>
      </c>
      <c r="AS181" t="s">
        <v>514</v>
      </c>
      <c r="AT181" t="s">
        <v>514</v>
      </c>
      <c r="AV181" t="s">
        <v>4786</v>
      </c>
    </row>
    <row r="182" spans="1:50" x14ac:dyDescent="0.2">
      <c r="A182">
        <v>180</v>
      </c>
      <c r="B182">
        <v>1068</v>
      </c>
      <c r="C182" t="s">
        <v>666</v>
      </c>
      <c r="D182" s="16">
        <f>H182/10</f>
        <v>31.1</v>
      </c>
      <c r="E182" s="16">
        <f>I182/10</f>
        <v>32.5</v>
      </c>
      <c r="F182" s="16">
        <f>J182/10</f>
        <v>34.799999999999997</v>
      </c>
      <c r="G182" s="16">
        <f>(D182+E182+F182)/3</f>
        <v>32.800000000000004</v>
      </c>
      <c r="H182" s="10">
        <v>311</v>
      </c>
      <c r="I182" s="10">
        <v>325</v>
      </c>
      <c r="J182" s="10">
        <v>348</v>
      </c>
      <c r="K182" t="s">
        <v>37</v>
      </c>
      <c r="L182" t="s">
        <v>667</v>
      </c>
      <c r="M182" t="s">
        <v>39</v>
      </c>
      <c r="N182" s="1">
        <v>44005</v>
      </c>
      <c r="O182" t="s">
        <v>40</v>
      </c>
      <c r="P182" t="s">
        <v>41</v>
      </c>
      <c r="Q182" s="1">
        <v>43895</v>
      </c>
      <c r="R182" s="1">
        <v>43897</v>
      </c>
      <c r="S182" t="s">
        <v>42</v>
      </c>
      <c r="T182" t="s">
        <v>517</v>
      </c>
      <c r="U182" t="s">
        <v>40</v>
      </c>
      <c r="V182" t="s">
        <v>41</v>
      </c>
      <c r="W182" t="s">
        <v>42</v>
      </c>
      <c r="X182" t="s">
        <v>44</v>
      </c>
      <c r="Y182">
        <v>29743</v>
      </c>
      <c r="Z182" t="s">
        <v>45</v>
      </c>
      <c r="AA182" s="2">
        <v>47</v>
      </c>
      <c r="AB182" t="s">
        <v>46</v>
      </c>
      <c r="AC182" t="s">
        <v>66</v>
      </c>
      <c r="AD182" t="s">
        <v>67</v>
      </c>
      <c r="AE182" t="s">
        <v>121</v>
      </c>
      <c r="AF182" t="s">
        <v>50</v>
      </c>
      <c r="AG182" t="s">
        <v>51</v>
      </c>
      <c r="AH182" t="s">
        <v>52</v>
      </c>
      <c r="AI182" t="s">
        <v>39</v>
      </c>
      <c r="AJ182" t="s">
        <v>39</v>
      </c>
      <c r="AK182" s="1">
        <v>44026</v>
      </c>
      <c r="AL182" s="20">
        <v>2435</v>
      </c>
      <c r="AM182" s="22">
        <f t="shared" si="2"/>
        <v>91.857004313948437</v>
      </c>
      <c r="AN182" t="s">
        <v>668</v>
      </c>
      <c r="AO182">
        <v>7</v>
      </c>
      <c r="AP182" t="s">
        <v>669</v>
      </c>
      <c r="AQ182">
        <v>4</v>
      </c>
      <c r="AR182" t="s">
        <v>70</v>
      </c>
      <c r="AS182" t="s">
        <v>66</v>
      </c>
      <c r="AV182" t="s">
        <v>4786</v>
      </c>
    </row>
    <row r="183" spans="1:50" x14ac:dyDescent="0.2">
      <c r="A183">
        <v>181</v>
      </c>
      <c r="B183">
        <v>1069</v>
      </c>
      <c r="C183" t="s">
        <v>670</v>
      </c>
      <c r="D183" s="16">
        <f>H183/10</f>
        <v>22.6</v>
      </c>
      <c r="E183" s="16">
        <f>I183/10</f>
        <v>24.3</v>
      </c>
      <c r="F183" s="16">
        <f>J183/10</f>
        <v>26.2</v>
      </c>
      <c r="G183" s="16">
        <f>(D183+E183+F183)/3</f>
        <v>24.366666666666671</v>
      </c>
      <c r="H183" s="10">
        <v>226</v>
      </c>
      <c r="I183" s="10">
        <v>243</v>
      </c>
      <c r="J183" s="10">
        <v>262</v>
      </c>
      <c r="K183" t="s">
        <v>37</v>
      </c>
      <c r="L183" t="s">
        <v>671</v>
      </c>
      <c r="M183" t="s">
        <v>39</v>
      </c>
      <c r="N183" s="1">
        <v>44006</v>
      </c>
      <c r="O183" t="s">
        <v>40</v>
      </c>
      <c r="P183" t="s">
        <v>41</v>
      </c>
      <c r="Q183" s="1">
        <v>43895</v>
      </c>
      <c r="R183" s="1">
        <v>43897</v>
      </c>
      <c r="S183" t="s">
        <v>42</v>
      </c>
      <c r="T183" t="s">
        <v>517</v>
      </c>
      <c r="U183" t="s">
        <v>40</v>
      </c>
      <c r="V183" t="s">
        <v>41</v>
      </c>
      <c r="W183" t="s">
        <v>42</v>
      </c>
      <c r="X183" t="s">
        <v>44</v>
      </c>
      <c r="Y183">
        <v>29830</v>
      </c>
      <c r="Z183" t="s">
        <v>45</v>
      </c>
      <c r="AA183" s="2">
        <v>49</v>
      </c>
      <c r="AB183" t="s">
        <v>46</v>
      </c>
      <c r="AC183" t="s">
        <v>66</v>
      </c>
      <c r="AD183" t="s">
        <v>67</v>
      </c>
      <c r="AE183" t="s">
        <v>121</v>
      </c>
      <c r="AF183" t="s">
        <v>50</v>
      </c>
      <c r="AG183" t="s">
        <v>51</v>
      </c>
      <c r="AH183" t="s">
        <v>52</v>
      </c>
      <c r="AI183" t="s">
        <v>39</v>
      </c>
      <c r="AJ183" t="s">
        <v>39</v>
      </c>
      <c r="AK183" s="1">
        <v>44026</v>
      </c>
      <c r="AL183" s="20">
        <v>1212</v>
      </c>
      <c r="AM183" s="22">
        <f t="shared" si="2"/>
        <v>95.946894960371864</v>
      </c>
      <c r="AN183" t="s">
        <v>672</v>
      </c>
      <c r="AO183">
        <v>10</v>
      </c>
      <c r="AP183" t="s">
        <v>673</v>
      </c>
      <c r="AQ183">
        <v>7</v>
      </c>
      <c r="AR183" t="s">
        <v>77</v>
      </c>
      <c r="AS183" t="s">
        <v>514</v>
      </c>
      <c r="AT183" t="s">
        <v>514</v>
      </c>
      <c r="AV183" t="s">
        <v>4786</v>
      </c>
    </row>
    <row r="184" spans="1:50" x14ac:dyDescent="0.2">
      <c r="A184">
        <v>182</v>
      </c>
      <c r="B184">
        <v>1070</v>
      </c>
      <c r="C184" t="s">
        <v>674</v>
      </c>
      <c r="D184" s="16">
        <f>H184/10</f>
        <v>22.4</v>
      </c>
      <c r="E184" s="16">
        <f>I184/10</f>
        <v>22.5</v>
      </c>
      <c r="F184" s="16">
        <f>J184/10</f>
        <v>0</v>
      </c>
      <c r="G184" s="16">
        <f>(D184+E184+F184)/2</f>
        <v>22.45</v>
      </c>
      <c r="H184" s="10">
        <v>224</v>
      </c>
      <c r="I184" s="10">
        <v>225</v>
      </c>
      <c r="J184" s="10"/>
      <c r="K184" t="s">
        <v>37</v>
      </c>
      <c r="L184" t="s">
        <v>675</v>
      </c>
      <c r="M184" t="s">
        <v>39</v>
      </c>
      <c r="N184" s="1">
        <v>44006</v>
      </c>
      <c r="O184" t="s">
        <v>40</v>
      </c>
      <c r="P184" t="s">
        <v>41</v>
      </c>
      <c r="Q184" s="1">
        <v>43895</v>
      </c>
      <c r="R184" s="1">
        <v>43897</v>
      </c>
      <c r="S184" t="s">
        <v>42</v>
      </c>
      <c r="T184" t="s">
        <v>663</v>
      </c>
      <c r="U184" t="s">
        <v>40</v>
      </c>
      <c r="V184" t="s">
        <v>41</v>
      </c>
      <c r="W184" t="s">
        <v>42</v>
      </c>
      <c r="X184" t="s">
        <v>44</v>
      </c>
      <c r="Y184">
        <v>29821</v>
      </c>
      <c r="Z184" t="s">
        <v>45</v>
      </c>
      <c r="AA184" s="2">
        <v>22</v>
      </c>
      <c r="AB184" t="s">
        <v>46</v>
      </c>
      <c r="AC184" t="s">
        <v>141</v>
      </c>
      <c r="AD184" t="s">
        <v>74</v>
      </c>
      <c r="AE184" t="s">
        <v>121</v>
      </c>
      <c r="AF184" t="s">
        <v>50</v>
      </c>
      <c r="AG184" t="s">
        <v>51</v>
      </c>
      <c r="AH184" t="s">
        <v>52</v>
      </c>
      <c r="AI184" t="s">
        <v>39</v>
      </c>
      <c r="AJ184" t="s">
        <v>39</v>
      </c>
      <c r="AK184" s="1">
        <v>44026</v>
      </c>
      <c r="AL184" s="20">
        <v>228</v>
      </c>
      <c r="AM184" s="22">
        <f t="shared" si="2"/>
        <v>99.237534695515507</v>
      </c>
      <c r="AN184" t="s">
        <v>676</v>
      </c>
      <c r="AO184">
        <v>13</v>
      </c>
      <c r="AP184" t="s">
        <v>677</v>
      </c>
      <c r="AQ184">
        <v>9</v>
      </c>
      <c r="AR184" t="s">
        <v>77</v>
      </c>
      <c r="AS184" t="s">
        <v>678</v>
      </c>
      <c r="AT184" t="s">
        <v>678</v>
      </c>
      <c r="AU184" t="s">
        <v>679</v>
      </c>
      <c r="AV184" t="s">
        <v>678</v>
      </c>
      <c r="AW184" s="1">
        <v>43985</v>
      </c>
      <c r="AX184" s="1">
        <v>44069</v>
      </c>
    </row>
    <row r="185" spans="1:50" x14ac:dyDescent="0.2">
      <c r="A185">
        <v>183</v>
      </c>
      <c r="B185">
        <v>1071</v>
      </c>
      <c r="C185" t="s">
        <v>680</v>
      </c>
      <c r="D185" s="16">
        <f>H185/10</f>
        <v>20.5</v>
      </c>
      <c r="E185" s="16">
        <f>I185/10</f>
        <v>21</v>
      </c>
      <c r="F185" s="16">
        <f>J185/10</f>
        <v>0</v>
      </c>
      <c r="G185" s="16">
        <f>(D185+E185+F185)/2</f>
        <v>20.75</v>
      </c>
      <c r="H185" s="10">
        <v>205</v>
      </c>
      <c r="I185" s="10">
        <v>210</v>
      </c>
      <c r="J185" s="10"/>
      <c r="K185" t="s">
        <v>37</v>
      </c>
      <c r="L185" t="s">
        <v>681</v>
      </c>
      <c r="M185" t="s">
        <v>39</v>
      </c>
      <c r="N185" s="1">
        <v>44006</v>
      </c>
      <c r="O185" t="s">
        <v>40</v>
      </c>
      <c r="P185" t="s">
        <v>41</v>
      </c>
      <c r="Q185" s="1">
        <v>43895</v>
      </c>
      <c r="R185" s="1">
        <v>43897</v>
      </c>
      <c r="S185" t="s">
        <v>42</v>
      </c>
      <c r="T185" t="s">
        <v>663</v>
      </c>
      <c r="U185" t="s">
        <v>40</v>
      </c>
      <c r="V185" t="s">
        <v>41</v>
      </c>
      <c r="W185" t="s">
        <v>42</v>
      </c>
      <c r="X185" t="s">
        <v>44</v>
      </c>
      <c r="Y185">
        <v>29833</v>
      </c>
      <c r="Z185" t="s">
        <v>45</v>
      </c>
      <c r="AA185" s="2">
        <v>38</v>
      </c>
      <c r="AB185" t="s">
        <v>46</v>
      </c>
      <c r="AC185" t="s">
        <v>141</v>
      </c>
      <c r="AD185" t="s">
        <v>74</v>
      </c>
      <c r="AE185" t="s">
        <v>121</v>
      </c>
      <c r="AF185" t="s">
        <v>50</v>
      </c>
      <c r="AG185" t="s">
        <v>51</v>
      </c>
      <c r="AH185" t="s">
        <v>52</v>
      </c>
      <c r="AI185" t="s">
        <v>39</v>
      </c>
      <c r="AJ185" t="s">
        <v>39</v>
      </c>
      <c r="AK185" s="1">
        <v>44026</v>
      </c>
      <c r="AL185" s="20">
        <v>904</v>
      </c>
      <c r="AM185" s="22">
        <f t="shared" si="2"/>
        <v>96.976891950640407</v>
      </c>
      <c r="AN185" t="s">
        <v>682</v>
      </c>
      <c r="AO185">
        <v>14</v>
      </c>
      <c r="AP185" t="s">
        <v>683</v>
      </c>
      <c r="AQ185">
        <v>10</v>
      </c>
      <c r="AR185" t="s">
        <v>77</v>
      </c>
      <c r="AS185" t="s">
        <v>678</v>
      </c>
      <c r="AT185" t="s">
        <v>678</v>
      </c>
      <c r="AU185" t="s">
        <v>679</v>
      </c>
      <c r="AV185" t="s">
        <v>678</v>
      </c>
      <c r="AW185" s="1">
        <v>43985</v>
      </c>
      <c r="AX185" s="1">
        <v>44069</v>
      </c>
    </row>
    <row r="186" spans="1:50" x14ac:dyDescent="0.2">
      <c r="A186">
        <v>184</v>
      </c>
      <c r="B186">
        <v>1072</v>
      </c>
      <c r="C186" t="s">
        <v>684</v>
      </c>
      <c r="D186" s="16">
        <f>H186/10</f>
        <v>22.7</v>
      </c>
      <c r="E186" s="16">
        <f>I186/10</f>
        <v>23.1</v>
      </c>
      <c r="F186" s="16">
        <f>J186/10</f>
        <v>0</v>
      </c>
      <c r="G186" s="16">
        <f>(D186+E186+F186)/2</f>
        <v>22.9</v>
      </c>
      <c r="H186" s="10">
        <v>227</v>
      </c>
      <c r="I186" s="10">
        <v>231</v>
      </c>
      <c r="J186" s="10"/>
      <c r="K186" t="s">
        <v>37</v>
      </c>
      <c r="L186" t="s">
        <v>685</v>
      </c>
      <c r="M186" t="s">
        <v>39</v>
      </c>
      <c r="N186" s="1">
        <v>44006</v>
      </c>
      <c r="O186" t="s">
        <v>40</v>
      </c>
      <c r="P186" t="s">
        <v>41</v>
      </c>
      <c r="Q186" s="1">
        <v>43895</v>
      </c>
      <c r="R186" s="1">
        <v>43897</v>
      </c>
      <c r="S186" t="s">
        <v>42</v>
      </c>
      <c r="T186" t="s">
        <v>663</v>
      </c>
      <c r="U186" t="s">
        <v>40</v>
      </c>
      <c r="V186" t="s">
        <v>41</v>
      </c>
      <c r="W186" t="s">
        <v>42</v>
      </c>
      <c r="X186" t="s">
        <v>44</v>
      </c>
      <c r="Y186">
        <v>29828</v>
      </c>
      <c r="Z186" t="s">
        <v>45</v>
      </c>
      <c r="AA186" s="2">
        <v>33</v>
      </c>
      <c r="AB186" t="s">
        <v>46</v>
      </c>
      <c r="AC186" t="s">
        <v>73</v>
      </c>
      <c r="AD186" t="s">
        <v>74</v>
      </c>
      <c r="AE186" t="s">
        <v>121</v>
      </c>
      <c r="AF186" t="s">
        <v>50</v>
      </c>
      <c r="AG186" t="s">
        <v>51</v>
      </c>
      <c r="AH186" t="s">
        <v>52</v>
      </c>
      <c r="AI186" t="s">
        <v>39</v>
      </c>
      <c r="AJ186" t="s">
        <v>39</v>
      </c>
      <c r="AK186" s="1">
        <v>44026</v>
      </c>
      <c r="AL186" s="20">
        <v>315</v>
      </c>
      <c r="AM186" s="22">
        <f t="shared" si="2"/>
        <v>98.946593987225356</v>
      </c>
      <c r="AN186" t="s">
        <v>686</v>
      </c>
      <c r="AO186">
        <v>13</v>
      </c>
      <c r="AP186" t="s">
        <v>687</v>
      </c>
      <c r="AQ186">
        <v>9</v>
      </c>
      <c r="AR186" t="s">
        <v>77</v>
      </c>
      <c r="AS186" t="s">
        <v>678</v>
      </c>
      <c r="AT186" t="s">
        <v>678</v>
      </c>
      <c r="AU186" t="s">
        <v>679</v>
      </c>
      <c r="AV186" t="s">
        <v>678</v>
      </c>
      <c r="AW186" s="1">
        <v>43985</v>
      </c>
      <c r="AX186" s="1">
        <v>44069</v>
      </c>
    </row>
    <row r="187" spans="1:50" x14ac:dyDescent="0.2">
      <c r="A187">
        <v>185</v>
      </c>
      <c r="B187">
        <v>1073</v>
      </c>
      <c r="C187" t="s">
        <v>688</v>
      </c>
      <c r="D187" s="16">
        <f>H187/10</f>
        <v>25.8</v>
      </c>
      <c r="E187" s="16">
        <f>I187/10</f>
        <v>27.8</v>
      </c>
      <c r="F187" s="16">
        <f>J187/10</f>
        <v>29.9</v>
      </c>
      <c r="G187" s="16">
        <f>(D187+E187+F187)/3</f>
        <v>27.833333333333332</v>
      </c>
      <c r="H187" s="10">
        <v>258</v>
      </c>
      <c r="I187" s="10">
        <v>278</v>
      </c>
      <c r="J187" s="10">
        <v>299</v>
      </c>
      <c r="K187" t="s">
        <v>37</v>
      </c>
      <c r="L187" t="s">
        <v>689</v>
      </c>
      <c r="M187" t="s">
        <v>39</v>
      </c>
      <c r="N187" s="1">
        <v>44006</v>
      </c>
      <c r="O187" t="s">
        <v>40</v>
      </c>
      <c r="P187" t="s">
        <v>41</v>
      </c>
      <c r="Q187" s="1">
        <v>43895</v>
      </c>
      <c r="R187" s="1">
        <v>43897</v>
      </c>
      <c r="S187" t="s">
        <v>42</v>
      </c>
      <c r="T187" t="s">
        <v>517</v>
      </c>
      <c r="U187" t="s">
        <v>40</v>
      </c>
      <c r="V187" t="s">
        <v>41</v>
      </c>
      <c r="W187" t="s">
        <v>42</v>
      </c>
      <c r="X187" t="s">
        <v>44</v>
      </c>
      <c r="Y187">
        <v>29828</v>
      </c>
      <c r="Z187" t="s">
        <v>45</v>
      </c>
      <c r="AA187" s="2">
        <v>47</v>
      </c>
      <c r="AB187" t="s">
        <v>46</v>
      </c>
      <c r="AC187" t="s">
        <v>73</v>
      </c>
      <c r="AD187" t="s">
        <v>74</v>
      </c>
      <c r="AE187" t="s">
        <v>121</v>
      </c>
      <c r="AF187" t="s">
        <v>50</v>
      </c>
      <c r="AG187" t="s">
        <v>51</v>
      </c>
      <c r="AH187" t="s">
        <v>52</v>
      </c>
      <c r="AI187" t="s">
        <v>39</v>
      </c>
      <c r="AJ187" t="s">
        <v>39</v>
      </c>
      <c r="AK187" s="1">
        <v>44026</v>
      </c>
      <c r="AL187" s="20">
        <v>126</v>
      </c>
      <c r="AM187" s="22">
        <f t="shared" si="2"/>
        <v>99.578637594890139</v>
      </c>
      <c r="AN187" t="s">
        <v>690</v>
      </c>
      <c r="AO187">
        <v>10</v>
      </c>
      <c r="AP187" t="s">
        <v>691</v>
      </c>
      <c r="AQ187">
        <v>7</v>
      </c>
      <c r="AR187" t="s">
        <v>77</v>
      </c>
      <c r="AS187" t="s">
        <v>271</v>
      </c>
      <c r="AT187" t="s">
        <v>271</v>
      </c>
      <c r="AV187" t="s">
        <v>4786</v>
      </c>
    </row>
    <row r="188" spans="1:50" x14ac:dyDescent="0.2">
      <c r="A188">
        <v>186</v>
      </c>
      <c r="B188">
        <v>1074</v>
      </c>
      <c r="C188" t="s">
        <v>692</v>
      </c>
      <c r="D188" s="16">
        <f>H188/10</f>
        <v>23.9</v>
      </c>
      <c r="E188" s="16">
        <f>I188/10</f>
        <v>24.8</v>
      </c>
      <c r="F188" s="16">
        <f>J188/10</f>
        <v>0</v>
      </c>
      <c r="G188" s="16">
        <f>(D188+E188+F188)/2</f>
        <v>24.35</v>
      </c>
      <c r="H188" s="10">
        <v>239</v>
      </c>
      <c r="I188" s="10">
        <v>248</v>
      </c>
      <c r="J188" s="10"/>
      <c r="K188" t="s">
        <v>37</v>
      </c>
      <c r="L188" t="s">
        <v>693</v>
      </c>
      <c r="M188" t="s">
        <v>39</v>
      </c>
      <c r="N188" s="1">
        <v>44005</v>
      </c>
      <c r="O188" t="s">
        <v>40</v>
      </c>
      <c r="P188" t="s">
        <v>41</v>
      </c>
      <c r="Q188" s="1">
        <v>43895</v>
      </c>
      <c r="R188" s="1">
        <v>43897</v>
      </c>
      <c r="S188" t="s">
        <v>42</v>
      </c>
      <c r="T188" t="s">
        <v>511</v>
      </c>
      <c r="U188" t="s">
        <v>40</v>
      </c>
      <c r="V188" t="s">
        <v>41</v>
      </c>
      <c r="W188" t="s">
        <v>42</v>
      </c>
      <c r="X188" t="s">
        <v>44</v>
      </c>
      <c r="Y188">
        <v>29824</v>
      </c>
      <c r="Z188" t="s">
        <v>45</v>
      </c>
      <c r="AA188" s="2">
        <v>1</v>
      </c>
      <c r="AB188" t="s">
        <v>46</v>
      </c>
      <c r="AC188" t="s">
        <v>73</v>
      </c>
      <c r="AD188" t="s">
        <v>74</v>
      </c>
      <c r="AE188" t="s">
        <v>121</v>
      </c>
      <c r="AF188" t="s">
        <v>50</v>
      </c>
      <c r="AG188" t="s">
        <v>51</v>
      </c>
      <c r="AH188" t="s">
        <v>52</v>
      </c>
      <c r="AI188" t="s">
        <v>39</v>
      </c>
      <c r="AJ188" t="s">
        <v>39</v>
      </c>
      <c r="AK188" s="1">
        <v>44026</v>
      </c>
      <c r="AL188" s="20">
        <v>2633</v>
      </c>
      <c r="AM188" s="22">
        <f t="shared" si="2"/>
        <v>91.19486339163295</v>
      </c>
      <c r="AN188" t="s">
        <v>694</v>
      </c>
      <c r="AO188">
        <v>12</v>
      </c>
      <c r="AP188" t="s">
        <v>468</v>
      </c>
      <c r="AQ188">
        <v>8</v>
      </c>
      <c r="AR188" t="s">
        <v>77</v>
      </c>
      <c r="AS188" t="s">
        <v>307</v>
      </c>
      <c r="AT188" t="s">
        <v>307</v>
      </c>
      <c r="AU188" t="s">
        <v>308</v>
      </c>
      <c r="AV188" t="s">
        <v>307</v>
      </c>
      <c r="AW188" s="1">
        <v>43965</v>
      </c>
      <c r="AX188" s="1">
        <v>44069</v>
      </c>
    </row>
    <row r="189" spans="1:50" x14ac:dyDescent="0.2">
      <c r="A189">
        <v>187</v>
      </c>
      <c r="B189">
        <v>1075</v>
      </c>
      <c r="C189" t="s">
        <v>695</v>
      </c>
      <c r="D189" s="16">
        <f>H189/10</f>
        <v>20.9</v>
      </c>
      <c r="E189" s="16">
        <f>I189/10</f>
        <v>21.3</v>
      </c>
      <c r="F189" s="16">
        <f>J189/10</f>
        <v>0</v>
      </c>
      <c r="G189" s="16">
        <f>(D189+E189+F189)/2</f>
        <v>21.1</v>
      </c>
      <c r="H189" s="10">
        <v>209</v>
      </c>
      <c r="I189" s="10">
        <v>213</v>
      </c>
      <c r="J189" s="10"/>
      <c r="K189" t="s">
        <v>37</v>
      </c>
      <c r="L189" t="s">
        <v>696</v>
      </c>
      <c r="M189" t="s">
        <v>39</v>
      </c>
      <c r="N189" s="1">
        <v>44005</v>
      </c>
      <c r="O189" t="s">
        <v>40</v>
      </c>
      <c r="P189" t="s">
        <v>41</v>
      </c>
      <c r="Q189" s="1">
        <v>43895</v>
      </c>
      <c r="R189" s="1">
        <v>43897</v>
      </c>
      <c r="S189" t="s">
        <v>42</v>
      </c>
      <c r="T189" t="s">
        <v>511</v>
      </c>
      <c r="U189" t="s">
        <v>40</v>
      </c>
      <c r="V189" t="s">
        <v>41</v>
      </c>
      <c r="W189" t="s">
        <v>42</v>
      </c>
      <c r="X189" t="s">
        <v>44</v>
      </c>
      <c r="Y189">
        <v>29836</v>
      </c>
      <c r="Z189" t="s">
        <v>45</v>
      </c>
      <c r="AA189" s="2">
        <v>57</v>
      </c>
      <c r="AB189" t="s">
        <v>46</v>
      </c>
      <c r="AC189" t="s">
        <v>73</v>
      </c>
      <c r="AD189" t="s">
        <v>74</v>
      </c>
      <c r="AE189" t="s">
        <v>121</v>
      </c>
      <c r="AF189" t="s">
        <v>50</v>
      </c>
      <c r="AG189" t="s">
        <v>51</v>
      </c>
      <c r="AH189" t="s">
        <v>52</v>
      </c>
      <c r="AI189" t="s">
        <v>39</v>
      </c>
      <c r="AJ189" t="s">
        <v>39</v>
      </c>
      <c r="AK189" s="1">
        <v>44026</v>
      </c>
      <c r="AL189" s="20">
        <v>13</v>
      </c>
      <c r="AM189" s="22">
        <f t="shared" si="2"/>
        <v>99.956526101060092</v>
      </c>
      <c r="AN189" t="s">
        <v>697</v>
      </c>
      <c r="AO189">
        <v>10</v>
      </c>
      <c r="AP189" t="s">
        <v>306</v>
      </c>
      <c r="AQ189">
        <v>7</v>
      </c>
      <c r="AR189" t="s">
        <v>77</v>
      </c>
      <c r="AS189" t="s">
        <v>307</v>
      </c>
      <c r="AT189" t="s">
        <v>307</v>
      </c>
      <c r="AU189" t="s">
        <v>308</v>
      </c>
      <c r="AV189" t="s">
        <v>307</v>
      </c>
      <c r="AW189" s="1">
        <v>43965</v>
      </c>
      <c r="AX189" s="1">
        <v>44069</v>
      </c>
    </row>
    <row r="190" spans="1:50" x14ac:dyDescent="0.2">
      <c r="A190">
        <v>188</v>
      </c>
      <c r="B190">
        <v>1076</v>
      </c>
      <c r="C190" t="s">
        <v>698</v>
      </c>
      <c r="D190" s="16">
        <f>H190/10</f>
        <v>22.1</v>
      </c>
      <c r="E190" s="16">
        <f>I190/10</f>
        <v>22.5</v>
      </c>
      <c r="F190" s="16">
        <f>J190/10</f>
        <v>0</v>
      </c>
      <c r="G190" s="16">
        <f>(D190+E190+F190)/2</f>
        <v>22.3</v>
      </c>
      <c r="H190" s="10">
        <v>221</v>
      </c>
      <c r="I190" s="10">
        <v>225</v>
      </c>
      <c r="J190" s="10"/>
      <c r="K190" t="s">
        <v>37</v>
      </c>
      <c r="L190" t="s">
        <v>699</v>
      </c>
      <c r="M190" t="s">
        <v>39</v>
      </c>
      <c r="N190" s="1">
        <v>44006</v>
      </c>
      <c r="O190" t="s">
        <v>40</v>
      </c>
      <c r="P190" t="s">
        <v>41</v>
      </c>
      <c r="Q190" s="1">
        <v>43895</v>
      </c>
      <c r="R190" s="1">
        <v>43897</v>
      </c>
      <c r="S190" t="s">
        <v>42</v>
      </c>
      <c r="T190" t="s">
        <v>663</v>
      </c>
      <c r="U190" t="s">
        <v>40</v>
      </c>
      <c r="V190" t="s">
        <v>41</v>
      </c>
      <c r="W190" t="s">
        <v>42</v>
      </c>
      <c r="X190" t="s">
        <v>44</v>
      </c>
      <c r="Y190">
        <v>29830</v>
      </c>
      <c r="Z190" t="s">
        <v>45</v>
      </c>
      <c r="AA190" s="2">
        <v>24</v>
      </c>
      <c r="AB190" t="s">
        <v>46</v>
      </c>
      <c r="AC190" t="s">
        <v>73</v>
      </c>
      <c r="AD190" t="s">
        <v>74</v>
      </c>
      <c r="AE190" t="s">
        <v>121</v>
      </c>
      <c r="AF190" t="s">
        <v>50</v>
      </c>
      <c r="AG190" t="s">
        <v>51</v>
      </c>
      <c r="AH190" t="s">
        <v>52</v>
      </c>
      <c r="AI190" t="s">
        <v>39</v>
      </c>
      <c r="AJ190" t="s">
        <v>39</v>
      </c>
      <c r="AK190" s="1">
        <v>44026</v>
      </c>
      <c r="AL190" s="20">
        <v>720</v>
      </c>
      <c r="AM190" s="22">
        <f t="shared" si="2"/>
        <v>97.592214827943678</v>
      </c>
      <c r="AN190" t="s">
        <v>700</v>
      </c>
      <c r="AO190">
        <v>12</v>
      </c>
      <c r="AP190" t="s">
        <v>701</v>
      </c>
      <c r="AQ190">
        <v>9</v>
      </c>
      <c r="AR190" t="s">
        <v>77</v>
      </c>
      <c r="AS190" t="s">
        <v>307</v>
      </c>
      <c r="AT190" t="s">
        <v>307</v>
      </c>
      <c r="AU190" t="s">
        <v>308</v>
      </c>
      <c r="AV190" t="s">
        <v>307</v>
      </c>
      <c r="AW190" s="1">
        <v>43965</v>
      </c>
      <c r="AX190" s="1">
        <v>44069</v>
      </c>
    </row>
    <row r="191" spans="1:50" x14ac:dyDescent="0.2">
      <c r="A191">
        <v>189</v>
      </c>
      <c r="B191">
        <v>1077</v>
      </c>
      <c r="C191" t="s">
        <v>702</v>
      </c>
      <c r="D191" s="16">
        <f>H191/10</f>
        <v>21.7</v>
      </c>
      <c r="E191" s="16">
        <f>I191/10</f>
        <v>21.8</v>
      </c>
      <c r="F191" s="16">
        <f>J191/10</f>
        <v>0</v>
      </c>
      <c r="G191" s="16">
        <f>(D191+E191+F191)/2</f>
        <v>21.75</v>
      </c>
      <c r="H191" s="10">
        <v>217</v>
      </c>
      <c r="I191" s="10">
        <v>218</v>
      </c>
      <c r="J191" s="10"/>
      <c r="K191" t="s">
        <v>37</v>
      </c>
      <c r="L191" t="s">
        <v>703</v>
      </c>
      <c r="M191" t="s">
        <v>39</v>
      </c>
      <c r="N191" s="1">
        <v>44006</v>
      </c>
      <c r="O191" t="s">
        <v>40</v>
      </c>
      <c r="P191" t="s">
        <v>41</v>
      </c>
      <c r="Q191" s="1">
        <v>43895</v>
      </c>
      <c r="R191" s="1">
        <v>43897</v>
      </c>
      <c r="S191" t="s">
        <v>42</v>
      </c>
      <c r="T191" t="s">
        <v>663</v>
      </c>
      <c r="U191" t="s">
        <v>40</v>
      </c>
      <c r="V191" t="s">
        <v>41</v>
      </c>
      <c r="W191" t="s">
        <v>42</v>
      </c>
      <c r="X191" t="s">
        <v>44</v>
      </c>
      <c r="Y191">
        <v>29832</v>
      </c>
      <c r="Z191" t="s">
        <v>45</v>
      </c>
      <c r="AA191" s="2">
        <v>29</v>
      </c>
      <c r="AB191" t="s">
        <v>46</v>
      </c>
      <c r="AC191" t="s">
        <v>73</v>
      </c>
      <c r="AD191" t="s">
        <v>74</v>
      </c>
      <c r="AE191" t="s">
        <v>121</v>
      </c>
      <c r="AF191" t="s">
        <v>50</v>
      </c>
      <c r="AG191" t="s">
        <v>51</v>
      </c>
      <c r="AH191" t="s">
        <v>52</v>
      </c>
      <c r="AI191" t="s">
        <v>39</v>
      </c>
      <c r="AJ191" t="s">
        <v>39</v>
      </c>
      <c r="AK191" s="1">
        <v>44026</v>
      </c>
      <c r="AL191" s="20">
        <v>983</v>
      </c>
      <c r="AM191" s="22">
        <f t="shared" si="2"/>
        <v>96.712704410928666</v>
      </c>
      <c r="AN191" t="s">
        <v>704</v>
      </c>
      <c r="AO191">
        <v>8</v>
      </c>
      <c r="AP191" t="s">
        <v>705</v>
      </c>
      <c r="AQ191">
        <v>7</v>
      </c>
      <c r="AR191" t="s">
        <v>77</v>
      </c>
      <c r="AS191" t="s">
        <v>73</v>
      </c>
      <c r="AV191" t="s">
        <v>4786</v>
      </c>
    </row>
    <row r="192" spans="1:50" x14ac:dyDescent="0.2">
      <c r="A192">
        <v>190</v>
      </c>
      <c r="B192">
        <v>1078</v>
      </c>
      <c r="C192" t="s">
        <v>706</v>
      </c>
      <c r="D192" s="16">
        <f>H192/10</f>
        <v>22.8</v>
      </c>
      <c r="E192" s="16">
        <f>I192/10</f>
        <v>23</v>
      </c>
      <c r="F192" s="16">
        <f>J192/10</f>
        <v>0</v>
      </c>
      <c r="G192" s="16">
        <f>(D192+E192+F192)/2</f>
        <v>22.9</v>
      </c>
      <c r="H192" s="10">
        <v>228</v>
      </c>
      <c r="I192" s="10">
        <v>230</v>
      </c>
      <c r="J192" s="10"/>
      <c r="K192" t="s">
        <v>37</v>
      </c>
      <c r="L192" t="s">
        <v>707</v>
      </c>
      <c r="M192" t="s">
        <v>39</v>
      </c>
      <c r="N192" s="1">
        <v>44006</v>
      </c>
      <c r="O192" t="s">
        <v>40</v>
      </c>
      <c r="P192" t="s">
        <v>41</v>
      </c>
      <c r="Q192" s="1">
        <v>43895</v>
      </c>
      <c r="R192" s="1">
        <v>43897</v>
      </c>
      <c r="S192" t="s">
        <v>42</v>
      </c>
      <c r="T192" t="s">
        <v>663</v>
      </c>
      <c r="U192" t="s">
        <v>40</v>
      </c>
      <c r="V192" t="s">
        <v>41</v>
      </c>
      <c r="W192" t="s">
        <v>42</v>
      </c>
      <c r="X192" t="s">
        <v>44</v>
      </c>
      <c r="Y192">
        <v>29826</v>
      </c>
      <c r="Z192" t="s">
        <v>45</v>
      </c>
      <c r="AA192" s="2">
        <v>41</v>
      </c>
      <c r="AB192" t="s">
        <v>46</v>
      </c>
      <c r="AC192" t="s">
        <v>73</v>
      </c>
      <c r="AD192" t="s">
        <v>74</v>
      </c>
      <c r="AE192" t="s">
        <v>121</v>
      </c>
      <c r="AF192" t="s">
        <v>50</v>
      </c>
      <c r="AG192" t="s">
        <v>51</v>
      </c>
      <c r="AH192" t="s">
        <v>52</v>
      </c>
      <c r="AI192" t="s">
        <v>39</v>
      </c>
      <c r="AJ192" t="s">
        <v>39</v>
      </c>
      <c r="AK192" s="1">
        <v>44026</v>
      </c>
      <c r="AL192" s="20">
        <v>478</v>
      </c>
      <c r="AM192" s="22">
        <f t="shared" si="2"/>
        <v>98.401498177440388</v>
      </c>
      <c r="AN192" t="s">
        <v>704</v>
      </c>
      <c r="AO192">
        <v>8</v>
      </c>
      <c r="AP192" t="s">
        <v>705</v>
      </c>
      <c r="AQ192">
        <v>7</v>
      </c>
      <c r="AR192" t="s">
        <v>77</v>
      </c>
      <c r="AS192" t="s">
        <v>73</v>
      </c>
      <c r="AV192" t="s">
        <v>4786</v>
      </c>
    </row>
    <row r="193" spans="1:50" x14ac:dyDescent="0.2">
      <c r="A193">
        <v>191</v>
      </c>
      <c r="B193">
        <v>1079</v>
      </c>
      <c r="C193" t="s">
        <v>708</v>
      </c>
      <c r="D193" s="16">
        <f>H193/10</f>
        <v>21.8</v>
      </c>
      <c r="E193" s="16">
        <f>I193/10</f>
        <v>22.5</v>
      </c>
      <c r="F193" s="16">
        <f>J193/10</f>
        <v>0</v>
      </c>
      <c r="G193" s="16">
        <f>(D193+E193+F193)/2</f>
        <v>22.15</v>
      </c>
      <c r="H193" s="10">
        <v>218</v>
      </c>
      <c r="I193" s="10">
        <v>225</v>
      </c>
      <c r="J193" s="10"/>
      <c r="K193" t="s">
        <v>37</v>
      </c>
      <c r="L193" t="s">
        <v>709</v>
      </c>
      <c r="M193" t="s">
        <v>39</v>
      </c>
      <c r="N193" s="1">
        <v>44006</v>
      </c>
      <c r="O193" t="s">
        <v>40</v>
      </c>
      <c r="P193" t="s">
        <v>41</v>
      </c>
      <c r="Q193" s="1">
        <v>43895</v>
      </c>
      <c r="R193" s="1">
        <v>43897</v>
      </c>
      <c r="S193" t="s">
        <v>42</v>
      </c>
      <c r="T193" t="s">
        <v>663</v>
      </c>
      <c r="U193" t="s">
        <v>40</v>
      </c>
      <c r="V193" t="s">
        <v>41</v>
      </c>
      <c r="W193" t="s">
        <v>42</v>
      </c>
      <c r="X193" t="s">
        <v>44</v>
      </c>
      <c r="Y193">
        <v>29820</v>
      </c>
      <c r="Z193" t="s">
        <v>45</v>
      </c>
      <c r="AA193" s="2">
        <v>40</v>
      </c>
      <c r="AB193" t="s">
        <v>46</v>
      </c>
      <c r="AC193" t="s">
        <v>73</v>
      </c>
      <c r="AD193" t="s">
        <v>74</v>
      </c>
      <c r="AE193" t="s">
        <v>121</v>
      </c>
      <c r="AF193" t="s">
        <v>50</v>
      </c>
      <c r="AG193" t="s">
        <v>51</v>
      </c>
      <c r="AH193" t="s">
        <v>52</v>
      </c>
      <c r="AI193" t="s">
        <v>39</v>
      </c>
      <c r="AJ193" t="s">
        <v>39</v>
      </c>
      <c r="AK193" s="1">
        <v>44026</v>
      </c>
      <c r="AL193" s="20">
        <v>1132</v>
      </c>
      <c r="AM193" s="22">
        <f t="shared" si="2"/>
        <v>96.2144266461559</v>
      </c>
      <c r="AN193" t="s">
        <v>710</v>
      </c>
      <c r="AO193">
        <v>13</v>
      </c>
      <c r="AP193" t="s">
        <v>711</v>
      </c>
      <c r="AQ193">
        <v>9</v>
      </c>
      <c r="AR193" t="s">
        <v>77</v>
      </c>
      <c r="AS193" t="s">
        <v>678</v>
      </c>
      <c r="AT193" t="s">
        <v>678</v>
      </c>
      <c r="AU193" t="s">
        <v>679</v>
      </c>
      <c r="AV193" t="s">
        <v>678</v>
      </c>
      <c r="AW193" s="1">
        <v>43985</v>
      </c>
      <c r="AX193" s="1">
        <v>44069</v>
      </c>
    </row>
    <row r="194" spans="1:50" x14ac:dyDescent="0.2">
      <c r="A194">
        <v>192</v>
      </c>
      <c r="B194">
        <v>1080</v>
      </c>
      <c r="C194" t="s">
        <v>712</v>
      </c>
      <c r="D194" s="16">
        <f>H194/10</f>
        <v>20.399999999999999</v>
      </c>
      <c r="E194" s="16">
        <f>I194/10</f>
        <v>20.7</v>
      </c>
      <c r="G194" s="16">
        <f>(D194+E194+F194)/2</f>
        <v>20.549999999999997</v>
      </c>
      <c r="H194" s="10">
        <v>204</v>
      </c>
      <c r="I194" s="10">
        <v>207</v>
      </c>
      <c r="J194" s="10"/>
      <c r="K194" t="s">
        <v>37</v>
      </c>
      <c r="L194" t="s">
        <v>713</v>
      </c>
      <c r="M194" t="s">
        <v>39</v>
      </c>
      <c r="N194" s="1">
        <v>44006</v>
      </c>
      <c r="O194" t="s">
        <v>40</v>
      </c>
      <c r="P194" t="s">
        <v>41</v>
      </c>
      <c r="Q194" s="1">
        <v>43895</v>
      </c>
      <c r="R194" s="1">
        <v>43897</v>
      </c>
      <c r="S194" t="s">
        <v>42</v>
      </c>
      <c r="T194" t="s">
        <v>663</v>
      </c>
      <c r="U194" t="s">
        <v>40</v>
      </c>
      <c r="V194" t="s">
        <v>41</v>
      </c>
      <c r="W194" t="s">
        <v>42</v>
      </c>
      <c r="X194" t="s">
        <v>44</v>
      </c>
      <c r="Y194">
        <v>29832</v>
      </c>
      <c r="Z194" t="s">
        <v>45</v>
      </c>
      <c r="AA194" s="2">
        <v>30</v>
      </c>
      <c r="AB194" t="s">
        <v>46</v>
      </c>
      <c r="AC194" t="s">
        <v>73</v>
      </c>
      <c r="AD194" t="s">
        <v>74</v>
      </c>
      <c r="AE194" t="s">
        <v>121</v>
      </c>
      <c r="AF194" t="s">
        <v>50</v>
      </c>
      <c r="AG194" t="s">
        <v>51</v>
      </c>
      <c r="AH194" t="s">
        <v>52</v>
      </c>
      <c r="AI194" t="s">
        <v>39</v>
      </c>
      <c r="AJ194" t="s">
        <v>39</v>
      </c>
      <c r="AK194" s="1">
        <v>44026</v>
      </c>
      <c r="AL194" s="20">
        <v>504</v>
      </c>
      <c r="AM194" s="22">
        <f t="shared" si="2"/>
        <v>98.314550379560586</v>
      </c>
      <c r="AN194" t="s">
        <v>714</v>
      </c>
      <c r="AO194">
        <v>11</v>
      </c>
      <c r="AP194" t="s">
        <v>715</v>
      </c>
      <c r="AQ194">
        <v>8</v>
      </c>
      <c r="AR194" t="s">
        <v>77</v>
      </c>
      <c r="AS194" t="s">
        <v>307</v>
      </c>
      <c r="AT194" t="s">
        <v>307</v>
      </c>
      <c r="AU194" t="s">
        <v>308</v>
      </c>
      <c r="AV194" t="s">
        <v>307</v>
      </c>
      <c r="AW194" s="1">
        <v>43965</v>
      </c>
      <c r="AX194" s="1">
        <v>44069</v>
      </c>
    </row>
    <row r="195" spans="1:50" x14ac:dyDescent="0.2">
      <c r="A195">
        <v>193</v>
      </c>
      <c r="B195">
        <v>1081</v>
      </c>
      <c r="C195" t="s">
        <v>716</v>
      </c>
      <c r="D195" s="16">
        <f>H195/10</f>
        <v>18.100000000000001</v>
      </c>
      <c r="E195" s="16">
        <f>I195/10</f>
        <v>18.100000000000001</v>
      </c>
      <c r="G195" s="16">
        <f>(D195+E195+F195)/2</f>
        <v>18.100000000000001</v>
      </c>
      <c r="H195" s="10">
        <v>181</v>
      </c>
      <c r="I195" s="10">
        <v>181</v>
      </c>
      <c r="J195" s="10"/>
      <c r="K195" t="s">
        <v>37</v>
      </c>
      <c r="L195" t="s">
        <v>717</v>
      </c>
      <c r="M195" t="s">
        <v>39</v>
      </c>
      <c r="N195" s="1">
        <v>44006</v>
      </c>
      <c r="O195" t="s">
        <v>40</v>
      </c>
      <c r="P195" t="s">
        <v>41</v>
      </c>
      <c r="Q195" s="1">
        <v>43895</v>
      </c>
      <c r="R195" s="1">
        <v>43897</v>
      </c>
      <c r="S195" t="s">
        <v>42</v>
      </c>
      <c r="T195" t="s">
        <v>663</v>
      </c>
      <c r="U195" t="s">
        <v>40</v>
      </c>
      <c r="V195" t="s">
        <v>41</v>
      </c>
      <c r="W195" t="s">
        <v>42</v>
      </c>
      <c r="X195" t="s">
        <v>44</v>
      </c>
      <c r="Y195">
        <v>29832</v>
      </c>
      <c r="Z195" t="s">
        <v>45</v>
      </c>
      <c r="AA195" s="2">
        <v>47</v>
      </c>
      <c r="AB195" t="s">
        <v>46</v>
      </c>
      <c r="AC195" t="s">
        <v>141</v>
      </c>
      <c r="AD195" t="s">
        <v>74</v>
      </c>
      <c r="AE195" t="s">
        <v>121</v>
      </c>
      <c r="AF195" t="s">
        <v>50</v>
      </c>
      <c r="AG195" t="s">
        <v>51</v>
      </c>
      <c r="AH195" t="s">
        <v>52</v>
      </c>
      <c r="AI195" t="s">
        <v>39</v>
      </c>
      <c r="AJ195" t="s">
        <v>39</v>
      </c>
      <c r="AK195" s="1">
        <v>44026</v>
      </c>
      <c r="AL195" s="20">
        <v>563</v>
      </c>
      <c r="AM195" s="22">
        <f t="shared" ref="AM195:AM258" si="3">100-(AL195/29903)*100</f>
        <v>98.117245761294853</v>
      </c>
      <c r="AN195" t="s">
        <v>718</v>
      </c>
      <c r="AO195">
        <v>14</v>
      </c>
      <c r="AP195" t="s">
        <v>719</v>
      </c>
      <c r="AQ195">
        <v>10</v>
      </c>
      <c r="AR195" t="s">
        <v>77</v>
      </c>
      <c r="AS195" t="s">
        <v>678</v>
      </c>
      <c r="AT195" t="s">
        <v>678</v>
      </c>
      <c r="AU195" t="s">
        <v>679</v>
      </c>
      <c r="AV195" t="s">
        <v>678</v>
      </c>
      <c r="AW195" s="1">
        <v>43985</v>
      </c>
      <c r="AX195" s="1">
        <v>44069</v>
      </c>
    </row>
    <row r="196" spans="1:50" x14ac:dyDescent="0.2">
      <c r="A196">
        <v>194</v>
      </c>
      <c r="B196">
        <v>1082</v>
      </c>
      <c r="C196" t="s">
        <v>720</v>
      </c>
      <c r="D196" s="16">
        <f>H196/10</f>
        <v>18.100000000000001</v>
      </c>
      <c r="E196" s="16">
        <f>I196/10</f>
        <v>20.100000000000001</v>
      </c>
      <c r="F196" s="16">
        <f>J196/10</f>
        <v>19.899999999999999</v>
      </c>
      <c r="G196" s="16">
        <f>(D196+E196+F196)/3</f>
        <v>19.366666666666667</v>
      </c>
      <c r="H196" s="10">
        <v>181</v>
      </c>
      <c r="I196" s="10">
        <v>201</v>
      </c>
      <c r="J196" s="10">
        <v>199</v>
      </c>
      <c r="K196" t="s">
        <v>37</v>
      </c>
      <c r="L196" t="s">
        <v>721</v>
      </c>
      <c r="M196" t="s">
        <v>39</v>
      </c>
      <c r="N196" s="1">
        <v>44000</v>
      </c>
      <c r="O196" t="s">
        <v>40</v>
      </c>
      <c r="P196" t="s">
        <v>41</v>
      </c>
      <c r="Q196" s="1">
        <v>43895</v>
      </c>
      <c r="R196" s="1">
        <v>43897</v>
      </c>
      <c r="S196" t="s">
        <v>42</v>
      </c>
      <c r="T196" t="s">
        <v>517</v>
      </c>
      <c r="U196" t="s">
        <v>40</v>
      </c>
      <c r="V196" t="s">
        <v>41</v>
      </c>
      <c r="W196" t="s">
        <v>42</v>
      </c>
      <c r="X196" t="s">
        <v>44</v>
      </c>
      <c r="Y196">
        <v>29855</v>
      </c>
      <c r="Z196" t="s">
        <v>45</v>
      </c>
      <c r="AA196" s="2">
        <v>60</v>
      </c>
      <c r="AB196" t="s">
        <v>3124</v>
      </c>
      <c r="AC196" t="s">
        <v>73</v>
      </c>
      <c r="AD196" t="s">
        <v>74</v>
      </c>
      <c r="AE196" t="s">
        <v>121</v>
      </c>
      <c r="AF196" t="s">
        <v>50</v>
      </c>
      <c r="AG196" t="s">
        <v>51</v>
      </c>
      <c r="AH196" t="s">
        <v>52</v>
      </c>
      <c r="AI196" t="s">
        <v>39</v>
      </c>
      <c r="AJ196" t="s">
        <v>39</v>
      </c>
      <c r="AK196" s="1">
        <v>44026</v>
      </c>
      <c r="AL196" s="20">
        <v>0</v>
      </c>
      <c r="AM196" s="22">
        <f t="shared" si="3"/>
        <v>100</v>
      </c>
      <c r="AN196" t="s">
        <v>722</v>
      </c>
      <c r="AO196">
        <v>14</v>
      </c>
      <c r="AP196" t="s">
        <v>723</v>
      </c>
      <c r="AQ196">
        <v>9</v>
      </c>
      <c r="AR196" t="s">
        <v>77</v>
      </c>
      <c r="AS196" t="s">
        <v>78</v>
      </c>
      <c r="AT196" t="s">
        <v>78</v>
      </c>
      <c r="AU196" t="s">
        <v>79</v>
      </c>
      <c r="AV196" t="s">
        <v>78</v>
      </c>
      <c r="AW196" s="1">
        <v>43921</v>
      </c>
      <c r="AX196" s="1">
        <v>44064</v>
      </c>
    </row>
    <row r="197" spans="1:50" x14ac:dyDescent="0.2">
      <c r="A197">
        <v>195</v>
      </c>
      <c r="B197">
        <v>1083</v>
      </c>
      <c r="C197" t="s">
        <v>724</v>
      </c>
      <c r="D197" s="16">
        <f>H197/10</f>
        <v>30.7</v>
      </c>
      <c r="E197" s="16">
        <f>I197/10</f>
        <v>31.9</v>
      </c>
      <c r="F197" s="16">
        <f>J197/10</f>
        <v>31.2</v>
      </c>
      <c r="G197" s="16">
        <f>(D197+E197+F197)/3</f>
        <v>31.266666666666666</v>
      </c>
      <c r="H197" s="10">
        <v>307</v>
      </c>
      <c r="I197" s="10">
        <v>319</v>
      </c>
      <c r="J197" s="10">
        <v>312</v>
      </c>
      <c r="K197" t="s">
        <v>37</v>
      </c>
      <c r="L197" t="s">
        <v>725</v>
      </c>
      <c r="M197" t="s">
        <v>39</v>
      </c>
      <c r="N197" s="1">
        <v>44000</v>
      </c>
      <c r="O197" t="s">
        <v>40</v>
      </c>
      <c r="P197" t="s">
        <v>41</v>
      </c>
      <c r="Q197" s="1">
        <v>43895</v>
      </c>
      <c r="R197" s="1">
        <v>43897</v>
      </c>
      <c r="S197" t="s">
        <v>42</v>
      </c>
      <c r="T197" t="s">
        <v>726</v>
      </c>
      <c r="U197" t="s">
        <v>40</v>
      </c>
      <c r="V197" t="s">
        <v>41</v>
      </c>
      <c r="W197" t="s">
        <v>42</v>
      </c>
      <c r="X197" t="s">
        <v>44</v>
      </c>
      <c r="Y197">
        <v>29826</v>
      </c>
      <c r="Z197" t="s">
        <v>45</v>
      </c>
      <c r="AA197" s="2">
        <v>47</v>
      </c>
      <c r="AB197" t="s">
        <v>46</v>
      </c>
      <c r="AC197" t="s">
        <v>73</v>
      </c>
      <c r="AD197" t="s">
        <v>74</v>
      </c>
      <c r="AE197" t="s">
        <v>121</v>
      </c>
      <c r="AF197" t="s">
        <v>50</v>
      </c>
      <c r="AG197" t="s">
        <v>51</v>
      </c>
      <c r="AH197" t="s">
        <v>52</v>
      </c>
      <c r="AI197" t="s">
        <v>39</v>
      </c>
      <c r="AJ197" t="s">
        <v>39</v>
      </c>
      <c r="AK197" s="1">
        <v>44035</v>
      </c>
      <c r="AL197" s="20">
        <v>816</v>
      </c>
      <c r="AM197" s="22">
        <f t="shared" si="3"/>
        <v>97.271176805002838</v>
      </c>
      <c r="AN197" t="s">
        <v>722</v>
      </c>
      <c r="AO197">
        <v>14</v>
      </c>
      <c r="AP197" t="s">
        <v>723</v>
      </c>
      <c r="AQ197">
        <v>9</v>
      </c>
      <c r="AR197" t="s">
        <v>77</v>
      </c>
      <c r="AS197" t="s">
        <v>78</v>
      </c>
      <c r="AT197" t="s">
        <v>78</v>
      </c>
      <c r="AU197" t="s">
        <v>79</v>
      </c>
      <c r="AV197" t="s">
        <v>78</v>
      </c>
      <c r="AW197" s="1">
        <v>43921</v>
      </c>
      <c r="AX197" s="1">
        <v>44064</v>
      </c>
    </row>
    <row r="198" spans="1:50" x14ac:dyDescent="0.2">
      <c r="A198">
        <v>196</v>
      </c>
      <c r="B198">
        <v>1084</v>
      </c>
      <c r="C198" t="s">
        <v>727</v>
      </c>
      <c r="D198" s="16">
        <f>H198/10</f>
        <v>29.7</v>
      </c>
      <c r="E198" s="16">
        <f>I198/10</f>
        <v>32.299999999999997</v>
      </c>
      <c r="F198" s="16">
        <f>J198/10</f>
        <v>31.9</v>
      </c>
      <c r="G198" s="16">
        <f>(D198+E198+F198)/3</f>
        <v>31.3</v>
      </c>
      <c r="H198" s="10">
        <v>297</v>
      </c>
      <c r="I198" s="10">
        <v>323</v>
      </c>
      <c r="J198" s="10">
        <v>319</v>
      </c>
      <c r="K198" t="s">
        <v>37</v>
      </c>
      <c r="L198" t="s">
        <v>728</v>
      </c>
      <c r="M198" t="s">
        <v>39</v>
      </c>
      <c r="N198" s="1">
        <v>44000</v>
      </c>
      <c r="O198" t="s">
        <v>40</v>
      </c>
      <c r="P198" t="s">
        <v>41</v>
      </c>
      <c r="Q198" s="1">
        <v>43895</v>
      </c>
      <c r="R198" s="1">
        <v>43897</v>
      </c>
      <c r="S198" t="s">
        <v>42</v>
      </c>
      <c r="T198" t="s">
        <v>729</v>
      </c>
      <c r="U198" t="s">
        <v>40</v>
      </c>
      <c r="V198" t="s">
        <v>41</v>
      </c>
      <c r="W198" t="s">
        <v>42</v>
      </c>
      <c r="X198" t="s">
        <v>44</v>
      </c>
      <c r="Y198">
        <v>29823</v>
      </c>
      <c r="Z198" t="s">
        <v>45</v>
      </c>
      <c r="AA198" s="2">
        <v>73</v>
      </c>
      <c r="AB198" t="s">
        <v>82</v>
      </c>
      <c r="AC198" t="s">
        <v>73</v>
      </c>
      <c r="AD198" t="s">
        <v>74</v>
      </c>
      <c r="AE198" t="s">
        <v>121</v>
      </c>
      <c r="AF198" t="s">
        <v>50</v>
      </c>
      <c r="AG198" t="s">
        <v>51</v>
      </c>
      <c r="AH198" t="s">
        <v>52</v>
      </c>
      <c r="AI198" t="s">
        <v>39</v>
      </c>
      <c r="AJ198" t="s">
        <v>39</v>
      </c>
      <c r="AK198" s="1">
        <v>44026</v>
      </c>
      <c r="AL198" s="20">
        <v>228</v>
      </c>
      <c r="AM198" s="22">
        <f t="shared" si="3"/>
        <v>99.237534695515507</v>
      </c>
      <c r="AN198" t="s">
        <v>730</v>
      </c>
      <c r="AO198">
        <v>13</v>
      </c>
      <c r="AP198" t="s">
        <v>731</v>
      </c>
      <c r="AQ198">
        <v>8</v>
      </c>
      <c r="AR198" t="s">
        <v>77</v>
      </c>
      <c r="AS198" t="s">
        <v>78</v>
      </c>
      <c r="AT198" t="s">
        <v>78</v>
      </c>
      <c r="AU198" t="s">
        <v>79</v>
      </c>
      <c r="AV198" t="s">
        <v>78</v>
      </c>
      <c r="AW198" s="1">
        <v>43921</v>
      </c>
      <c r="AX198" s="1">
        <v>44064</v>
      </c>
    </row>
    <row r="199" spans="1:50" x14ac:dyDescent="0.2">
      <c r="A199">
        <v>197</v>
      </c>
      <c r="B199">
        <v>1085</v>
      </c>
      <c r="C199" t="s">
        <v>732</v>
      </c>
      <c r="D199" s="16">
        <f>H199/10</f>
        <v>33.1</v>
      </c>
      <c r="E199" s="16">
        <f>I199/10</f>
        <v>36.1</v>
      </c>
      <c r="F199" s="16">
        <f>J199/10</f>
        <v>34.6</v>
      </c>
      <c r="G199" s="16">
        <f>(D199+E199+F199)/3</f>
        <v>34.6</v>
      </c>
      <c r="H199" s="10">
        <v>331</v>
      </c>
      <c r="I199" s="10">
        <v>361</v>
      </c>
      <c r="J199" s="10">
        <v>346</v>
      </c>
      <c r="K199" t="s">
        <v>37</v>
      </c>
      <c r="L199" t="s">
        <v>733</v>
      </c>
      <c r="M199" t="s">
        <v>39</v>
      </c>
      <c r="N199" s="1">
        <v>44000</v>
      </c>
      <c r="O199" t="s">
        <v>40</v>
      </c>
      <c r="P199" t="s">
        <v>41</v>
      </c>
      <c r="Q199" s="1">
        <v>43895</v>
      </c>
      <c r="R199" s="1">
        <v>43897</v>
      </c>
      <c r="S199" t="s">
        <v>42</v>
      </c>
      <c r="T199" t="s">
        <v>729</v>
      </c>
      <c r="U199" t="s">
        <v>40</v>
      </c>
      <c r="V199" t="s">
        <v>41</v>
      </c>
      <c r="W199" t="s">
        <v>42</v>
      </c>
      <c r="X199" t="s">
        <v>44</v>
      </c>
      <c r="Y199">
        <v>29809</v>
      </c>
      <c r="Z199" t="s">
        <v>45</v>
      </c>
      <c r="AA199" s="2">
        <v>87</v>
      </c>
      <c r="AB199" t="s">
        <v>46</v>
      </c>
      <c r="AC199" t="s">
        <v>73</v>
      </c>
      <c r="AD199" t="s">
        <v>74</v>
      </c>
      <c r="AE199" t="s">
        <v>121</v>
      </c>
      <c r="AF199" t="s">
        <v>50</v>
      </c>
      <c r="AG199" t="s">
        <v>51</v>
      </c>
      <c r="AH199" t="s">
        <v>52</v>
      </c>
      <c r="AI199" t="s">
        <v>39</v>
      </c>
      <c r="AJ199" t="s">
        <v>39</v>
      </c>
      <c r="AK199" s="1">
        <v>44026</v>
      </c>
      <c r="AL199" s="20">
        <v>778</v>
      </c>
      <c r="AM199" s="22">
        <f t="shared" si="3"/>
        <v>97.398254355750254</v>
      </c>
      <c r="AN199" t="s">
        <v>730</v>
      </c>
      <c r="AO199">
        <v>13</v>
      </c>
      <c r="AP199" t="s">
        <v>731</v>
      </c>
      <c r="AQ199">
        <v>8</v>
      </c>
      <c r="AR199" t="s">
        <v>77</v>
      </c>
      <c r="AS199" t="s">
        <v>78</v>
      </c>
      <c r="AT199" t="s">
        <v>78</v>
      </c>
      <c r="AU199" t="s">
        <v>79</v>
      </c>
      <c r="AV199" t="s">
        <v>78</v>
      </c>
      <c r="AW199" s="1">
        <v>43921</v>
      </c>
      <c r="AX199" s="1">
        <v>44064</v>
      </c>
    </row>
    <row r="200" spans="1:50" x14ac:dyDescent="0.2">
      <c r="A200">
        <v>198</v>
      </c>
      <c r="B200">
        <v>1086</v>
      </c>
      <c r="C200" t="s">
        <v>734</v>
      </c>
      <c r="F200" s="16">
        <f>J200/10</f>
        <v>38.1</v>
      </c>
      <c r="G200" s="16">
        <f>(D200+E200+F200)/1</f>
        <v>38.1</v>
      </c>
      <c r="H200" s="10"/>
      <c r="I200" s="10"/>
      <c r="J200" s="10">
        <v>381</v>
      </c>
      <c r="K200" t="s">
        <v>37</v>
      </c>
      <c r="L200" t="s">
        <v>735</v>
      </c>
      <c r="M200" t="s">
        <v>39</v>
      </c>
      <c r="N200" s="1">
        <v>43999</v>
      </c>
      <c r="O200" t="s">
        <v>40</v>
      </c>
      <c r="P200" t="s">
        <v>41</v>
      </c>
      <c r="Q200" s="1">
        <v>43895</v>
      </c>
      <c r="R200" s="1">
        <v>43897</v>
      </c>
      <c r="S200" t="s">
        <v>42</v>
      </c>
      <c r="T200" t="s">
        <v>511</v>
      </c>
      <c r="U200" t="s">
        <v>40</v>
      </c>
      <c r="V200" t="s">
        <v>41</v>
      </c>
      <c r="W200" t="s">
        <v>42</v>
      </c>
      <c r="X200" t="s">
        <v>44</v>
      </c>
      <c r="Y200">
        <v>29820</v>
      </c>
      <c r="Z200" t="s">
        <v>45</v>
      </c>
      <c r="AA200" s="2">
        <v>39</v>
      </c>
      <c r="AB200" t="s">
        <v>46</v>
      </c>
      <c r="AC200" t="s">
        <v>73</v>
      </c>
      <c r="AD200" t="s">
        <v>74</v>
      </c>
      <c r="AE200" t="s">
        <v>121</v>
      </c>
      <c r="AF200" t="s">
        <v>50</v>
      </c>
      <c r="AG200" t="s">
        <v>51</v>
      </c>
      <c r="AH200" t="s">
        <v>52</v>
      </c>
      <c r="AI200" t="s">
        <v>39</v>
      </c>
      <c r="AJ200" t="s">
        <v>39</v>
      </c>
      <c r="AK200" s="1">
        <v>44026</v>
      </c>
      <c r="AL200" s="20">
        <v>540</v>
      </c>
      <c r="AM200" s="22">
        <f t="shared" si="3"/>
        <v>98.194161120957759</v>
      </c>
      <c r="AN200" t="s">
        <v>730</v>
      </c>
      <c r="AO200">
        <v>13</v>
      </c>
      <c r="AP200" t="s">
        <v>731</v>
      </c>
      <c r="AQ200">
        <v>8</v>
      </c>
      <c r="AR200" t="s">
        <v>77</v>
      </c>
      <c r="AS200" t="s">
        <v>73</v>
      </c>
      <c r="AU200" t="s">
        <v>79</v>
      </c>
      <c r="AV200" t="s">
        <v>4786</v>
      </c>
    </row>
    <row r="201" spans="1:50" x14ac:dyDescent="0.2">
      <c r="A201">
        <v>199</v>
      </c>
      <c r="B201">
        <v>1087</v>
      </c>
      <c r="C201" t="s">
        <v>736</v>
      </c>
      <c r="D201" s="16">
        <f>H201/10</f>
        <v>33.700000000000003</v>
      </c>
      <c r="F201" s="16">
        <f>J201/10</f>
        <v>35.299999999999997</v>
      </c>
      <c r="G201" s="16">
        <f>(D201+E201+F201)/3</f>
        <v>23</v>
      </c>
      <c r="H201" s="10">
        <v>337</v>
      </c>
      <c r="I201" s="10"/>
      <c r="J201" s="10">
        <v>353</v>
      </c>
      <c r="K201" t="s">
        <v>37</v>
      </c>
      <c r="L201" t="s">
        <v>737</v>
      </c>
      <c r="M201" t="s">
        <v>39</v>
      </c>
      <c r="N201" s="1">
        <v>44000</v>
      </c>
      <c r="O201" t="s">
        <v>40</v>
      </c>
      <c r="P201" t="s">
        <v>41</v>
      </c>
      <c r="Q201" s="1">
        <v>43895</v>
      </c>
      <c r="R201" s="1">
        <v>43897</v>
      </c>
      <c r="S201" t="s">
        <v>42</v>
      </c>
      <c r="T201" t="s">
        <v>726</v>
      </c>
      <c r="U201" t="s">
        <v>40</v>
      </c>
      <c r="V201" t="s">
        <v>41</v>
      </c>
      <c r="W201" t="s">
        <v>42</v>
      </c>
      <c r="X201" t="s">
        <v>44</v>
      </c>
      <c r="Y201">
        <v>29829</v>
      </c>
      <c r="Z201" t="s">
        <v>45</v>
      </c>
      <c r="AA201" s="2">
        <v>50</v>
      </c>
      <c r="AB201" t="s">
        <v>46</v>
      </c>
      <c r="AC201" t="s">
        <v>66</v>
      </c>
      <c r="AD201" t="s">
        <v>67</v>
      </c>
      <c r="AE201" t="s">
        <v>121</v>
      </c>
      <c r="AF201" t="s">
        <v>50</v>
      </c>
      <c r="AG201" t="s">
        <v>51</v>
      </c>
      <c r="AH201" t="s">
        <v>52</v>
      </c>
      <c r="AI201" t="s">
        <v>39</v>
      </c>
      <c r="AJ201" t="s">
        <v>39</v>
      </c>
      <c r="AK201" s="1">
        <v>44035</v>
      </c>
      <c r="AL201" s="20">
        <v>1141</v>
      </c>
      <c r="AM201" s="22">
        <f t="shared" si="3"/>
        <v>96.184329331505197</v>
      </c>
      <c r="AN201" t="s">
        <v>738</v>
      </c>
      <c r="AO201">
        <v>11</v>
      </c>
      <c r="AP201" t="s">
        <v>739</v>
      </c>
      <c r="AQ201">
        <v>8</v>
      </c>
      <c r="AR201" t="s">
        <v>77</v>
      </c>
      <c r="AS201" t="s">
        <v>514</v>
      </c>
      <c r="AT201" t="s">
        <v>514</v>
      </c>
      <c r="AU201" t="s">
        <v>308</v>
      </c>
      <c r="AV201" t="s">
        <v>4786</v>
      </c>
    </row>
    <row r="202" spans="1:50" x14ac:dyDescent="0.2">
      <c r="A202">
        <v>200</v>
      </c>
      <c r="B202">
        <v>1088</v>
      </c>
      <c r="C202" t="s">
        <v>740</v>
      </c>
      <c r="D202" s="16">
        <f>H202/10</f>
        <v>30.6</v>
      </c>
      <c r="E202" s="16">
        <f>I202/10</f>
        <v>32.6</v>
      </c>
      <c r="F202" s="16">
        <f>J202/10</f>
        <v>30.6</v>
      </c>
      <c r="G202" s="16">
        <f>(D202+E202+F202)/3</f>
        <v>31.266666666666669</v>
      </c>
      <c r="H202" s="10">
        <v>306</v>
      </c>
      <c r="I202" s="10">
        <v>326</v>
      </c>
      <c r="J202" s="10">
        <v>306</v>
      </c>
      <c r="K202" t="s">
        <v>37</v>
      </c>
      <c r="L202" t="s">
        <v>741</v>
      </c>
      <c r="M202" t="s">
        <v>39</v>
      </c>
      <c r="N202" s="1">
        <v>44000</v>
      </c>
      <c r="O202" t="s">
        <v>40</v>
      </c>
      <c r="P202" t="s">
        <v>41</v>
      </c>
      <c r="Q202" s="1">
        <v>43895</v>
      </c>
      <c r="R202" s="1">
        <v>43897</v>
      </c>
      <c r="S202" t="s">
        <v>42</v>
      </c>
      <c r="T202" t="s">
        <v>726</v>
      </c>
      <c r="U202" t="s">
        <v>40</v>
      </c>
      <c r="V202" t="s">
        <v>41</v>
      </c>
      <c r="W202" t="s">
        <v>42</v>
      </c>
      <c r="X202" t="s">
        <v>44</v>
      </c>
      <c r="Y202">
        <v>29831</v>
      </c>
      <c r="Z202" t="s">
        <v>45</v>
      </c>
      <c r="AA202" s="2">
        <v>38</v>
      </c>
      <c r="AB202" t="s">
        <v>46</v>
      </c>
      <c r="AC202" t="s">
        <v>73</v>
      </c>
      <c r="AD202" t="s">
        <v>74</v>
      </c>
      <c r="AE202" t="s">
        <v>121</v>
      </c>
      <c r="AF202" t="s">
        <v>50</v>
      </c>
      <c r="AG202" t="s">
        <v>51</v>
      </c>
      <c r="AH202" t="s">
        <v>52</v>
      </c>
      <c r="AI202" t="s">
        <v>39</v>
      </c>
      <c r="AJ202" t="s">
        <v>39</v>
      </c>
      <c r="AK202" s="1">
        <v>44035</v>
      </c>
      <c r="AL202" s="20">
        <v>341</v>
      </c>
      <c r="AM202" s="22">
        <f t="shared" si="3"/>
        <v>98.859646189345554</v>
      </c>
      <c r="AN202" t="s">
        <v>742</v>
      </c>
      <c r="AO202">
        <v>10</v>
      </c>
      <c r="AP202" t="s">
        <v>743</v>
      </c>
      <c r="AQ202">
        <v>7</v>
      </c>
      <c r="AR202" t="s">
        <v>77</v>
      </c>
      <c r="AS202" t="s">
        <v>744</v>
      </c>
      <c r="AU202" t="s">
        <v>79</v>
      </c>
      <c r="AV202" t="s">
        <v>4786</v>
      </c>
    </row>
    <row r="203" spans="1:50" x14ac:dyDescent="0.2">
      <c r="A203">
        <v>201</v>
      </c>
      <c r="B203">
        <v>1089</v>
      </c>
      <c r="C203" t="s">
        <v>745</v>
      </c>
      <c r="D203" s="16">
        <f>H203/10</f>
        <v>19.8</v>
      </c>
      <c r="E203" s="16">
        <f>I203/10</f>
        <v>22.6</v>
      </c>
      <c r="F203" s="16">
        <f>J203/10</f>
        <v>22.5</v>
      </c>
      <c r="G203" s="16">
        <f>(D203+E203+F203)/3</f>
        <v>21.633333333333336</v>
      </c>
      <c r="H203" s="10">
        <v>198</v>
      </c>
      <c r="I203" s="10">
        <v>226</v>
      </c>
      <c r="J203" s="10">
        <v>225</v>
      </c>
      <c r="K203" t="s">
        <v>37</v>
      </c>
      <c r="L203" t="s">
        <v>746</v>
      </c>
      <c r="M203" t="s">
        <v>39</v>
      </c>
      <c r="N203" s="1">
        <v>44002</v>
      </c>
      <c r="O203" t="s">
        <v>40</v>
      </c>
      <c r="P203" t="s">
        <v>41</v>
      </c>
      <c r="Q203" s="1">
        <v>43895</v>
      </c>
      <c r="R203" s="1">
        <v>43897</v>
      </c>
      <c r="S203" t="s">
        <v>42</v>
      </c>
      <c r="T203" t="s">
        <v>747</v>
      </c>
      <c r="U203" t="s">
        <v>40</v>
      </c>
      <c r="V203" t="s">
        <v>41</v>
      </c>
      <c r="W203" t="s">
        <v>42</v>
      </c>
      <c r="X203" t="s">
        <v>44</v>
      </c>
      <c r="Y203">
        <v>29822</v>
      </c>
      <c r="Z203" t="s">
        <v>45</v>
      </c>
      <c r="AA203" s="2">
        <v>42</v>
      </c>
      <c r="AB203" t="s">
        <v>46</v>
      </c>
      <c r="AC203" t="s">
        <v>141</v>
      </c>
      <c r="AD203" t="s">
        <v>74</v>
      </c>
      <c r="AE203" t="s">
        <v>121</v>
      </c>
      <c r="AF203" t="s">
        <v>50</v>
      </c>
      <c r="AG203" t="s">
        <v>51</v>
      </c>
      <c r="AH203" t="s">
        <v>52</v>
      </c>
      <c r="AI203" t="s">
        <v>39</v>
      </c>
      <c r="AJ203" t="s">
        <v>39</v>
      </c>
      <c r="AK203" s="1">
        <v>44035</v>
      </c>
      <c r="AL203" s="20">
        <v>113</v>
      </c>
      <c r="AM203" s="22">
        <f t="shared" si="3"/>
        <v>99.622111493830047</v>
      </c>
      <c r="AN203" t="s">
        <v>748</v>
      </c>
      <c r="AO203">
        <v>15</v>
      </c>
      <c r="AP203" t="s">
        <v>749</v>
      </c>
      <c r="AQ203">
        <v>11</v>
      </c>
      <c r="AR203" t="s">
        <v>77</v>
      </c>
      <c r="AS203" t="s">
        <v>678</v>
      </c>
      <c r="AT203" t="s">
        <v>678</v>
      </c>
      <c r="AU203" t="s">
        <v>679</v>
      </c>
      <c r="AV203" t="s">
        <v>678</v>
      </c>
      <c r="AW203" s="1">
        <v>43985</v>
      </c>
      <c r="AX203" s="1">
        <v>44069</v>
      </c>
    </row>
    <row r="204" spans="1:50" x14ac:dyDescent="0.2">
      <c r="A204">
        <v>202</v>
      </c>
      <c r="B204">
        <v>1090</v>
      </c>
      <c r="C204" t="s">
        <v>750</v>
      </c>
      <c r="D204" s="16">
        <f>H204/10</f>
        <v>31.2</v>
      </c>
      <c r="E204" s="16">
        <f>I204/10</f>
        <v>33.5</v>
      </c>
      <c r="F204" s="16">
        <f>J204/10</f>
        <v>31.7</v>
      </c>
      <c r="G204" s="16">
        <f>(D204+E204+F204)/3</f>
        <v>32.133333333333333</v>
      </c>
      <c r="H204" s="10">
        <v>312</v>
      </c>
      <c r="I204" s="10">
        <v>335</v>
      </c>
      <c r="J204" s="10">
        <v>317</v>
      </c>
      <c r="K204" t="s">
        <v>37</v>
      </c>
      <c r="L204" t="s">
        <v>751</v>
      </c>
      <c r="M204" t="s">
        <v>39</v>
      </c>
      <c r="N204" s="1">
        <v>44000</v>
      </c>
      <c r="O204" t="s">
        <v>40</v>
      </c>
      <c r="P204" t="s">
        <v>41</v>
      </c>
      <c r="Q204" s="1">
        <v>43895</v>
      </c>
      <c r="R204" s="1">
        <v>43897</v>
      </c>
      <c r="S204" t="s">
        <v>42</v>
      </c>
      <c r="T204" t="s">
        <v>729</v>
      </c>
      <c r="U204" t="s">
        <v>40</v>
      </c>
      <c r="V204" t="s">
        <v>41</v>
      </c>
      <c r="W204" t="s">
        <v>42</v>
      </c>
      <c r="X204" t="s">
        <v>44</v>
      </c>
      <c r="Y204">
        <v>29820</v>
      </c>
      <c r="Z204" t="s">
        <v>45</v>
      </c>
      <c r="AA204" s="2">
        <v>88</v>
      </c>
      <c r="AB204" t="s">
        <v>46</v>
      </c>
      <c r="AC204" t="s">
        <v>66</v>
      </c>
      <c r="AD204" t="s">
        <v>67</v>
      </c>
      <c r="AE204" t="s">
        <v>121</v>
      </c>
      <c r="AF204" t="s">
        <v>50</v>
      </c>
      <c r="AG204" t="s">
        <v>51</v>
      </c>
      <c r="AH204" t="s">
        <v>52</v>
      </c>
      <c r="AI204" t="s">
        <v>39</v>
      </c>
      <c r="AJ204" t="s">
        <v>39</v>
      </c>
      <c r="AK204" s="1">
        <v>44035</v>
      </c>
      <c r="AL204" s="20">
        <v>711</v>
      </c>
      <c r="AM204" s="22">
        <f t="shared" si="3"/>
        <v>97.622312142594382</v>
      </c>
      <c r="AN204" t="s">
        <v>752</v>
      </c>
      <c r="AO204">
        <v>9</v>
      </c>
      <c r="AP204" t="s">
        <v>753</v>
      </c>
      <c r="AQ204">
        <v>4</v>
      </c>
      <c r="AR204" t="s">
        <v>70</v>
      </c>
      <c r="AS204" t="s">
        <v>520</v>
      </c>
      <c r="AV204" t="s">
        <v>4786</v>
      </c>
    </row>
    <row r="205" spans="1:50" x14ac:dyDescent="0.2">
      <c r="A205">
        <v>203</v>
      </c>
      <c r="B205">
        <v>1091</v>
      </c>
      <c r="C205" t="s">
        <v>754</v>
      </c>
      <c r="D205" s="16">
        <f>H205/10</f>
        <v>27.8</v>
      </c>
      <c r="E205" s="16">
        <f>I205/10</f>
        <v>29.3</v>
      </c>
      <c r="F205" s="16">
        <f>J205/10</f>
        <v>27.8</v>
      </c>
      <c r="G205" s="16">
        <f>(D205+E205+F205)/3</f>
        <v>28.3</v>
      </c>
      <c r="H205" s="10">
        <v>278</v>
      </c>
      <c r="I205" s="10">
        <v>293</v>
      </c>
      <c r="J205" s="10">
        <v>278</v>
      </c>
      <c r="K205" t="s">
        <v>37</v>
      </c>
      <c r="L205" t="s">
        <v>755</v>
      </c>
      <c r="M205" t="s">
        <v>39</v>
      </c>
      <c r="N205" s="1">
        <v>44000</v>
      </c>
      <c r="O205" t="s">
        <v>40</v>
      </c>
      <c r="P205" t="s">
        <v>41</v>
      </c>
      <c r="Q205" s="1">
        <v>43895</v>
      </c>
      <c r="R205" s="1">
        <v>43897</v>
      </c>
      <c r="S205" t="s">
        <v>42</v>
      </c>
      <c r="T205" t="s">
        <v>729</v>
      </c>
      <c r="U205" t="s">
        <v>40</v>
      </c>
      <c r="V205" t="s">
        <v>41</v>
      </c>
      <c r="W205" t="s">
        <v>42</v>
      </c>
      <c r="X205" t="s">
        <v>44</v>
      </c>
      <c r="Y205">
        <v>29825</v>
      </c>
      <c r="Z205" t="s">
        <v>45</v>
      </c>
      <c r="AA205" s="2">
        <v>34</v>
      </c>
      <c r="AB205" t="s">
        <v>46</v>
      </c>
      <c r="AC205" t="s">
        <v>73</v>
      </c>
      <c r="AD205" t="s">
        <v>74</v>
      </c>
      <c r="AE205" t="s">
        <v>121</v>
      </c>
      <c r="AF205" t="s">
        <v>50</v>
      </c>
      <c r="AG205" t="s">
        <v>51</v>
      </c>
      <c r="AH205" t="s">
        <v>52</v>
      </c>
      <c r="AI205" t="s">
        <v>39</v>
      </c>
      <c r="AJ205" t="s">
        <v>39</v>
      </c>
      <c r="AK205" s="1">
        <v>44026</v>
      </c>
      <c r="AL205" s="20">
        <v>0</v>
      </c>
      <c r="AM205" s="22">
        <f t="shared" si="3"/>
        <v>100</v>
      </c>
      <c r="AN205" t="s">
        <v>756</v>
      </c>
      <c r="AO205">
        <v>14</v>
      </c>
      <c r="AP205" t="s">
        <v>757</v>
      </c>
      <c r="AQ205">
        <v>12</v>
      </c>
      <c r="AR205" t="s">
        <v>77</v>
      </c>
      <c r="AS205" t="s">
        <v>307</v>
      </c>
      <c r="AT205" t="s">
        <v>307</v>
      </c>
      <c r="AU205" t="s">
        <v>308</v>
      </c>
      <c r="AV205" t="s">
        <v>307</v>
      </c>
      <c r="AW205" s="1">
        <v>43965</v>
      </c>
      <c r="AX205" s="1">
        <v>44069</v>
      </c>
    </row>
    <row r="206" spans="1:50" x14ac:dyDescent="0.2">
      <c r="A206">
        <v>204</v>
      </c>
      <c r="B206">
        <v>1092</v>
      </c>
      <c r="C206" t="s">
        <v>758</v>
      </c>
      <c r="D206" s="16">
        <f>H206/10</f>
        <v>0</v>
      </c>
      <c r="E206" s="16">
        <f>I206/10</f>
        <v>0</v>
      </c>
      <c r="F206" s="16">
        <f>J206/10</f>
        <v>38.6</v>
      </c>
      <c r="G206" s="16">
        <f>(D206+E206+F206)/1</f>
        <v>38.6</v>
      </c>
      <c r="H206" s="10"/>
      <c r="I206" s="10"/>
      <c r="J206" s="10">
        <v>386</v>
      </c>
      <c r="K206" t="s">
        <v>37</v>
      </c>
      <c r="L206" t="s">
        <v>759</v>
      </c>
      <c r="M206" t="s">
        <v>39</v>
      </c>
      <c r="N206" s="1">
        <v>44000</v>
      </c>
      <c r="O206" t="s">
        <v>40</v>
      </c>
      <c r="P206" t="s">
        <v>41</v>
      </c>
      <c r="Q206" s="1">
        <v>43895</v>
      </c>
      <c r="R206" s="1">
        <v>43897</v>
      </c>
      <c r="S206" t="s">
        <v>42</v>
      </c>
      <c r="T206" t="s">
        <v>517</v>
      </c>
      <c r="U206" t="s">
        <v>40</v>
      </c>
      <c r="V206" t="s">
        <v>41</v>
      </c>
      <c r="W206" t="s">
        <v>42</v>
      </c>
      <c r="X206" t="s">
        <v>44</v>
      </c>
      <c r="Y206">
        <v>29813</v>
      </c>
      <c r="Z206" t="s">
        <v>45</v>
      </c>
      <c r="AA206" s="2">
        <v>65</v>
      </c>
      <c r="AB206" t="s">
        <v>46</v>
      </c>
      <c r="AC206" t="s">
        <v>66</v>
      </c>
      <c r="AD206" t="s">
        <v>67</v>
      </c>
      <c r="AE206" t="s">
        <v>121</v>
      </c>
      <c r="AF206" t="s">
        <v>50</v>
      </c>
      <c r="AG206" t="s">
        <v>51</v>
      </c>
      <c r="AH206" t="s">
        <v>52</v>
      </c>
      <c r="AI206" t="s">
        <v>39</v>
      </c>
      <c r="AJ206" t="s">
        <v>39</v>
      </c>
      <c r="AK206" s="1">
        <v>44026</v>
      </c>
      <c r="AL206" s="20">
        <v>688</v>
      </c>
      <c r="AM206" s="22">
        <f t="shared" si="3"/>
        <v>97.699227502257301</v>
      </c>
      <c r="AN206" t="s">
        <v>760</v>
      </c>
      <c r="AO206">
        <v>9</v>
      </c>
      <c r="AP206" t="s">
        <v>761</v>
      </c>
      <c r="AQ206">
        <v>6</v>
      </c>
      <c r="AR206" t="s">
        <v>70</v>
      </c>
      <c r="AS206" t="s">
        <v>514</v>
      </c>
      <c r="AT206" t="s">
        <v>514</v>
      </c>
      <c r="AU206" t="s">
        <v>308</v>
      </c>
      <c r="AV206" t="s">
        <v>4786</v>
      </c>
    </row>
    <row r="207" spans="1:50" x14ac:dyDescent="0.2">
      <c r="A207">
        <v>205</v>
      </c>
      <c r="B207">
        <v>1093</v>
      </c>
      <c r="C207" t="s">
        <v>762</v>
      </c>
      <c r="D207" s="16">
        <f>H207/10</f>
        <v>33</v>
      </c>
      <c r="E207" s="16">
        <f>I207/10</f>
        <v>35.5</v>
      </c>
      <c r="F207" s="16">
        <f>J207/10</f>
        <v>36.1</v>
      </c>
      <c r="G207" s="16">
        <f>(D207+E207+F207)/3</f>
        <v>34.866666666666667</v>
      </c>
      <c r="H207" s="10">
        <v>330</v>
      </c>
      <c r="I207" s="10">
        <v>355</v>
      </c>
      <c r="J207" s="10">
        <v>361</v>
      </c>
      <c r="K207" t="s">
        <v>37</v>
      </c>
      <c r="L207" t="s">
        <v>763</v>
      </c>
      <c r="M207" t="s">
        <v>39</v>
      </c>
      <c r="N207" s="1">
        <v>43999</v>
      </c>
      <c r="O207" t="s">
        <v>40</v>
      </c>
      <c r="P207" t="s">
        <v>41</v>
      </c>
      <c r="Q207" s="1">
        <v>43895</v>
      </c>
      <c r="R207" s="1">
        <v>43897</v>
      </c>
      <c r="S207" t="s">
        <v>42</v>
      </c>
      <c r="T207" t="s">
        <v>511</v>
      </c>
      <c r="U207" t="s">
        <v>40</v>
      </c>
      <c r="V207" t="s">
        <v>41</v>
      </c>
      <c r="W207" t="s">
        <v>42</v>
      </c>
      <c r="X207" t="s">
        <v>44</v>
      </c>
      <c r="Y207">
        <v>29825</v>
      </c>
      <c r="Z207" t="s">
        <v>45</v>
      </c>
      <c r="AA207" s="2">
        <v>2</v>
      </c>
      <c r="AB207" t="s">
        <v>46</v>
      </c>
      <c r="AC207" t="s">
        <v>73</v>
      </c>
      <c r="AD207" t="s">
        <v>74</v>
      </c>
      <c r="AE207" t="s">
        <v>121</v>
      </c>
      <c r="AF207" t="s">
        <v>50</v>
      </c>
      <c r="AG207" t="s">
        <v>51</v>
      </c>
      <c r="AH207" t="s">
        <v>52</v>
      </c>
      <c r="AI207" t="s">
        <v>39</v>
      </c>
      <c r="AJ207" t="s">
        <v>39</v>
      </c>
      <c r="AK207" s="1">
        <v>44026</v>
      </c>
      <c r="AL207" s="20">
        <v>224</v>
      </c>
      <c r="AM207" s="22">
        <f t="shared" si="3"/>
        <v>99.250911279804697</v>
      </c>
      <c r="AN207" t="s">
        <v>305</v>
      </c>
      <c r="AO207">
        <v>9</v>
      </c>
      <c r="AP207" t="s">
        <v>306</v>
      </c>
      <c r="AQ207">
        <v>7</v>
      </c>
      <c r="AR207" t="s">
        <v>77</v>
      </c>
      <c r="AS207" t="s">
        <v>307</v>
      </c>
      <c r="AT207" t="s">
        <v>307</v>
      </c>
      <c r="AU207" t="s">
        <v>308</v>
      </c>
      <c r="AV207" t="s">
        <v>307</v>
      </c>
      <c r="AW207" s="1">
        <v>43965</v>
      </c>
      <c r="AX207" s="1">
        <v>44069</v>
      </c>
    </row>
    <row r="208" spans="1:50" x14ac:dyDescent="0.2">
      <c r="A208">
        <v>206</v>
      </c>
      <c r="B208">
        <v>1094</v>
      </c>
      <c r="C208" t="s">
        <v>764</v>
      </c>
      <c r="D208" s="16">
        <f>H208/10</f>
        <v>21.4</v>
      </c>
      <c r="E208" s="16">
        <f>I208/10</f>
        <v>23.2</v>
      </c>
      <c r="F208" s="16">
        <f>J208/10</f>
        <v>23.6</v>
      </c>
      <c r="G208" s="16">
        <f>(D208+E208+F208)/3</f>
        <v>22.733333333333331</v>
      </c>
      <c r="H208" s="10">
        <v>214</v>
      </c>
      <c r="I208" s="10">
        <v>232</v>
      </c>
      <c r="J208" s="10">
        <v>236</v>
      </c>
      <c r="K208" t="s">
        <v>37</v>
      </c>
      <c r="L208" t="s">
        <v>765</v>
      </c>
      <c r="M208" t="s">
        <v>39</v>
      </c>
      <c r="N208" s="1">
        <v>43999</v>
      </c>
      <c r="O208" t="s">
        <v>40</v>
      </c>
      <c r="P208" t="s">
        <v>41</v>
      </c>
      <c r="Q208" s="1">
        <v>43895</v>
      </c>
      <c r="R208" s="1">
        <v>43897</v>
      </c>
      <c r="S208" t="s">
        <v>42</v>
      </c>
      <c r="T208" t="s">
        <v>511</v>
      </c>
      <c r="U208" t="s">
        <v>40</v>
      </c>
      <c r="V208" t="s">
        <v>41</v>
      </c>
      <c r="W208" t="s">
        <v>42</v>
      </c>
      <c r="X208" t="s">
        <v>44</v>
      </c>
      <c r="Y208">
        <v>29859</v>
      </c>
      <c r="Z208" t="s">
        <v>45</v>
      </c>
      <c r="AA208" s="2">
        <v>22</v>
      </c>
      <c r="AB208" t="s">
        <v>46</v>
      </c>
      <c r="AC208" t="s">
        <v>73</v>
      </c>
      <c r="AD208" t="s">
        <v>74</v>
      </c>
      <c r="AE208" t="s">
        <v>121</v>
      </c>
      <c r="AF208" t="s">
        <v>50</v>
      </c>
      <c r="AG208" t="s">
        <v>51</v>
      </c>
      <c r="AH208" t="s">
        <v>52</v>
      </c>
      <c r="AI208" t="s">
        <v>39</v>
      </c>
      <c r="AJ208" t="s">
        <v>39</v>
      </c>
      <c r="AK208" s="1">
        <v>44026</v>
      </c>
      <c r="AL208" s="20">
        <v>28</v>
      </c>
      <c r="AM208" s="22">
        <f t="shared" si="3"/>
        <v>99.906363909975582</v>
      </c>
      <c r="AN208" t="s">
        <v>305</v>
      </c>
      <c r="AO208">
        <v>9</v>
      </c>
      <c r="AP208" t="s">
        <v>306</v>
      </c>
      <c r="AQ208">
        <v>7</v>
      </c>
      <c r="AR208" t="s">
        <v>77</v>
      </c>
      <c r="AS208" t="s">
        <v>307</v>
      </c>
      <c r="AT208" t="s">
        <v>307</v>
      </c>
      <c r="AU208" t="s">
        <v>308</v>
      </c>
      <c r="AV208" t="s">
        <v>307</v>
      </c>
      <c r="AW208" s="1">
        <v>43965</v>
      </c>
      <c r="AX208" s="1">
        <v>44069</v>
      </c>
    </row>
    <row r="209" spans="1:50" x14ac:dyDescent="0.2">
      <c r="A209">
        <v>207</v>
      </c>
      <c r="B209">
        <v>1095</v>
      </c>
      <c r="C209" t="s">
        <v>766</v>
      </c>
      <c r="D209" s="16">
        <f>H209/10</f>
        <v>27.8</v>
      </c>
      <c r="E209" s="16">
        <f>I209/10</f>
        <v>30</v>
      </c>
      <c r="F209" s="16">
        <f>J209/10</f>
        <v>28.8</v>
      </c>
      <c r="G209" s="16">
        <f>(D209+E209+F209)/3</f>
        <v>28.866666666666664</v>
      </c>
      <c r="H209" s="10">
        <v>278</v>
      </c>
      <c r="I209" s="10">
        <v>300</v>
      </c>
      <c r="J209" s="10">
        <v>288</v>
      </c>
      <c r="K209" t="s">
        <v>37</v>
      </c>
      <c r="L209" t="s">
        <v>767</v>
      </c>
      <c r="M209" t="s">
        <v>39</v>
      </c>
      <c r="N209" s="1">
        <v>43999</v>
      </c>
      <c r="O209" t="s">
        <v>40</v>
      </c>
      <c r="P209" t="s">
        <v>41</v>
      </c>
      <c r="Q209" s="1">
        <v>43895</v>
      </c>
      <c r="R209" s="1">
        <v>43897</v>
      </c>
      <c r="S209" t="s">
        <v>42</v>
      </c>
      <c r="T209" t="s">
        <v>511</v>
      </c>
      <c r="U209" t="s">
        <v>40</v>
      </c>
      <c r="V209" t="s">
        <v>41</v>
      </c>
      <c r="W209" t="s">
        <v>42</v>
      </c>
      <c r="X209" t="s">
        <v>44</v>
      </c>
      <c r="Y209">
        <v>29832</v>
      </c>
      <c r="Z209" t="s">
        <v>45</v>
      </c>
      <c r="AA209" s="2">
        <v>61</v>
      </c>
      <c r="AB209" t="s">
        <v>46</v>
      </c>
      <c r="AC209" t="s">
        <v>73</v>
      </c>
      <c r="AD209" t="s">
        <v>74</v>
      </c>
      <c r="AE209" t="s">
        <v>121</v>
      </c>
      <c r="AF209" t="s">
        <v>50</v>
      </c>
      <c r="AG209" t="s">
        <v>51</v>
      </c>
      <c r="AH209" t="s">
        <v>52</v>
      </c>
      <c r="AI209" t="s">
        <v>39</v>
      </c>
      <c r="AJ209" t="s">
        <v>39</v>
      </c>
      <c r="AK209" s="1">
        <v>44026</v>
      </c>
      <c r="AL209" s="20">
        <v>20</v>
      </c>
      <c r="AM209" s="22">
        <f t="shared" si="3"/>
        <v>99.933117078553991</v>
      </c>
      <c r="AN209" t="s">
        <v>305</v>
      </c>
      <c r="AO209">
        <v>9</v>
      </c>
      <c r="AP209" t="s">
        <v>306</v>
      </c>
      <c r="AQ209">
        <v>7</v>
      </c>
      <c r="AR209" t="s">
        <v>77</v>
      </c>
      <c r="AS209" t="s">
        <v>307</v>
      </c>
      <c r="AT209" t="s">
        <v>307</v>
      </c>
      <c r="AU209" t="s">
        <v>308</v>
      </c>
      <c r="AV209" t="s">
        <v>307</v>
      </c>
      <c r="AW209" s="1">
        <v>43965</v>
      </c>
      <c r="AX209" s="1">
        <v>44069</v>
      </c>
    </row>
    <row r="210" spans="1:50" x14ac:dyDescent="0.2">
      <c r="A210">
        <v>208</v>
      </c>
      <c r="B210">
        <v>1096</v>
      </c>
      <c r="C210" t="s">
        <v>768</v>
      </c>
      <c r="D210" s="16">
        <f>H210/10</f>
        <v>25.5</v>
      </c>
      <c r="E210" s="16">
        <f>I210/10</f>
        <v>26.6</v>
      </c>
      <c r="F210" s="16">
        <f>J210/10</f>
        <v>0</v>
      </c>
      <c r="G210" s="16">
        <f>(D210+E210+F210)/2</f>
        <v>26.05</v>
      </c>
      <c r="H210" s="10">
        <v>255</v>
      </c>
      <c r="I210" s="10">
        <v>266</v>
      </c>
      <c r="J210" s="10"/>
      <c r="K210" t="s">
        <v>37</v>
      </c>
      <c r="L210" t="s">
        <v>769</v>
      </c>
      <c r="M210" t="s">
        <v>39</v>
      </c>
      <c r="N210" s="1">
        <v>44007</v>
      </c>
      <c r="O210" t="s">
        <v>40</v>
      </c>
      <c r="P210" t="s">
        <v>41</v>
      </c>
      <c r="Q210" s="1">
        <v>43895</v>
      </c>
      <c r="R210" s="1">
        <v>43897</v>
      </c>
      <c r="S210" t="s">
        <v>42</v>
      </c>
      <c r="T210" t="s">
        <v>43</v>
      </c>
      <c r="U210" t="s">
        <v>40</v>
      </c>
      <c r="V210" t="s">
        <v>41</v>
      </c>
      <c r="W210" t="s">
        <v>42</v>
      </c>
      <c r="X210" t="s">
        <v>44</v>
      </c>
      <c r="Y210">
        <v>29850</v>
      </c>
      <c r="Z210" t="s">
        <v>45</v>
      </c>
      <c r="AA210" s="2">
        <v>42</v>
      </c>
      <c r="AB210" t="s">
        <v>46</v>
      </c>
      <c r="AC210" t="s">
        <v>66</v>
      </c>
      <c r="AD210" t="s">
        <v>67</v>
      </c>
      <c r="AE210" t="s">
        <v>121</v>
      </c>
      <c r="AF210" t="s">
        <v>50</v>
      </c>
      <c r="AG210" t="s">
        <v>51</v>
      </c>
      <c r="AH210" t="s">
        <v>52</v>
      </c>
      <c r="AI210" t="s">
        <v>39</v>
      </c>
      <c r="AJ210" t="s">
        <v>39</v>
      </c>
      <c r="AK210" s="1">
        <v>44026</v>
      </c>
      <c r="AL210" s="20">
        <v>181</v>
      </c>
      <c r="AM210" s="22">
        <f t="shared" si="3"/>
        <v>99.394709560913626</v>
      </c>
      <c r="AN210" t="s">
        <v>770</v>
      </c>
      <c r="AO210">
        <v>10</v>
      </c>
      <c r="AP210" t="s">
        <v>771</v>
      </c>
      <c r="AQ210">
        <v>4</v>
      </c>
      <c r="AR210" t="s">
        <v>70</v>
      </c>
      <c r="AS210" t="s">
        <v>772</v>
      </c>
      <c r="AT210" t="s">
        <v>772</v>
      </c>
      <c r="AV210" t="s">
        <v>4786</v>
      </c>
    </row>
    <row r="211" spans="1:50" x14ac:dyDescent="0.2">
      <c r="A211">
        <v>209</v>
      </c>
      <c r="B211">
        <v>1097</v>
      </c>
      <c r="C211" t="s">
        <v>773</v>
      </c>
      <c r="D211" s="16">
        <f>H211/10</f>
        <v>25.8</v>
      </c>
      <c r="E211" s="16">
        <f>I211/10</f>
        <v>26.4</v>
      </c>
      <c r="F211" s="16">
        <f>J211/10</f>
        <v>0</v>
      </c>
      <c r="G211" s="16">
        <f>(D211+E211+F211)/2</f>
        <v>26.1</v>
      </c>
      <c r="H211" s="10">
        <v>258</v>
      </c>
      <c r="I211" s="10">
        <v>264</v>
      </c>
      <c r="J211" s="10"/>
      <c r="K211" t="s">
        <v>37</v>
      </c>
      <c r="L211" t="s">
        <v>774</v>
      </c>
      <c r="M211" t="s">
        <v>39</v>
      </c>
      <c r="N211" s="1">
        <v>44001</v>
      </c>
      <c r="O211" t="s">
        <v>40</v>
      </c>
      <c r="P211" t="s">
        <v>41</v>
      </c>
      <c r="Q211" s="1">
        <v>43895</v>
      </c>
      <c r="R211" s="1">
        <v>43897</v>
      </c>
      <c r="S211" t="s">
        <v>42</v>
      </c>
      <c r="T211" t="s">
        <v>775</v>
      </c>
      <c r="U211" t="s">
        <v>40</v>
      </c>
      <c r="V211" t="s">
        <v>41</v>
      </c>
      <c r="W211" t="s">
        <v>42</v>
      </c>
      <c r="X211" t="s">
        <v>44</v>
      </c>
      <c r="Y211">
        <v>29826</v>
      </c>
      <c r="Z211" t="s">
        <v>45</v>
      </c>
      <c r="AA211" s="2">
        <v>33</v>
      </c>
      <c r="AB211" t="s">
        <v>46</v>
      </c>
      <c r="AC211" t="s">
        <v>141</v>
      </c>
      <c r="AD211" t="s">
        <v>74</v>
      </c>
      <c r="AE211" t="s">
        <v>121</v>
      </c>
      <c r="AF211" t="s">
        <v>50</v>
      </c>
      <c r="AG211" t="s">
        <v>51</v>
      </c>
      <c r="AH211" t="s">
        <v>52</v>
      </c>
      <c r="AI211" t="s">
        <v>39</v>
      </c>
      <c r="AJ211" t="s">
        <v>39</v>
      </c>
      <c r="AK211" s="1">
        <v>44026</v>
      </c>
      <c r="AL211" s="20">
        <v>0</v>
      </c>
      <c r="AM211" s="22">
        <f t="shared" si="3"/>
        <v>100</v>
      </c>
      <c r="AN211" t="s">
        <v>776</v>
      </c>
      <c r="AO211">
        <v>16</v>
      </c>
      <c r="AP211" t="s">
        <v>777</v>
      </c>
      <c r="AQ211">
        <v>11</v>
      </c>
      <c r="AR211" t="s">
        <v>77</v>
      </c>
      <c r="AS211" t="s">
        <v>678</v>
      </c>
      <c r="AT211" t="s">
        <v>678</v>
      </c>
      <c r="AU211" t="s">
        <v>679</v>
      </c>
      <c r="AV211" t="s">
        <v>678</v>
      </c>
      <c r="AW211" s="1">
        <v>43985</v>
      </c>
      <c r="AX211" s="1">
        <v>44069</v>
      </c>
    </row>
    <row r="212" spans="1:50" x14ac:dyDescent="0.2">
      <c r="A212">
        <v>210</v>
      </c>
      <c r="B212">
        <v>1098</v>
      </c>
      <c r="C212" t="s">
        <v>778</v>
      </c>
      <c r="D212" s="16">
        <f>H212/10</f>
        <v>29.7</v>
      </c>
      <c r="E212" s="16">
        <f>I212/10</f>
        <v>31.9</v>
      </c>
      <c r="F212" s="16">
        <f>J212/10</f>
        <v>0</v>
      </c>
      <c r="G212" s="16">
        <f>(D212+E212+F212)/2</f>
        <v>30.799999999999997</v>
      </c>
      <c r="H212" s="10">
        <v>297</v>
      </c>
      <c r="I212" s="10">
        <v>319</v>
      </c>
      <c r="J212" s="10"/>
      <c r="K212" t="s">
        <v>37</v>
      </c>
      <c r="L212" t="s">
        <v>779</v>
      </c>
      <c r="M212" t="s">
        <v>39</v>
      </c>
      <c r="N212" s="1">
        <v>44000</v>
      </c>
      <c r="O212" t="s">
        <v>40</v>
      </c>
      <c r="P212" t="s">
        <v>41</v>
      </c>
      <c r="Q212" s="1">
        <v>43895</v>
      </c>
      <c r="R212" s="1">
        <v>43897</v>
      </c>
      <c r="S212" t="s">
        <v>42</v>
      </c>
      <c r="T212" t="s">
        <v>517</v>
      </c>
      <c r="U212" t="s">
        <v>40</v>
      </c>
      <c r="V212" t="s">
        <v>41</v>
      </c>
      <c r="W212" t="s">
        <v>42</v>
      </c>
      <c r="X212" t="s">
        <v>44</v>
      </c>
      <c r="Y212">
        <v>29816</v>
      </c>
      <c r="Z212" t="s">
        <v>45</v>
      </c>
      <c r="AA212" s="2">
        <v>25</v>
      </c>
      <c r="AB212" t="s">
        <v>3124</v>
      </c>
      <c r="AC212" t="s">
        <v>73</v>
      </c>
      <c r="AD212" t="s">
        <v>74</v>
      </c>
      <c r="AE212" t="s">
        <v>121</v>
      </c>
      <c r="AF212" t="s">
        <v>50</v>
      </c>
      <c r="AG212" t="s">
        <v>51</v>
      </c>
      <c r="AH212" t="s">
        <v>52</v>
      </c>
      <c r="AI212" t="s">
        <v>39</v>
      </c>
      <c r="AJ212" t="s">
        <v>39</v>
      </c>
      <c r="AK212" s="1">
        <v>44026</v>
      </c>
      <c r="AL212" s="20">
        <v>809</v>
      </c>
      <c r="AM212" s="22">
        <f t="shared" si="3"/>
        <v>97.294585827508939</v>
      </c>
      <c r="AN212" t="s">
        <v>780</v>
      </c>
      <c r="AO212">
        <v>13</v>
      </c>
      <c r="AP212" t="s">
        <v>781</v>
      </c>
      <c r="AQ212">
        <v>11</v>
      </c>
      <c r="AR212" t="s">
        <v>77</v>
      </c>
      <c r="AS212" t="s">
        <v>307</v>
      </c>
      <c r="AT212" t="s">
        <v>307</v>
      </c>
      <c r="AU212" t="s">
        <v>308</v>
      </c>
      <c r="AV212" t="s">
        <v>307</v>
      </c>
      <c r="AW212" s="1">
        <v>43965</v>
      </c>
      <c r="AX212" s="1">
        <v>44069</v>
      </c>
    </row>
    <row r="213" spans="1:50" x14ac:dyDescent="0.2">
      <c r="A213">
        <v>211</v>
      </c>
      <c r="B213">
        <v>1099</v>
      </c>
      <c r="C213" t="s">
        <v>782</v>
      </c>
      <c r="D213" s="16">
        <f>H213/10</f>
        <v>23.1</v>
      </c>
      <c r="E213" s="16">
        <f>I213/10</f>
        <v>23.2</v>
      </c>
      <c r="F213" s="16">
        <f>J213/10</f>
        <v>0</v>
      </c>
      <c r="G213" s="16">
        <f>(D213+E213+F213)/2</f>
        <v>23.15</v>
      </c>
      <c r="H213" s="10">
        <v>231</v>
      </c>
      <c r="I213" s="10">
        <v>232</v>
      </c>
      <c r="J213" s="10"/>
      <c r="K213" t="s">
        <v>37</v>
      </c>
      <c r="L213" t="s">
        <v>783</v>
      </c>
      <c r="M213" t="s">
        <v>39</v>
      </c>
      <c r="N213" s="1">
        <v>44007</v>
      </c>
      <c r="O213" t="s">
        <v>40</v>
      </c>
      <c r="P213" t="s">
        <v>41</v>
      </c>
      <c r="Q213" s="1">
        <v>43895</v>
      </c>
      <c r="R213" s="1">
        <v>43897</v>
      </c>
      <c r="S213" t="s">
        <v>42</v>
      </c>
      <c r="T213" t="s">
        <v>43</v>
      </c>
      <c r="U213" t="s">
        <v>40</v>
      </c>
      <c r="V213" t="s">
        <v>41</v>
      </c>
      <c r="W213" t="s">
        <v>42</v>
      </c>
      <c r="X213" t="s">
        <v>44</v>
      </c>
      <c r="Z213" t="s">
        <v>45</v>
      </c>
      <c r="AA213" s="2">
        <v>52</v>
      </c>
      <c r="AB213" t="s">
        <v>46</v>
      </c>
      <c r="AC213" t="s">
        <v>73</v>
      </c>
      <c r="AD213" t="s">
        <v>74</v>
      </c>
      <c r="AE213" t="s">
        <v>121</v>
      </c>
      <c r="AF213" t="s">
        <v>622</v>
      </c>
      <c r="AG213" t="s">
        <v>51</v>
      </c>
      <c r="AH213" t="s">
        <v>52</v>
      </c>
      <c r="AI213" t="s">
        <v>39</v>
      </c>
      <c r="AJ213" t="s">
        <v>39</v>
      </c>
      <c r="AK213" s="1">
        <v>44026</v>
      </c>
      <c r="AL213" s="20">
        <v>0</v>
      </c>
      <c r="AM213" s="22">
        <f t="shared" si="3"/>
        <v>100</v>
      </c>
      <c r="AN213" t="s">
        <v>784</v>
      </c>
      <c r="AO213">
        <v>10</v>
      </c>
      <c r="AP213" t="s">
        <v>785</v>
      </c>
      <c r="AQ213">
        <v>8</v>
      </c>
      <c r="AR213" t="s">
        <v>77</v>
      </c>
      <c r="AS213" t="s">
        <v>73</v>
      </c>
      <c r="AV213" t="s">
        <v>4786</v>
      </c>
    </row>
    <row r="214" spans="1:50" x14ac:dyDescent="0.2">
      <c r="A214">
        <v>212</v>
      </c>
      <c r="B214">
        <v>1100</v>
      </c>
      <c r="C214" t="s">
        <v>786</v>
      </c>
      <c r="D214" s="16">
        <f>H214/10</f>
        <v>30.7</v>
      </c>
      <c r="E214" s="16">
        <f>I214/10</f>
        <v>32.700000000000003</v>
      </c>
      <c r="F214" s="16">
        <f>J214/10</f>
        <v>0</v>
      </c>
      <c r="G214" s="16">
        <f>(D214+E214+F214)/2</f>
        <v>31.700000000000003</v>
      </c>
      <c r="H214" s="10">
        <v>307</v>
      </c>
      <c r="I214" s="10">
        <v>327</v>
      </c>
      <c r="J214" s="10"/>
      <c r="K214" t="s">
        <v>37</v>
      </c>
      <c r="L214" t="s">
        <v>787</v>
      </c>
      <c r="M214" t="s">
        <v>39</v>
      </c>
      <c r="N214" s="1">
        <v>44000</v>
      </c>
      <c r="O214" t="s">
        <v>40</v>
      </c>
      <c r="P214" t="s">
        <v>41</v>
      </c>
      <c r="Q214" s="1">
        <v>43895</v>
      </c>
      <c r="R214" s="1">
        <v>43897</v>
      </c>
      <c r="S214" t="s">
        <v>42</v>
      </c>
      <c r="T214" t="s">
        <v>775</v>
      </c>
      <c r="U214" t="s">
        <v>40</v>
      </c>
      <c r="V214" t="s">
        <v>41</v>
      </c>
      <c r="W214" t="s">
        <v>42</v>
      </c>
      <c r="X214" t="s">
        <v>44</v>
      </c>
      <c r="Y214">
        <v>29641</v>
      </c>
      <c r="Z214" t="s">
        <v>45</v>
      </c>
      <c r="AA214" s="2">
        <v>60</v>
      </c>
      <c r="AB214" t="s">
        <v>46</v>
      </c>
      <c r="AC214" t="s">
        <v>73</v>
      </c>
      <c r="AD214" t="s">
        <v>74</v>
      </c>
      <c r="AE214" t="s">
        <v>121</v>
      </c>
      <c r="AF214" t="s">
        <v>50</v>
      </c>
      <c r="AG214" t="s">
        <v>51</v>
      </c>
      <c r="AH214" t="s">
        <v>52</v>
      </c>
      <c r="AI214" t="s">
        <v>39</v>
      </c>
      <c r="AJ214" t="s">
        <v>39</v>
      </c>
      <c r="AK214" s="1">
        <v>44026</v>
      </c>
      <c r="AL214" s="20">
        <v>840</v>
      </c>
      <c r="AM214" s="22">
        <f t="shared" si="3"/>
        <v>97.190917299267639</v>
      </c>
      <c r="AN214" t="s">
        <v>372</v>
      </c>
      <c r="AO214">
        <v>7</v>
      </c>
      <c r="AP214" t="s">
        <v>76</v>
      </c>
      <c r="AQ214">
        <v>6</v>
      </c>
      <c r="AR214" t="s">
        <v>77</v>
      </c>
      <c r="AS214" t="s">
        <v>73</v>
      </c>
      <c r="AV214" t="s">
        <v>4786</v>
      </c>
    </row>
    <row r="215" spans="1:50" x14ac:dyDescent="0.2">
      <c r="A215">
        <v>213</v>
      </c>
      <c r="B215">
        <v>1101</v>
      </c>
      <c r="C215" t="s">
        <v>788</v>
      </c>
      <c r="D215" s="16">
        <f>H215/10</f>
        <v>25.5</v>
      </c>
      <c r="E215" s="16">
        <f>I215/10</f>
        <v>26</v>
      </c>
      <c r="F215" s="16">
        <f>J215/10</f>
        <v>0</v>
      </c>
      <c r="G215" s="16">
        <f>(D215+E215+F215)/2</f>
        <v>25.75</v>
      </c>
      <c r="H215" s="10">
        <v>255</v>
      </c>
      <c r="I215" s="10">
        <v>260</v>
      </c>
      <c r="J215" s="10"/>
      <c r="K215" t="s">
        <v>37</v>
      </c>
      <c r="L215" t="s">
        <v>789</v>
      </c>
      <c r="M215" t="s">
        <v>39</v>
      </c>
      <c r="N215" s="1">
        <v>44007</v>
      </c>
      <c r="O215" t="s">
        <v>40</v>
      </c>
      <c r="P215" t="s">
        <v>41</v>
      </c>
      <c r="Q215" s="1">
        <v>43895</v>
      </c>
      <c r="R215" s="1">
        <v>43897</v>
      </c>
      <c r="S215" t="s">
        <v>42</v>
      </c>
      <c r="T215" t="s">
        <v>43</v>
      </c>
      <c r="U215" t="s">
        <v>40</v>
      </c>
      <c r="V215" t="s">
        <v>41</v>
      </c>
      <c r="W215" t="s">
        <v>42</v>
      </c>
      <c r="X215" t="s">
        <v>44</v>
      </c>
      <c r="Z215" t="s">
        <v>45</v>
      </c>
      <c r="AA215" s="2">
        <v>48</v>
      </c>
      <c r="AB215" t="s">
        <v>82</v>
      </c>
      <c r="AC215" t="s">
        <v>73</v>
      </c>
      <c r="AD215" t="s">
        <v>74</v>
      </c>
      <c r="AE215" t="s">
        <v>121</v>
      </c>
      <c r="AF215" t="s">
        <v>622</v>
      </c>
      <c r="AG215" t="s">
        <v>51</v>
      </c>
      <c r="AH215" t="s">
        <v>52</v>
      </c>
      <c r="AI215" t="s">
        <v>39</v>
      </c>
      <c r="AJ215" t="s">
        <v>39</v>
      </c>
      <c r="AK215" s="1">
        <v>44026</v>
      </c>
      <c r="AL215" s="20">
        <v>55</v>
      </c>
      <c r="AM215" s="22">
        <f t="shared" si="3"/>
        <v>99.816071966023472</v>
      </c>
      <c r="AN215" t="s">
        <v>790</v>
      </c>
      <c r="AO215">
        <v>13</v>
      </c>
      <c r="AP215" t="s">
        <v>791</v>
      </c>
      <c r="AQ215">
        <v>8</v>
      </c>
      <c r="AR215" t="s">
        <v>77</v>
      </c>
      <c r="AS215" t="s">
        <v>78</v>
      </c>
      <c r="AT215" t="s">
        <v>78</v>
      </c>
      <c r="AU215" t="s">
        <v>79</v>
      </c>
      <c r="AV215" t="s">
        <v>78</v>
      </c>
      <c r="AW215" s="1">
        <v>43921</v>
      </c>
      <c r="AX215" s="1">
        <v>44064</v>
      </c>
    </row>
    <row r="216" spans="1:50" x14ac:dyDescent="0.2">
      <c r="A216">
        <v>214</v>
      </c>
      <c r="B216">
        <v>1102</v>
      </c>
      <c r="C216" t="s">
        <v>792</v>
      </c>
      <c r="D216" s="16">
        <f>H216/10</f>
        <v>23.9</v>
      </c>
      <c r="E216" s="16">
        <f>I216/10</f>
        <v>24.2</v>
      </c>
      <c r="F216" s="16">
        <f>J216/10</f>
        <v>0</v>
      </c>
      <c r="G216" s="16">
        <f>(D216+E216+F216)/2</f>
        <v>24.049999999999997</v>
      </c>
      <c r="H216" s="10">
        <v>239</v>
      </c>
      <c r="I216" s="10">
        <v>242</v>
      </c>
      <c r="J216" s="10"/>
      <c r="K216" t="s">
        <v>37</v>
      </c>
      <c r="L216" t="s">
        <v>793</v>
      </c>
      <c r="M216" t="s">
        <v>39</v>
      </c>
      <c r="N216" s="1">
        <v>44000</v>
      </c>
      <c r="O216" t="s">
        <v>40</v>
      </c>
      <c r="P216" t="s">
        <v>41</v>
      </c>
      <c r="Q216" s="1">
        <v>43895</v>
      </c>
      <c r="R216" s="1">
        <v>43897</v>
      </c>
      <c r="S216" t="s">
        <v>42</v>
      </c>
      <c r="T216" t="s">
        <v>775</v>
      </c>
      <c r="U216" t="s">
        <v>40</v>
      </c>
      <c r="V216" t="s">
        <v>41</v>
      </c>
      <c r="W216" t="s">
        <v>42</v>
      </c>
      <c r="X216" t="s">
        <v>44</v>
      </c>
      <c r="Y216">
        <v>29844</v>
      </c>
      <c r="Z216" t="s">
        <v>45</v>
      </c>
      <c r="AA216" s="2">
        <v>16</v>
      </c>
      <c r="AB216" t="s">
        <v>46</v>
      </c>
      <c r="AC216" t="s">
        <v>73</v>
      </c>
      <c r="AD216" t="s">
        <v>74</v>
      </c>
      <c r="AE216" t="s">
        <v>121</v>
      </c>
      <c r="AF216" t="s">
        <v>50</v>
      </c>
      <c r="AG216" t="s">
        <v>51</v>
      </c>
      <c r="AH216" t="s">
        <v>52</v>
      </c>
      <c r="AI216" t="s">
        <v>39</v>
      </c>
      <c r="AJ216" t="s">
        <v>39</v>
      </c>
      <c r="AK216" s="1">
        <v>44026</v>
      </c>
      <c r="AL216" s="20">
        <v>0</v>
      </c>
      <c r="AM216" s="22">
        <f t="shared" si="3"/>
        <v>100</v>
      </c>
      <c r="AN216" t="s">
        <v>794</v>
      </c>
      <c r="AO216">
        <v>8</v>
      </c>
      <c r="AP216" t="s">
        <v>795</v>
      </c>
      <c r="AQ216">
        <v>7</v>
      </c>
      <c r="AR216" t="s">
        <v>77</v>
      </c>
      <c r="AS216" t="s">
        <v>73</v>
      </c>
      <c r="AV216" t="s">
        <v>4786</v>
      </c>
    </row>
    <row r="217" spans="1:50" x14ac:dyDescent="0.2">
      <c r="A217">
        <v>215</v>
      </c>
      <c r="B217">
        <v>1103</v>
      </c>
      <c r="C217" t="s">
        <v>796</v>
      </c>
      <c r="D217" s="16">
        <f>H217/10</f>
        <v>28</v>
      </c>
      <c r="E217" s="16">
        <f>I217/10</f>
        <v>28.6</v>
      </c>
      <c r="F217" s="16">
        <f>J217/10</f>
        <v>0</v>
      </c>
      <c r="G217" s="16">
        <f>(D217+E217+F217)/2</f>
        <v>28.3</v>
      </c>
      <c r="H217" s="10">
        <v>280</v>
      </c>
      <c r="I217" s="10">
        <v>286</v>
      </c>
      <c r="J217" s="10"/>
      <c r="K217" t="s">
        <v>37</v>
      </c>
      <c r="L217" t="s">
        <v>797</v>
      </c>
      <c r="M217" t="s">
        <v>39</v>
      </c>
      <c r="N217" s="1">
        <v>44007</v>
      </c>
      <c r="O217" t="s">
        <v>40</v>
      </c>
      <c r="P217" t="s">
        <v>41</v>
      </c>
      <c r="Q217" s="1">
        <v>43895</v>
      </c>
      <c r="R217" s="1">
        <v>43897</v>
      </c>
      <c r="S217" t="s">
        <v>42</v>
      </c>
      <c r="T217" t="s">
        <v>43</v>
      </c>
      <c r="U217" t="s">
        <v>40</v>
      </c>
      <c r="V217" t="s">
        <v>41</v>
      </c>
      <c r="W217" t="s">
        <v>42</v>
      </c>
      <c r="X217" t="s">
        <v>44</v>
      </c>
      <c r="Z217" t="s">
        <v>45</v>
      </c>
      <c r="AA217" s="2">
        <v>44</v>
      </c>
      <c r="AB217" t="s">
        <v>82</v>
      </c>
      <c r="AC217" t="s">
        <v>73</v>
      </c>
      <c r="AD217" t="s">
        <v>74</v>
      </c>
      <c r="AE217" t="s">
        <v>121</v>
      </c>
      <c r="AF217" t="s">
        <v>622</v>
      </c>
      <c r="AG217" t="s">
        <v>51</v>
      </c>
      <c r="AH217" t="s">
        <v>52</v>
      </c>
      <c r="AI217" t="s">
        <v>39</v>
      </c>
      <c r="AJ217" t="s">
        <v>39</v>
      </c>
      <c r="AK217" s="1">
        <v>44026</v>
      </c>
      <c r="AL217" s="20">
        <v>0</v>
      </c>
      <c r="AM217" s="22">
        <f t="shared" si="3"/>
        <v>100</v>
      </c>
      <c r="AN217" t="s">
        <v>626</v>
      </c>
      <c r="AO217">
        <v>10</v>
      </c>
      <c r="AP217" t="s">
        <v>619</v>
      </c>
      <c r="AQ217">
        <v>7</v>
      </c>
      <c r="AR217" t="s">
        <v>77</v>
      </c>
      <c r="AS217" t="s">
        <v>73</v>
      </c>
      <c r="AV217" t="s">
        <v>4786</v>
      </c>
    </row>
    <row r="218" spans="1:50" x14ac:dyDescent="0.2">
      <c r="A218">
        <v>216</v>
      </c>
      <c r="B218">
        <v>1104</v>
      </c>
      <c r="C218" t="s">
        <v>798</v>
      </c>
      <c r="D218" s="16">
        <f>H218/10</f>
        <v>18.7</v>
      </c>
      <c r="E218" s="16">
        <f>I218/10</f>
        <v>19.100000000000001</v>
      </c>
      <c r="F218" s="16">
        <f>J218/10</f>
        <v>0</v>
      </c>
      <c r="G218" s="16">
        <f>(D218+E218+F218)/2</f>
        <v>18.899999999999999</v>
      </c>
      <c r="H218" s="10">
        <v>187</v>
      </c>
      <c r="I218" s="10">
        <v>191</v>
      </c>
      <c r="J218" s="10"/>
      <c r="K218" t="s">
        <v>37</v>
      </c>
      <c r="L218" t="s">
        <v>799</v>
      </c>
      <c r="M218" t="s">
        <v>39</v>
      </c>
      <c r="N218" s="1">
        <v>44007</v>
      </c>
      <c r="O218" t="s">
        <v>40</v>
      </c>
      <c r="P218" t="s">
        <v>41</v>
      </c>
      <c r="Q218" s="1">
        <v>43895</v>
      </c>
      <c r="R218" s="1">
        <v>43897</v>
      </c>
      <c r="S218" t="s">
        <v>42</v>
      </c>
      <c r="T218" t="s">
        <v>43</v>
      </c>
      <c r="U218" t="s">
        <v>40</v>
      </c>
      <c r="V218" t="s">
        <v>41</v>
      </c>
      <c r="W218" t="s">
        <v>42</v>
      </c>
      <c r="X218" t="s">
        <v>44</v>
      </c>
      <c r="Y218">
        <v>29859</v>
      </c>
      <c r="Z218" t="s">
        <v>45</v>
      </c>
      <c r="AA218" s="2">
        <v>64</v>
      </c>
      <c r="AB218" t="s">
        <v>46</v>
      </c>
      <c r="AC218" t="s">
        <v>66</v>
      </c>
      <c r="AD218" t="s">
        <v>67</v>
      </c>
      <c r="AE218" t="s">
        <v>121</v>
      </c>
      <c r="AF218" t="s">
        <v>50</v>
      </c>
      <c r="AG218" t="s">
        <v>51</v>
      </c>
      <c r="AH218" t="s">
        <v>52</v>
      </c>
      <c r="AI218" t="s">
        <v>39</v>
      </c>
      <c r="AJ218" t="s">
        <v>39</v>
      </c>
      <c r="AK218" s="1">
        <v>44026</v>
      </c>
      <c r="AL218" s="20">
        <v>0</v>
      </c>
      <c r="AM218" s="22">
        <f t="shared" si="3"/>
        <v>100</v>
      </c>
      <c r="AN218" t="s">
        <v>800</v>
      </c>
      <c r="AO218">
        <v>10</v>
      </c>
      <c r="AP218" t="s">
        <v>801</v>
      </c>
      <c r="AQ218">
        <v>5</v>
      </c>
      <c r="AR218" t="s">
        <v>70</v>
      </c>
      <c r="AS218" t="s">
        <v>520</v>
      </c>
      <c r="AV218" t="s">
        <v>4786</v>
      </c>
    </row>
    <row r="219" spans="1:50" x14ac:dyDescent="0.2">
      <c r="A219">
        <v>217</v>
      </c>
      <c r="B219">
        <v>1105</v>
      </c>
      <c r="C219" t="s">
        <v>802</v>
      </c>
      <c r="D219" s="16">
        <f>H219/10</f>
        <v>23.3</v>
      </c>
      <c r="E219" s="16">
        <f>I219/10</f>
        <v>23.8</v>
      </c>
      <c r="F219" s="16">
        <f>J219/10</f>
        <v>0</v>
      </c>
      <c r="G219" s="16">
        <f>(D219+E219+F219)/2</f>
        <v>23.55</v>
      </c>
      <c r="H219" s="10">
        <v>233</v>
      </c>
      <c r="I219" s="10">
        <v>238</v>
      </c>
      <c r="J219" s="10"/>
      <c r="K219" t="s">
        <v>37</v>
      </c>
      <c r="L219" t="s">
        <v>803</v>
      </c>
      <c r="M219" t="s">
        <v>39</v>
      </c>
      <c r="N219" s="1">
        <v>44000</v>
      </c>
      <c r="O219" t="s">
        <v>40</v>
      </c>
      <c r="P219" t="s">
        <v>41</v>
      </c>
      <c r="Q219" s="1">
        <v>43895</v>
      </c>
      <c r="R219" s="1">
        <v>43897</v>
      </c>
      <c r="S219" t="s">
        <v>42</v>
      </c>
      <c r="T219" t="s">
        <v>775</v>
      </c>
      <c r="U219" t="s">
        <v>40</v>
      </c>
      <c r="V219" t="s">
        <v>41</v>
      </c>
      <c r="W219" t="s">
        <v>42</v>
      </c>
      <c r="X219" t="s">
        <v>44</v>
      </c>
      <c r="Y219">
        <v>29854</v>
      </c>
      <c r="Z219" t="s">
        <v>45</v>
      </c>
      <c r="AA219" s="2">
        <v>19</v>
      </c>
      <c r="AB219" t="s">
        <v>46</v>
      </c>
      <c r="AC219" t="s">
        <v>73</v>
      </c>
      <c r="AD219" t="s">
        <v>74</v>
      </c>
      <c r="AE219" t="s">
        <v>121</v>
      </c>
      <c r="AF219" t="s">
        <v>50</v>
      </c>
      <c r="AG219" t="s">
        <v>51</v>
      </c>
      <c r="AH219" t="s">
        <v>52</v>
      </c>
      <c r="AI219" t="s">
        <v>39</v>
      </c>
      <c r="AJ219" t="s">
        <v>39</v>
      </c>
      <c r="AK219" s="1">
        <v>44026</v>
      </c>
      <c r="AL219" s="20">
        <v>0</v>
      </c>
      <c r="AM219" s="22">
        <f t="shared" si="3"/>
        <v>100</v>
      </c>
      <c r="AN219" t="s">
        <v>794</v>
      </c>
      <c r="AO219">
        <v>8</v>
      </c>
      <c r="AP219" t="s">
        <v>795</v>
      </c>
      <c r="AQ219">
        <v>7</v>
      </c>
      <c r="AR219" t="s">
        <v>77</v>
      </c>
      <c r="AS219" t="s">
        <v>73</v>
      </c>
      <c r="AV219" t="s">
        <v>4786</v>
      </c>
    </row>
    <row r="220" spans="1:50" x14ac:dyDescent="0.2">
      <c r="A220">
        <v>218</v>
      </c>
      <c r="B220">
        <v>1106</v>
      </c>
      <c r="C220" t="s">
        <v>804</v>
      </c>
      <c r="D220" s="16">
        <f>H220/10</f>
        <v>28.1</v>
      </c>
      <c r="E220" s="16">
        <f>I220/10</f>
        <v>28.8</v>
      </c>
      <c r="F220" s="16">
        <f>J220/10</f>
        <v>0</v>
      </c>
      <c r="G220" s="16">
        <f>(D220+E220+F220)/2</f>
        <v>28.450000000000003</v>
      </c>
      <c r="H220" s="10">
        <v>281</v>
      </c>
      <c r="I220" s="10">
        <v>288</v>
      </c>
      <c r="J220" s="10"/>
      <c r="K220" t="s">
        <v>37</v>
      </c>
      <c r="L220" t="s">
        <v>805</v>
      </c>
      <c r="M220" t="s">
        <v>39</v>
      </c>
      <c r="N220" s="1">
        <v>44001</v>
      </c>
      <c r="O220" t="s">
        <v>40</v>
      </c>
      <c r="P220" t="s">
        <v>41</v>
      </c>
      <c r="Q220" s="1">
        <v>43895</v>
      </c>
      <c r="R220" s="1">
        <v>43897</v>
      </c>
      <c r="S220" t="s">
        <v>42</v>
      </c>
      <c r="T220" t="s">
        <v>43</v>
      </c>
      <c r="U220" t="s">
        <v>40</v>
      </c>
      <c r="V220" t="s">
        <v>41</v>
      </c>
      <c r="W220" t="s">
        <v>42</v>
      </c>
      <c r="X220" t="s">
        <v>44</v>
      </c>
      <c r="Y220">
        <v>29818</v>
      </c>
      <c r="Z220" t="s">
        <v>45</v>
      </c>
      <c r="AA220" s="2">
        <v>26</v>
      </c>
      <c r="AB220" t="s">
        <v>82</v>
      </c>
      <c r="AC220" t="s">
        <v>66</v>
      </c>
      <c r="AD220" t="s">
        <v>67</v>
      </c>
      <c r="AE220" t="s">
        <v>121</v>
      </c>
      <c r="AF220" t="s">
        <v>50</v>
      </c>
      <c r="AG220" t="s">
        <v>51</v>
      </c>
      <c r="AH220" t="s">
        <v>52</v>
      </c>
      <c r="AI220" t="s">
        <v>39</v>
      </c>
      <c r="AJ220" t="s">
        <v>39</v>
      </c>
      <c r="AK220" s="1">
        <v>44026</v>
      </c>
      <c r="AL220" s="20">
        <v>396</v>
      </c>
      <c r="AM220" s="22">
        <f t="shared" si="3"/>
        <v>98.675718155369026</v>
      </c>
      <c r="AN220" t="s">
        <v>806</v>
      </c>
      <c r="AO220">
        <v>7</v>
      </c>
      <c r="AP220" t="s">
        <v>807</v>
      </c>
      <c r="AQ220">
        <v>5</v>
      </c>
      <c r="AR220" t="s">
        <v>70</v>
      </c>
      <c r="AS220" t="s">
        <v>93</v>
      </c>
      <c r="AT220" t="s">
        <v>93</v>
      </c>
      <c r="AU220" t="s">
        <v>96</v>
      </c>
      <c r="AV220" t="s">
        <v>93</v>
      </c>
    </row>
    <row r="221" spans="1:50" x14ac:dyDescent="0.2">
      <c r="A221">
        <v>219</v>
      </c>
      <c r="B221">
        <v>1107</v>
      </c>
      <c r="C221" t="s">
        <v>808</v>
      </c>
      <c r="D221" s="16">
        <f>H221/10</f>
        <v>20.7</v>
      </c>
      <c r="E221" s="16">
        <f>I221/10</f>
        <v>21.3</v>
      </c>
      <c r="F221" s="16">
        <f>J221/10</f>
        <v>0</v>
      </c>
      <c r="G221" s="16">
        <f>(D221+E221+F221)/2</f>
        <v>21</v>
      </c>
      <c r="H221" s="10">
        <v>207</v>
      </c>
      <c r="I221" s="10">
        <v>213</v>
      </c>
      <c r="J221" s="10"/>
      <c r="K221" t="s">
        <v>37</v>
      </c>
      <c r="L221" t="s">
        <v>809</v>
      </c>
      <c r="M221" t="s">
        <v>39</v>
      </c>
      <c r="N221" s="1">
        <v>44001</v>
      </c>
      <c r="O221" t="s">
        <v>40</v>
      </c>
      <c r="P221" t="s">
        <v>41</v>
      </c>
      <c r="Q221" s="1">
        <v>43895</v>
      </c>
      <c r="R221" s="1">
        <v>43897</v>
      </c>
      <c r="S221" t="s">
        <v>42</v>
      </c>
      <c r="T221" t="s">
        <v>43</v>
      </c>
      <c r="U221" t="s">
        <v>40</v>
      </c>
      <c r="V221" t="s">
        <v>41</v>
      </c>
      <c r="W221" t="s">
        <v>42</v>
      </c>
      <c r="X221" t="s">
        <v>44</v>
      </c>
      <c r="Y221">
        <v>29864</v>
      </c>
      <c r="Z221" t="s">
        <v>45</v>
      </c>
      <c r="AA221" s="2">
        <v>59</v>
      </c>
      <c r="AB221" t="s">
        <v>3124</v>
      </c>
      <c r="AC221" t="s">
        <v>93</v>
      </c>
      <c r="AD221" t="s">
        <v>67</v>
      </c>
      <c r="AE221" t="s">
        <v>121</v>
      </c>
      <c r="AF221" t="s">
        <v>50</v>
      </c>
      <c r="AG221" t="s">
        <v>51</v>
      </c>
      <c r="AH221" t="s">
        <v>52</v>
      </c>
      <c r="AI221" t="s">
        <v>39</v>
      </c>
      <c r="AJ221" t="s">
        <v>39</v>
      </c>
      <c r="AK221" s="1">
        <v>44026</v>
      </c>
      <c r="AL221" s="20">
        <v>0</v>
      </c>
      <c r="AM221" s="22">
        <f t="shared" si="3"/>
        <v>100</v>
      </c>
      <c r="AN221" t="s">
        <v>810</v>
      </c>
      <c r="AO221">
        <v>9</v>
      </c>
      <c r="AP221" t="s">
        <v>811</v>
      </c>
      <c r="AQ221">
        <v>5</v>
      </c>
      <c r="AR221" t="s">
        <v>70</v>
      </c>
      <c r="AS221" t="s">
        <v>93</v>
      </c>
      <c r="AT221" t="s">
        <v>93</v>
      </c>
      <c r="AU221" t="s">
        <v>96</v>
      </c>
      <c r="AV221" t="s">
        <v>93</v>
      </c>
    </row>
    <row r="222" spans="1:50" x14ac:dyDescent="0.2">
      <c r="A222">
        <v>220</v>
      </c>
      <c r="B222">
        <v>1108</v>
      </c>
      <c r="C222" t="s">
        <v>812</v>
      </c>
      <c r="D222" s="16">
        <f>H222/10</f>
        <v>25</v>
      </c>
      <c r="E222" s="16">
        <f>I222/10</f>
        <v>25.4</v>
      </c>
      <c r="F222" s="16">
        <f>J222/10</f>
        <v>0</v>
      </c>
      <c r="G222" s="16">
        <f>(D222+E222+F222)/2</f>
        <v>25.2</v>
      </c>
      <c r="H222" s="10">
        <v>250</v>
      </c>
      <c r="I222" s="10">
        <v>254</v>
      </c>
      <c r="J222" s="10"/>
      <c r="K222" t="s">
        <v>37</v>
      </c>
      <c r="L222" t="s">
        <v>813</v>
      </c>
      <c r="M222" t="s">
        <v>39</v>
      </c>
      <c r="N222" s="1">
        <v>44007</v>
      </c>
      <c r="O222" t="s">
        <v>40</v>
      </c>
      <c r="P222" t="s">
        <v>41</v>
      </c>
      <c r="Q222" s="1">
        <v>43895</v>
      </c>
      <c r="R222" s="1">
        <v>43897</v>
      </c>
      <c r="S222" t="s">
        <v>42</v>
      </c>
      <c r="T222" t="s">
        <v>43</v>
      </c>
      <c r="U222" t="s">
        <v>40</v>
      </c>
      <c r="V222" t="s">
        <v>41</v>
      </c>
      <c r="W222" t="s">
        <v>42</v>
      </c>
      <c r="X222" t="s">
        <v>44</v>
      </c>
      <c r="Y222">
        <v>29844</v>
      </c>
      <c r="Z222" t="s">
        <v>45</v>
      </c>
      <c r="AA222" s="2">
        <v>48</v>
      </c>
      <c r="AB222" t="s">
        <v>46</v>
      </c>
      <c r="AC222" t="s">
        <v>66</v>
      </c>
      <c r="AD222" t="s">
        <v>67</v>
      </c>
      <c r="AE222" t="s">
        <v>121</v>
      </c>
      <c r="AF222" t="s">
        <v>50</v>
      </c>
      <c r="AG222" t="s">
        <v>51</v>
      </c>
      <c r="AH222" t="s">
        <v>52</v>
      </c>
      <c r="AI222" t="s">
        <v>39</v>
      </c>
      <c r="AJ222" t="s">
        <v>39</v>
      </c>
      <c r="AK222" s="1">
        <v>44026</v>
      </c>
      <c r="AL222" s="20">
        <v>214</v>
      </c>
      <c r="AM222" s="22">
        <f t="shared" si="3"/>
        <v>99.284352740527709</v>
      </c>
      <c r="AN222" t="s">
        <v>800</v>
      </c>
      <c r="AO222">
        <v>10</v>
      </c>
      <c r="AP222" t="s">
        <v>801</v>
      </c>
      <c r="AQ222">
        <v>5</v>
      </c>
      <c r="AR222" t="s">
        <v>70</v>
      </c>
      <c r="AS222" t="s">
        <v>520</v>
      </c>
      <c r="AV222" t="s">
        <v>4786</v>
      </c>
    </row>
    <row r="223" spans="1:50" x14ac:dyDescent="0.2">
      <c r="A223">
        <v>221</v>
      </c>
      <c r="B223">
        <v>1109</v>
      </c>
      <c r="C223" t="s">
        <v>814</v>
      </c>
      <c r="D223" s="16">
        <f>H223/10</f>
        <v>27.1</v>
      </c>
      <c r="E223" s="16">
        <f>I223/10</f>
        <v>28.3</v>
      </c>
      <c r="F223" s="16">
        <f>J223/10</f>
        <v>0</v>
      </c>
      <c r="G223" s="16">
        <f>(D223+E223+F223)/2</f>
        <v>27.700000000000003</v>
      </c>
      <c r="H223" s="10">
        <v>271</v>
      </c>
      <c r="I223" s="10">
        <v>283</v>
      </c>
      <c r="J223" s="10"/>
      <c r="K223" t="s">
        <v>37</v>
      </c>
      <c r="L223" t="s">
        <v>815</v>
      </c>
      <c r="M223" t="s">
        <v>39</v>
      </c>
      <c r="N223" s="1">
        <v>44004</v>
      </c>
      <c r="O223" t="s">
        <v>40</v>
      </c>
      <c r="P223" t="s">
        <v>41</v>
      </c>
      <c r="Q223" s="1">
        <v>43895</v>
      </c>
      <c r="R223" s="1">
        <v>43897</v>
      </c>
      <c r="S223" t="s">
        <v>42</v>
      </c>
      <c r="T223" t="s">
        <v>43</v>
      </c>
      <c r="U223" t="s">
        <v>40</v>
      </c>
      <c r="V223" t="s">
        <v>41</v>
      </c>
      <c r="W223" t="s">
        <v>42</v>
      </c>
      <c r="X223" t="s">
        <v>44</v>
      </c>
      <c r="Y223">
        <v>29822</v>
      </c>
      <c r="Z223" t="s">
        <v>45</v>
      </c>
      <c r="AA223" s="2">
        <v>28</v>
      </c>
      <c r="AB223" t="s">
        <v>46</v>
      </c>
      <c r="AC223" t="s">
        <v>66</v>
      </c>
      <c r="AD223" t="s">
        <v>67</v>
      </c>
      <c r="AE223" t="s">
        <v>121</v>
      </c>
      <c r="AF223" t="s">
        <v>50</v>
      </c>
      <c r="AG223" t="s">
        <v>51</v>
      </c>
      <c r="AH223" t="s">
        <v>52</v>
      </c>
      <c r="AI223" t="s">
        <v>39</v>
      </c>
      <c r="AJ223" t="s">
        <v>39</v>
      </c>
      <c r="AK223" s="1">
        <v>44026</v>
      </c>
      <c r="AL223" s="20">
        <v>293</v>
      </c>
      <c r="AM223" s="22">
        <f t="shared" si="3"/>
        <v>99.020165200815967</v>
      </c>
      <c r="AN223" t="s">
        <v>200</v>
      </c>
      <c r="AO223">
        <v>5</v>
      </c>
      <c r="AP223" t="s">
        <v>201</v>
      </c>
      <c r="AQ223">
        <v>3</v>
      </c>
      <c r="AR223" t="s">
        <v>70</v>
      </c>
      <c r="AS223" t="s">
        <v>66</v>
      </c>
      <c r="AV223" t="s">
        <v>4786</v>
      </c>
    </row>
    <row r="224" spans="1:50" x14ac:dyDescent="0.2">
      <c r="A224">
        <v>222</v>
      </c>
      <c r="B224">
        <v>1110</v>
      </c>
      <c r="C224" t="s">
        <v>816</v>
      </c>
      <c r="D224" s="16">
        <f>H224/10</f>
        <v>30.4</v>
      </c>
      <c r="E224" s="16">
        <f>I224/10</f>
        <v>31.9</v>
      </c>
      <c r="F224" s="16">
        <f>J224/10</f>
        <v>0</v>
      </c>
      <c r="G224" s="16">
        <f>(D224+E224+F224)/2</f>
        <v>31.15</v>
      </c>
      <c r="H224" s="10">
        <v>304</v>
      </c>
      <c r="I224" s="10">
        <v>319</v>
      </c>
      <c r="J224" s="10"/>
      <c r="K224" t="s">
        <v>37</v>
      </c>
      <c r="L224" t="s">
        <v>817</v>
      </c>
      <c r="M224" t="s">
        <v>39</v>
      </c>
      <c r="N224" s="1">
        <v>44004</v>
      </c>
      <c r="O224" t="s">
        <v>40</v>
      </c>
      <c r="P224" t="s">
        <v>41</v>
      </c>
      <c r="Q224" s="1">
        <v>43895</v>
      </c>
      <c r="R224" s="1">
        <v>43897</v>
      </c>
      <c r="S224" t="s">
        <v>42</v>
      </c>
      <c r="T224" t="s">
        <v>43</v>
      </c>
      <c r="U224" t="s">
        <v>40</v>
      </c>
      <c r="V224" t="s">
        <v>41</v>
      </c>
      <c r="W224" t="s">
        <v>42</v>
      </c>
      <c r="X224" t="s">
        <v>44</v>
      </c>
      <c r="Y224">
        <v>29824</v>
      </c>
      <c r="Z224" t="s">
        <v>45</v>
      </c>
      <c r="AA224" s="2">
        <v>34</v>
      </c>
      <c r="AB224" t="s">
        <v>46</v>
      </c>
      <c r="AC224" t="s">
        <v>73</v>
      </c>
      <c r="AD224" t="s">
        <v>74</v>
      </c>
      <c r="AE224" t="s">
        <v>121</v>
      </c>
      <c r="AF224" t="s">
        <v>50</v>
      </c>
      <c r="AG224" t="s">
        <v>51</v>
      </c>
      <c r="AH224" t="s">
        <v>52</v>
      </c>
      <c r="AI224" t="s">
        <v>39</v>
      </c>
      <c r="AJ224" t="s">
        <v>39</v>
      </c>
      <c r="AK224" s="1">
        <v>44035</v>
      </c>
      <c r="AL224" s="20">
        <v>1463</v>
      </c>
      <c r="AM224" s="22">
        <f t="shared" si="3"/>
        <v>95.107514296224451</v>
      </c>
      <c r="AN224" t="s">
        <v>615</v>
      </c>
      <c r="AO224">
        <v>8</v>
      </c>
      <c r="AP224" t="s">
        <v>76</v>
      </c>
      <c r="AQ224">
        <v>6</v>
      </c>
      <c r="AR224" t="s">
        <v>77</v>
      </c>
      <c r="AS224" t="s">
        <v>73</v>
      </c>
      <c r="AV224" t="s">
        <v>4786</v>
      </c>
    </row>
    <row r="225" spans="1:50" x14ac:dyDescent="0.2">
      <c r="A225">
        <v>223</v>
      </c>
      <c r="B225">
        <v>1111</v>
      </c>
      <c r="C225" t="s">
        <v>818</v>
      </c>
      <c r="D225" s="16">
        <f>H225/10</f>
        <v>31</v>
      </c>
      <c r="E225" s="16">
        <f>I225/10</f>
        <v>32.1</v>
      </c>
      <c r="F225" s="16">
        <f>J225/10</f>
        <v>0</v>
      </c>
      <c r="G225" s="16">
        <f>(D225+E225+F225)/2</f>
        <v>31.55</v>
      </c>
      <c r="H225" s="10">
        <v>310</v>
      </c>
      <c r="I225" s="10">
        <v>321</v>
      </c>
      <c r="J225" s="10"/>
      <c r="K225" t="s">
        <v>37</v>
      </c>
      <c r="L225" t="s">
        <v>819</v>
      </c>
      <c r="M225" t="s">
        <v>39</v>
      </c>
      <c r="N225" s="1">
        <v>44004</v>
      </c>
      <c r="O225" t="s">
        <v>40</v>
      </c>
      <c r="P225" t="s">
        <v>41</v>
      </c>
      <c r="Q225" s="1">
        <v>43895</v>
      </c>
      <c r="R225" s="1">
        <v>43897</v>
      </c>
      <c r="S225" t="s">
        <v>42</v>
      </c>
      <c r="T225" t="s">
        <v>43</v>
      </c>
      <c r="U225" t="s">
        <v>40</v>
      </c>
      <c r="V225" t="s">
        <v>41</v>
      </c>
      <c r="W225" t="s">
        <v>42</v>
      </c>
      <c r="X225" t="s">
        <v>44</v>
      </c>
      <c r="Y225">
        <v>29655</v>
      </c>
      <c r="Z225" t="s">
        <v>45</v>
      </c>
      <c r="AA225" s="2">
        <v>50</v>
      </c>
      <c r="AB225" t="s">
        <v>46</v>
      </c>
      <c r="AC225" t="s">
        <v>73</v>
      </c>
      <c r="AD225" t="s">
        <v>74</v>
      </c>
      <c r="AE225" t="s">
        <v>121</v>
      </c>
      <c r="AF225" t="s">
        <v>50</v>
      </c>
      <c r="AG225" t="s">
        <v>51</v>
      </c>
      <c r="AH225" t="s">
        <v>52</v>
      </c>
      <c r="AI225" t="s">
        <v>39</v>
      </c>
      <c r="AJ225" t="s">
        <v>39</v>
      </c>
      <c r="AK225" s="1">
        <v>44026</v>
      </c>
      <c r="AL225" s="20">
        <v>722</v>
      </c>
      <c r="AM225" s="22">
        <f t="shared" si="3"/>
        <v>97.58552653579909</v>
      </c>
      <c r="AN225" t="s">
        <v>820</v>
      </c>
      <c r="AO225">
        <v>10</v>
      </c>
      <c r="AP225" t="s">
        <v>619</v>
      </c>
      <c r="AQ225">
        <v>7</v>
      </c>
      <c r="AR225" t="s">
        <v>77</v>
      </c>
      <c r="AS225" t="s">
        <v>73</v>
      </c>
      <c r="AV225" t="s">
        <v>4786</v>
      </c>
    </row>
    <row r="226" spans="1:50" x14ac:dyDescent="0.2">
      <c r="A226">
        <v>224</v>
      </c>
      <c r="B226">
        <v>1112</v>
      </c>
      <c r="C226" t="s">
        <v>821</v>
      </c>
      <c r="D226" s="16">
        <f>H226/10</f>
        <v>22</v>
      </c>
      <c r="E226" s="16">
        <f>I226/10</f>
        <v>22.4</v>
      </c>
      <c r="F226" s="16">
        <f>J226/10</f>
        <v>0</v>
      </c>
      <c r="G226" s="16">
        <f>(D226+E226+F226)/2</f>
        <v>22.2</v>
      </c>
      <c r="H226" s="10">
        <v>220</v>
      </c>
      <c r="I226" s="10">
        <v>224</v>
      </c>
      <c r="J226" s="10"/>
      <c r="K226" t="s">
        <v>37</v>
      </c>
      <c r="L226" t="s">
        <v>822</v>
      </c>
      <c r="M226" t="s">
        <v>39</v>
      </c>
      <c r="N226" s="1">
        <v>44007</v>
      </c>
      <c r="O226" t="s">
        <v>40</v>
      </c>
      <c r="P226" t="s">
        <v>41</v>
      </c>
      <c r="Q226" s="1">
        <v>43895</v>
      </c>
      <c r="R226" s="1">
        <v>43897</v>
      </c>
      <c r="S226" t="s">
        <v>42</v>
      </c>
      <c r="T226" t="s">
        <v>43</v>
      </c>
      <c r="U226" t="s">
        <v>40</v>
      </c>
      <c r="V226" t="s">
        <v>41</v>
      </c>
      <c r="W226" t="s">
        <v>42</v>
      </c>
      <c r="X226" t="s">
        <v>44</v>
      </c>
      <c r="Z226" t="s">
        <v>45</v>
      </c>
      <c r="AA226" s="2">
        <v>59</v>
      </c>
      <c r="AB226" t="s">
        <v>46</v>
      </c>
      <c r="AC226" t="s">
        <v>73</v>
      </c>
      <c r="AD226" t="s">
        <v>74</v>
      </c>
      <c r="AE226" t="s">
        <v>121</v>
      </c>
      <c r="AF226" t="s">
        <v>622</v>
      </c>
      <c r="AG226" t="s">
        <v>51</v>
      </c>
      <c r="AH226" t="s">
        <v>52</v>
      </c>
      <c r="AI226" t="s">
        <v>39</v>
      </c>
      <c r="AJ226" t="s">
        <v>39</v>
      </c>
      <c r="AK226" s="1">
        <v>44026</v>
      </c>
      <c r="AL226" s="20">
        <v>29</v>
      </c>
      <c r="AM226" s="22">
        <f t="shared" si="3"/>
        <v>99.903019763903288</v>
      </c>
      <c r="AN226" t="s">
        <v>618</v>
      </c>
      <c r="AO226">
        <v>9</v>
      </c>
      <c r="AP226" t="s">
        <v>619</v>
      </c>
      <c r="AQ226">
        <v>7</v>
      </c>
      <c r="AR226" t="s">
        <v>77</v>
      </c>
      <c r="AS226" t="s">
        <v>73</v>
      </c>
      <c r="AV226" t="s">
        <v>4786</v>
      </c>
    </row>
    <row r="227" spans="1:50" x14ac:dyDescent="0.2">
      <c r="A227">
        <v>225</v>
      </c>
      <c r="B227">
        <v>1113</v>
      </c>
      <c r="C227" t="s">
        <v>823</v>
      </c>
      <c r="D227" s="16">
        <f>H227/10</f>
        <v>22.1</v>
      </c>
      <c r="E227" s="16">
        <f>I227/10</f>
        <v>22.4</v>
      </c>
      <c r="G227" s="16">
        <f>(D227+E227+F227)/2</f>
        <v>22.25</v>
      </c>
      <c r="H227" s="10">
        <v>221</v>
      </c>
      <c r="I227" s="10">
        <v>224</v>
      </c>
      <c r="J227" s="10"/>
      <c r="K227" t="s">
        <v>37</v>
      </c>
      <c r="L227" t="s">
        <v>824</v>
      </c>
      <c r="M227" t="s">
        <v>39</v>
      </c>
      <c r="N227" s="1">
        <v>44007</v>
      </c>
      <c r="O227" t="s">
        <v>40</v>
      </c>
      <c r="P227" t="s">
        <v>41</v>
      </c>
      <c r="Q227" s="1">
        <v>43895</v>
      </c>
      <c r="R227" s="1">
        <v>43897</v>
      </c>
      <c r="S227" t="s">
        <v>42</v>
      </c>
      <c r="T227" t="s">
        <v>43</v>
      </c>
      <c r="U227" t="s">
        <v>40</v>
      </c>
      <c r="V227" t="s">
        <v>41</v>
      </c>
      <c r="W227" t="s">
        <v>42</v>
      </c>
      <c r="X227" t="s">
        <v>44</v>
      </c>
      <c r="Y227">
        <v>29804</v>
      </c>
      <c r="Z227" t="s">
        <v>45</v>
      </c>
      <c r="AA227" s="2">
        <v>37</v>
      </c>
      <c r="AB227" t="s">
        <v>46</v>
      </c>
      <c r="AC227" t="s">
        <v>66</v>
      </c>
      <c r="AD227" t="s">
        <v>67</v>
      </c>
      <c r="AE227" t="s">
        <v>121</v>
      </c>
      <c r="AF227" t="s">
        <v>50</v>
      </c>
      <c r="AG227" t="s">
        <v>51</v>
      </c>
      <c r="AH227" t="s">
        <v>52</v>
      </c>
      <c r="AI227" t="s">
        <v>39</v>
      </c>
      <c r="AJ227" t="s">
        <v>39</v>
      </c>
      <c r="AK227" s="1">
        <v>44035</v>
      </c>
      <c r="AL227" s="20">
        <v>1179</v>
      </c>
      <c r="AM227" s="22">
        <f t="shared" si="3"/>
        <v>96.057251780757781</v>
      </c>
      <c r="AN227" t="s">
        <v>825</v>
      </c>
      <c r="AO227">
        <v>8</v>
      </c>
      <c r="AP227" t="s">
        <v>656</v>
      </c>
      <c r="AQ227">
        <v>3</v>
      </c>
      <c r="AR227" t="s">
        <v>70</v>
      </c>
      <c r="AS227" t="s">
        <v>520</v>
      </c>
      <c r="AV227" t="s">
        <v>4786</v>
      </c>
    </row>
    <row r="228" spans="1:50" x14ac:dyDescent="0.2">
      <c r="A228">
        <v>226</v>
      </c>
      <c r="B228">
        <v>1114</v>
      </c>
      <c r="C228" t="s">
        <v>826</v>
      </c>
      <c r="D228" s="16">
        <f>H228/10</f>
        <v>21.9</v>
      </c>
      <c r="E228" s="16">
        <f>I228/10</f>
        <v>22.3</v>
      </c>
      <c r="G228" s="16">
        <f>(D228+E228+F228)/2</f>
        <v>22.1</v>
      </c>
      <c r="H228" s="10">
        <v>219</v>
      </c>
      <c r="I228" s="10">
        <v>223</v>
      </c>
      <c r="J228" s="10"/>
      <c r="K228" t="s">
        <v>37</v>
      </c>
      <c r="L228" t="s">
        <v>827</v>
      </c>
      <c r="M228" t="s">
        <v>39</v>
      </c>
      <c r="N228" s="1">
        <v>44007</v>
      </c>
      <c r="O228" t="s">
        <v>40</v>
      </c>
      <c r="P228" t="s">
        <v>41</v>
      </c>
      <c r="Q228" s="1">
        <v>43895</v>
      </c>
      <c r="R228" s="1">
        <v>43897</v>
      </c>
      <c r="S228" t="s">
        <v>42</v>
      </c>
      <c r="T228" t="s">
        <v>43</v>
      </c>
      <c r="U228" t="s">
        <v>40</v>
      </c>
      <c r="V228" t="s">
        <v>41</v>
      </c>
      <c r="W228" t="s">
        <v>42</v>
      </c>
      <c r="X228" t="s">
        <v>44</v>
      </c>
      <c r="Y228">
        <v>29818</v>
      </c>
      <c r="Z228" t="s">
        <v>45</v>
      </c>
      <c r="AA228" s="2">
        <v>35</v>
      </c>
      <c r="AB228" t="s">
        <v>46</v>
      </c>
      <c r="AC228" t="s">
        <v>66</v>
      </c>
      <c r="AD228" t="s">
        <v>67</v>
      </c>
      <c r="AE228" t="s">
        <v>121</v>
      </c>
      <c r="AF228" t="s">
        <v>50</v>
      </c>
      <c r="AG228" t="s">
        <v>51</v>
      </c>
      <c r="AH228" t="s">
        <v>52</v>
      </c>
      <c r="AI228" t="s">
        <v>39</v>
      </c>
      <c r="AJ228" t="s">
        <v>39</v>
      </c>
      <c r="AK228" s="1">
        <v>44035</v>
      </c>
      <c r="AL228" s="20">
        <v>256</v>
      </c>
      <c r="AM228" s="22">
        <f t="shared" si="3"/>
        <v>99.143898605491088</v>
      </c>
      <c r="AN228" t="s">
        <v>828</v>
      </c>
      <c r="AO228">
        <v>15</v>
      </c>
      <c r="AP228" t="s">
        <v>829</v>
      </c>
      <c r="AQ228">
        <v>9</v>
      </c>
      <c r="AR228" t="s">
        <v>70</v>
      </c>
      <c r="AS228" t="s">
        <v>520</v>
      </c>
      <c r="AV228" t="s">
        <v>4786</v>
      </c>
    </row>
    <row r="229" spans="1:50" x14ac:dyDescent="0.2">
      <c r="A229">
        <v>227</v>
      </c>
      <c r="B229">
        <v>1115</v>
      </c>
      <c r="C229" t="s">
        <v>830</v>
      </c>
      <c r="D229" s="16">
        <f>H229/10</f>
        <v>29.9</v>
      </c>
      <c r="E229" s="16">
        <f>I229/10</f>
        <v>30.3</v>
      </c>
      <c r="G229" s="16">
        <f>(D229+E229+F229)/3</f>
        <v>20.066666666666666</v>
      </c>
      <c r="H229" s="10">
        <v>299</v>
      </c>
      <c r="I229" s="10">
        <v>303</v>
      </c>
      <c r="J229" s="10"/>
      <c r="K229" t="s">
        <v>37</v>
      </c>
      <c r="L229" t="s">
        <v>831</v>
      </c>
      <c r="M229" t="s">
        <v>39</v>
      </c>
      <c r="N229" s="1">
        <v>44007</v>
      </c>
      <c r="O229" t="s">
        <v>40</v>
      </c>
      <c r="P229" t="s">
        <v>41</v>
      </c>
      <c r="Q229" s="1">
        <v>43895</v>
      </c>
      <c r="R229" s="1">
        <v>43897</v>
      </c>
      <c r="S229" t="s">
        <v>42</v>
      </c>
      <c r="T229" t="s">
        <v>43</v>
      </c>
      <c r="U229" t="s">
        <v>40</v>
      </c>
      <c r="V229" t="s">
        <v>41</v>
      </c>
      <c r="W229" t="s">
        <v>42</v>
      </c>
      <c r="X229" t="s">
        <v>44</v>
      </c>
      <c r="Y229">
        <v>29818</v>
      </c>
      <c r="Z229" t="s">
        <v>45</v>
      </c>
      <c r="AA229" s="2">
        <v>40</v>
      </c>
      <c r="AB229" t="s">
        <v>46</v>
      </c>
      <c r="AC229" t="s">
        <v>66</v>
      </c>
      <c r="AD229" t="s">
        <v>67</v>
      </c>
      <c r="AE229" t="s">
        <v>121</v>
      </c>
      <c r="AF229" t="s">
        <v>50</v>
      </c>
      <c r="AG229" t="s">
        <v>51</v>
      </c>
      <c r="AH229" t="s">
        <v>52</v>
      </c>
      <c r="AI229" t="s">
        <v>39</v>
      </c>
      <c r="AJ229" t="s">
        <v>39</v>
      </c>
      <c r="AK229" s="1">
        <v>44035</v>
      </c>
      <c r="AL229" s="20">
        <v>920</v>
      </c>
      <c r="AM229" s="22">
        <f t="shared" si="3"/>
        <v>96.923385613483603</v>
      </c>
      <c r="AN229" t="s">
        <v>832</v>
      </c>
      <c r="AO229">
        <v>9</v>
      </c>
      <c r="AP229" t="s">
        <v>112</v>
      </c>
      <c r="AQ229">
        <v>2</v>
      </c>
      <c r="AR229" t="s">
        <v>70</v>
      </c>
      <c r="AS229" t="s">
        <v>520</v>
      </c>
      <c r="AV229" t="s">
        <v>4786</v>
      </c>
    </row>
    <row r="230" spans="1:50" x14ac:dyDescent="0.2">
      <c r="A230">
        <v>228</v>
      </c>
      <c r="B230">
        <v>1116</v>
      </c>
      <c r="C230" t="s">
        <v>833</v>
      </c>
      <c r="D230" s="16">
        <f>H230/10</f>
        <v>31.4</v>
      </c>
      <c r="E230" s="16">
        <f>I230/10</f>
        <v>33</v>
      </c>
      <c r="G230" s="16">
        <f>(D230+E230+F230)/3</f>
        <v>21.466666666666669</v>
      </c>
      <c r="H230" s="10">
        <v>314</v>
      </c>
      <c r="I230" s="10">
        <v>330</v>
      </c>
      <c r="J230" s="10"/>
      <c r="K230" t="s">
        <v>37</v>
      </c>
      <c r="L230" t="s">
        <v>834</v>
      </c>
      <c r="M230" t="s">
        <v>39</v>
      </c>
      <c r="N230" s="1">
        <v>44007</v>
      </c>
      <c r="O230" t="s">
        <v>40</v>
      </c>
      <c r="P230" t="s">
        <v>41</v>
      </c>
      <c r="Q230" s="1">
        <v>43895</v>
      </c>
      <c r="R230" s="1">
        <v>43897</v>
      </c>
      <c r="S230" t="s">
        <v>42</v>
      </c>
      <c r="T230" t="s">
        <v>43</v>
      </c>
      <c r="U230" t="s">
        <v>40</v>
      </c>
      <c r="V230" t="s">
        <v>41</v>
      </c>
      <c r="W230" t="s">
        <v>42</v>
      </c>
      <c r="X230" t="s">
        <v>44</v>
      </c>
      <c r="Y230">
        <v>29815</v>
      </c>
      <c r="Z230" t="s">
        <v>45</v>
      </c>
      <c r="AA230" s="2">
        <v>32</v>
      </c>
      <c r="AB230" t="s">
        <v>46</v>
      </c>
      <c r="AC230" t="s">
        <v>73</v>
      </c>
      <c r="AD230" t="s">
        <v>74</v>
      </c>
      <c r="AE230" t="s">
        <v>121</v>
      </c>
      <c r="AF230" t="s">
        <v>50</v>
      </c>
      <c r="AG230" t="s">
        <v>51</v>
      </c>
      <c r="AH230" t="s">
        <v>52</v>
      </c>
      <c r="AI230" t="s">
        <v>39</v>
      </c>
      <c r="AJ230" t="s">
        <v>39</v>
      </c>
      <c r="AK230" s="1">
        <v>44035</v>
      </c>
      <c r="AL230" s="20">
        <v>2066</v>
      </c>
      <c r="AM230" s="22">
        <f t="shared" si="3"/>
        <v>93.090994214627301</v>
      </c>
      <c r="AN230" t="s">
        <v>835</v>
      </c>
      <c r="AO230">
        <v>7</v>
      </c>
      <c r="AP230" t="s">
        <v>76</v>
      </c>
      <c r="AQ230">
        <v>6</v>
      </c>
      <c r="AR230" t="s">
        <v>77</v>
      </c>
      <c r="AS230" t="s">
        <v>73</v>
      </c>
      <c r="AV230" t="s">
        <v>4786</v>
      </c>
    </row>
    <row r="231" spans="1:50" x14ac:dyDescent="0.2">
      <c r="A231">
        <v>229</v>
      </c>
      <c r="B231">
        <v>1117</v>
      </c>
      <c r="C231" t="s">
        <v>836</v>
      </c>
      <c r="K231" t="s">
        <v>37</v>
      </c>
      <c r="L231" t="s">
        <v>837</v>
      </c>
      <c r="M231" t="s">
        <v>39</v>
      </c>
      <c r="N231" s="1">
        <v>44013</v>
      </c>
      <c r="O231" t="s">
        <v>40</v>
      </c>
      <c r="P231" t="s">
        <v>41</v>
      </c>
      <c r="Q231" s="1">
        <v>43895</v>
      </c>
      <c r="R231" s="1">
        <v>43897</v>
      </c>
      <c r="S231" t="s">
        <v>42</v>
      </c>
      <c r="T231" t="s">
        <v>43</v>
      </c>
      <c r="U231" t="s">
        <v>40</v>
      </c>
      <c r="V231" t="s">
        <v>41</v>
      </c>
      <c r="W231" t="s">
        <v>42</v>
      </c>
      <c r="X231" t="s">
        <v>44</v>
      </c>
      <c r="Y231">
        <v>29859</v>
      </c>
      <c r="Z231" t="s">
        <v>45</v>
      </c>
      <c r="AA231" s="2">
        <v>57</v>
      </c>
      <c r="AB231" t="s">
        <v>82</v>
      </c>
      <c r="AC231" t="s">
        <v>73</v>
      </c>
      <c r="AD231" t="s">
        <v>74</v>
      </c>
      <c r="AE231" t="s">
        <v>49</v>
      </c>
      <c r="AF231" t="s">
        <v>50</v>
      </c>
      <c r="AG231" t="s">
        <v>51</v>
      </c>
      <c r="AH231" t="s">
        <v>52</v>
      </c>
      <c r="AI231" t="s">
        <v>39</v>
      </c>
      <c r="AJ231" t="s">
        <v>39</v>
      </c>
      <c r="AK231" s="1">
        <v>44026</v>
      </c>
      <c r="AL231" s="20">
        <v>0</v>
      </c>
      <c r="AM231" s="22">
        <f t="shared" si="3"/>
        <v>100</v>
      </c>
      <c r="AN231" t="s">
        <v>838</v>
      </c>
      <c r="AO231">
        <v>10</v>
      </c>
      <c r="AP231" t="s">
        <v>839</v>
      </c>
      <c r="AQ231">
        <v>9</v>
      </c>
      <c r="AR231" t="s">
        <v>77</v>
      </c>
      <c r="AS231" t="s">
        <v>271</v>
      </c>
      <c r="AT231" t="s">
        <v>271</v>
      </c>
      <c r="AV231" t="s">
        <v>4786</v>
      </c>
    </row>
    <row r="232" spans="1:50" x14ac:dyDescent="0.2">
      <c r="A232">
        <v>230</v>
      </c>
      <c r="B232">
        <v>1118</v>
      </c>
      <c r="C232" t="s">
        <v>840</v>
      </c>
      <c r="K232" t="s">
        <v>37</v>
      </c>
      <c r="L232" t="s">
        <v>841</v>
      </c>
      <c r="M232" t="s">
        <v>39</v>
      </c>
      <c r="N232" s="1">
        <v>44013</v>
      </c>
      <c r="O232" t="s">
        <v>40</v>
      </c>
      <c r="P232" t="s">
        <v>41</v>
      </c>
      <c r="Q232" s="1">
        <v>43895</v>
      </c>
      <c r="R232" s="1">
        <v>43897</v>
      </c>
      <c r="S232" t="s">
        <v>42</v>
      </c>
      <c r="T232" t="s">
        <v>43</v>
      </c>
      <c r="U232" t="s">
        <v>40</v>
      </c>
      <c r="V232" t="s">
        <v>41</v>
      </c>
      <c r="W232" t="s">
        <v>42</v>
      </c>
      <c r="X232" t="s">
        <v>44</v>
      </c>
      <c r="Y232">
        <v>29861</v>
      </c>
      <c r="Z232" t="s">
        <v>45</v>
      </c>
      <c r="AA232" s="2">
        <v>51</v>
      </c>
      <c r="AB232" t="s">
        <v>82</v>
      </c>
      <c r="AC232" t="s">
        <v>73</v>
      </c>
      <c r="AD232" t="s">
        <v>74</v>
      </c>
      <c r="AE232" t="s">
        <v>49</v>
      </c>
      <c r="AF232" t="s">
        <v>50</v>
      </c>
      <c r="AG232" t="s">
        <v>51</v>
      </c>
      <c r="AH232" t="s">
        <v>52</v>
      </c>
      <c r="AI232" t="s">
        <v>39</v>
      </c>
      <c r="AJ232" t="s">
        <v>39</v>
      </c>
      <c r="AK232" s="1">
        <v>44026</v>
      </c>
      <c r="AL232" s="20">
        <v>65</v>
      </c>
      <c r="AM232" s="22">
        <f t="shared" si="3"/>
        <v>99.782630505300475</v>
      </c>
      <c r="AN232" t="s">
        <v>842</v>
      </c>
      <c r="AO232">
        <v>11</v>
      </c>
      <c r="AP232" t="s">
        <v>843</v>
      </c>
      <c r="AQ232">
        <v>7</v>
      </c>
      <c r="AR232" t="s">
        <v>77</v>
      </c>
      <c r="AS232" t="s">
        <v>73</v>
      </c>
      <c r="AV232" t="s">
        <v>4786</v>
      </c>
    </row>
    <row r="233" spans="1:50" x14ac:dyDescent="0.2">
      <c r="A233">
        <v>231</v>
      </c>
      <c r="B233">
        <v>1119</v>
      </c>
      <c r="C233" t="s">
        <v>844</v>
      </c>
      <c r="K233" t="s">
        <v>37</v>
      </c>
      <c r="L233" t="s">
        <v>845</v>
      </c>
      <c r="M233" t="s">
        <v>39</v>
      </c>
      <c r="N233" s="1">
        <v>44013</v>
      </c>
      <c r="O233" t="s">
        <v>40</v>
      </c>
      <c r="P233" t="s">
        <v>41</v>
      </c>
      <c r="Q233" s="1">
        <v>43895</v>
      </c>
      <c r="R233" s="1">
        <v>43897</v>
      </c>
      <c r="S233" t="s">
        <v>42</v>
      </c>
      <c r="T233" t="s">
        <v>43</v>
      </c>
      <c r="U233" t="s">
        <v>40</v>
      </c>
      <c r="V233" t="s">
        <v>41</v>
      </c>
      <c r="W233" t="s">
        <v>42</v>
      </c>
      <c r="X233" t="s">
        <v>44</v>
      </c>
      <c r="Y233">
        <v>29844</v>
      </c>
      <c r="Z233" t="s">
        <v>45</v>
      </c>
      <c r="AA233" s="2">
        <v>26</v>
      </c>
      <c r="AB233" t="s">
        <v>82</v>
      </c>
      <c r="AC233" t="s">
        <v>66</v>
      </c>
      <c r="AD233" t="s">
        <v>67</v>
      </c>
      <c r="AE233" t="s">
        <v>49</v>
      </c>
      <c r="AF233" t="s">
        <v>50</v>
      </c>
      <c r="AG233" t="s">
        <v>51</v>
      </c>
      <c r="AH233" t="s">
        <v>52</v>
      </c>
      <c r="AI233" t="s">
        <v>39</v>
      </c>
      <c r="AJ233" t="s">
        <v>39</v>
      </c>
      <c r="AK233" s="1">
        <v>44026</v>
      </c>
      <c r="AL233" s="20">
        <v>240</v>
      </c>
      <c r="AM233" s="22">
        <f t="shared" si="3"/>
        <v>99.197404942647893</v>
      </c>
      <c r="AN233" t="s">
        <v>655</v>
      </c>
      <c r="AO233">
        <v>9</v>
      </c>
      <c r="AP233" t="s">
        <v>656</v>
      </c>
      <c r="AQ233">
        <v>3</v>
      </c>
      <c r="AR233" t="s">
        <v>70</v>
      </c>
      <c r="AS233" t="s">
        <v>520</v>
      </c>
      <c r="AV233" t="s">
        <v>4786</v>
      </c>
    </row>
    <row r="234" spans="1:50" x14ac:dyDescent="0.2">
      <c r="A234">
        <v>232</v>
      </c>
      <c r="B234">
        <v>1120</v>
      </c>
      <c r="C234" t="s">
        <v>846</v>
      </c>
      <c r="K234" t="s">
        <v>37</v>
      </c>
      <c r="L234" t="s">
        <v>847</v>
      </c>
      <c r="M234" t="s">
        <v>39</v>
      </c>
      <c r="N234" s="1">
        <v>44013</v>
      </c>
      <c r="O234" t="s">
        <v>40</v>
      </c>
      <c r="P234" t="s">
        <v>41</v>
      </c>
      <c r="Q234" s="1">
        <v>43895</v>
      </c>
      <c r="R234" s="1">
        <v>43897</v>
      </c>
      <c r="S234" t="s">
        <v>42</v>
      </c>
      <c r="T234" t="s">
        <v>43</v>
      </c>
      <c r="U234" t="s">
        <v>40</v>
      </c>
      <c r="V234" t="s">
        <v>41</v>
      </c>
      <c r="W234" t="s">
        <v>42</v>
      </c>
      <c r="X234" t="s">
        <v>44</v>
      </c>
      <c r="Y234">
        <v>29826</v>
      </c>
      <c r="Z234" t="s">
        <v>45</v>
      </c>
      <c r="AA234" s="2">
        <v>31</v>
      </c>
      <c r="AB234" t="s">
        <v>46</v>
      </c>
      <c r="AC234" t="s">
        <v>141</v>
      </c>
      <c r="AD234" t="s">
        <v>74</v>
      </c>
      <c r="AE234" t="s">
        <v>49</v>
      </c>
      <c r="AF234" t="s">
        <v>50</v>
      </c>
      <c r="AG234" t="s">
        <v>51</v>
      </c>
      <c r="AH234" t="s">
        <v>52</v>
      </c>
      <c r="AI234" t="s">
        <v>39</v>
      </c>
      <c r="AJ234" t="s">
        <v>39</v>
      </c>
      <c r="AK234" s="1">
        <v>44026</v>
      </c>
      <c r="AL234" s="20">
        <v>0</v>
      </c>
      <c r="AM234" s="22">
        <f t="shared" si="3"/>
        <v>100</v>
      </c>
      <c r="AN234" t="s">
        <v>848</v>
      </c>
      <c r="AO234">
        <v>15</v>
      </c>
      <c r="AP234" t="s">
        <v>849</v>
      </c>
      <c r="AQ234">
        <v>10</v>
      </c>
      <c r="AR234" t="s">
        <v>77</v>
      </c>
      <c r="AS234" t="s">
        <v>141</v>
      </c>
      <c r="AV234" t="s">
        <v>4786</v>
      </c>
    </row>
    <row r="235" spans="1:50" x14ac:dyDescent="0.2">
      <c r="A235">
        <v>233</v>
      </c>
      <c r="B235">
        <v>1121</v>
      </c>
      <c r="C235" t="s">
        <v>850</v>
      </c>
      <c r="K235" t="s">
        <v>37</v>
      </c>
      <c r="L235" t="s">
        <v>851</v>
      </c>
      <c r="M235" t="s">
        <v>39</v>
      </c>
      <c r="N235" s="1">
        <v>44013</v>
      </c>
      <c r="O235" t="s">
        <v>40</v>
      </c>
      <c r="P235" t="s">
        <v>41</v>
      </c>
      <c r="Q235" s="1">
        <v>43895</v>
      </c>
      <c r="R235" s="1">
        <v>43897</v>
      </c>
      <c r="S235" t="s">
        <v>42</v>
      </c>
      <c r="T235" t="s">
        <v>43</v>
      </c>
      <c r="U235" t="s">
        <v>40</v>
      </c>
      <c r="V235" t="s">
        <v>41</v>
      </c>
      <c r="W235" t="s">
        <v>42</v>
      </c>
      <c r="X235" t="s">
        <v>44</v>
      </c>
      <c r="Y235">
        <v>29860</v>
      </c>
      <c r="Z235" t="s">
        <v>45</v>
      </c>
      <c r="AA235" s="2">
        <v>47</v>
      </c>
      <c r="AB235" t="s">
        <v>46</v>
      </c>
      <c r="AC235" t="s">
        <v>141</v>
      </c>
      <c r="AD235" t="s">
        <v>74</v>
      </c>
      <c r="AE235" t="s">
        <v>49</v>
      </c>
      <c r="AF235" t="s">
        <v>50</v>
      </c>
      <c r="AG235" t="s">
        <v>51</v>
      </c>
      <c r="AH235" t="s">
        <v>52</v>
      </c>
      <c r="AI235" t="s">
        <v>39</v>
      </c>
      <c r="AJ235" t="s">
        <v>39</v>
      </c>
      <c r="AK235" s="1">
        <v>44026</v>
      </c>
      <c r="AL235" s="20">
        <v>258</v>
      </c>
      <c r="AM235" s="22">
        <f t="shared" si="3"/>
        <v>99.137210313346486</v>
      </c>
      <c r="AN235" t="s">
        <v>852</v>
      </c>
      <c r="AO235">
        <v>16</v>
      </c>
      <c r="AP235" t="s">
        <v>853</v>
      </c>
      <c r="AQ235">
        <v>12</v>
      </c>
      <c r="AR235" t="s">
        <v>77</v>
      </c>
      <c r="AS235" t="s">
        <v>854</v>
      </c>
      <c r="AT235" t="s">
        <v>854</v>
      </c>
      <c r="AV235" t="s">
        <v>4786</v>
      </c>
    </row>
    <row r="236" spans="1:50" x14ac:dyDescent="0.2">
      <c r="A236">
        <v>234</v>
      </c>
      <c r="B236">
        <v>1122</v>
      </c>
      <c r="C236" t="s">
        <v>855</v>
      </c>
      <c r="K236" t="s">
        <v>37</v>
      </c>
      <c r="L236" t="s">
        <v>856</v>
      </c>
      <c r="M236" t="s">
        <v>39</v>
      </c>
      <c r="N236" s="1">
        <v>44013</v>
      </c>
      <c r="O236" t="s">
        <v>40</v>
      </c>
      <c r="P236" t="s">
        <v>41</v>
      </c>
      <c r="Q236" s="1">
        <v>43895</v>
      </c>
      <c r="R236" s="1">
        <v>43897</v>
      </c>
      <c r="S236" t="s">
        <v>42</v>
      </c>
      <c r="T236" t="s">
        <v>43</v>
      </c>
      <c r="U236" t="s">
        <v>40</v>
      </c>
      <c r="V236" t="s">
        <v>41</v>
      </c>
      <c r="W236" t="s">
        <v>42</v>
      </c>
      <c r="X236" t="s">
        <v>44</v>
      </c>
      <c r="Y236">
        <v>29852</v>
      </c>
      <c r="Z236" t="s">
        <v>45</v>
      </c>
      <c r="AA236" s="2">
        <v>35</v>
      </c>
      <c r="AB236" t="s">
        <v>82</v>
      </c>
      <c r="AC236" t="s">
        <v>73</v>
      </c>
      <c r="AD236" t="s">
        <v>74</v>
      </c>
      <c r="AE236" t="s">
        <v>49</v>
      </c>
      <c r="AF236" t="s">
        <v>50</v>
      </c>
      <c r="AG236" t="s">
        <v>51</v>
      </c>
      <c r="AH236" t="s">
        <v>52</v>
      </c>
      <c r="AI236" t="s">
        <v>39</v>
      </c>
      <c r="AJ236" t="s">
        <v>39</v>
      </c>
      <c r="AK236" s="1">
        <v>44026</v>
      </c>
      <c r="AL236" s="20">
        <v>96</v>
      </c>
      <c r="AM236" s="22">
        <f t="shared" si="3"/>
        <v>99.67896197705916</v>
      </c>
      <c r="AN236" t="s">
        <v>305</v>
      </c>
      <c r="AO236">
        <v>9</v>
      </c>
      <c r="AP236" t="s">
        <v>306</v>
      </c>
      <c r="AQ236">
        <v>7</v>
      </c>
      <c r="AR236" t="s">
        <v>77</v>
      </c>
      <c r="AS236" t="s">
        <v>307</v>
      </c>
      <c r="AT236" t="s">
        <v>307</v>
      </c>
      <c r="AU236" t="s">
        <v>308</v>
      </c>
      <c r="AV236" t="s">
        <v>307</v>
      </c>
      <c r="AW236" s="1">
        <v>43965</v>
      </c>
      <c r="AX236" s="1">
        <v>44069</v>
      </c>
    </row>
    <row r="237" spans="1:50" x14ac:dyDescent="0.2">
      <c r="A237">
        <v>235</v>
      </c>
      <c r="B237">
        <v>1123</v>
      </c>
      <c r="C237" t="s">
        <v>857</v>
      </c>
      <c r="K237" t="s">
        <v>37</v>
      </c>
      <c r="L237" t="s">
        <v>858</v>
      </c>
      <c r="M237" t="s">
        <v>39</v>
      </c>
      <c r="N237" s="1">
        <v>44013</v>
      </c>
      <c r="O237" t="s">
        <v>40</v>
      </c>
      <c r="P237" t="s">
        <v>41</v>
      </c>
      <c r="Q237" s="1">
        <v>43895</v>
      </c>
      <c r="R237" s="1">
        <v>43897</v>
      </c>
      <c r="S237" t="s">
        <v>42</v>
      </c>
      <c r="T237" t="s">
        <v>43</v>
      </c>
      <c r="U237" t="s">
        <v>40</v>
      </c>
      <c r="V237" t="s">
        <v>41</v>
      </c>
      <c r="W237" t="s">
        <v>42</v>
      </c>
      <c r="X237" t="s">
        <v>44</v>
      </c>
      <c r="Y237">
        <v>29816</v>
      </c>
      <c r="Z237" t="s">
        <v>45</v>
      </c>
      <c r="AA237" s="2">
        <v>42</v>
      </c>
      <c r="AB237" t="s">
        <v>46</v>
      </c>
      <c r="AC237" t="s">
        <v>259</v>
      </c>
      <c r="AD237" t="s">
        <v>67</v>
      </c>
      <c r="AE237" t="s">
        <v>49</v>
      </c>
      <c r="AF237" t="s">
        <v>50</v>
      </c>
      <c r="AG237" t="s">
        <v>51</v>
      </c>
      <c r="AH237" t="s">
        <v>52</v>
      </c>
      <c r="AI237" t="s">
        <v>39</v>
      </c>
      <c r="AJ237" t="s">
        <v>39</v>
      </c>
      <c r="AK237" s="1">
        <v>44026</v>
      </c>
      <c r="AL237" s="20">
        <v>1060</v>
      </c>
      <c r="AM237" s="22">
        <f t="shared" si="3"/>
        <v>96.455205163361541</v>
      </c>
      <c r="AN237" t="s">
        <v>859</v>
      </c>
      <c r="AO237">
        <v>9</v>
      </c>
      <c r="AP237" t="s">
        <v>860</v>
      </c>
      <c r="AQ237">
        <v>3</v>
      </c>
      <c r="AR237" t="s">
        <v>70</v>
      </c>
      <c r="AS237" t="s">
        <v>280</v>
      </c>
      <c r="AT237" t="s">
        <v>280</v>
      </c>
      <c r="AV237" t="s">
        <v>4786</v>
      </c>
    </row>
    <row r="238" spans="1:50" x14ac:dyDescent="0.2">
      <c r="A238">
        <v>236</v>
      </c>
      <c r="B238">
        <v>1124</v>
      </c>
      <c r="C238" t="s">
        <v>861</v>
      </c>
      <c r="K238" t="s">
        <v>37</v>
      </c>
      <c r="L238" t="s">
        <v>862</v>
      </c>
      <c r="M238" t="s">
        <v>39</v>
      </c>
      <c r="N238" s="1">
        <v>44013</v>
      </c>
      <c r="O238" t="s">
        <v>40</v>
      </c>
      <c r="P238" t="s">
        <v>41</v>
      </c>
      <c r="Q238" s="1">
        <v>43895</v>
      </c>
      <c r="R238" s="1">
        <v>43897</v>
      </c>
      <c r="S238" t="s">
        <v>42</v>
      </c>
      <c r="T238" t="s">
        <v>43</v>
      </c>
      <c r="U238" t="s">
        <v>40</v>
      </c>
      <c r="V238" t="s">
        <v>41</v>
      </c>
      <c r="W238" t="s">
        <v>42</v>
      </c>
      <c r="X238" t="s">
        <v>44</v>
      </c>
      <c r="Y238">
        <v>29857</v>
      </c>
      <c r="Z238" t="s">
        <v>45</v>
      </c>
      <c r="AA238" s="2">
        <v>32</v>
      </c>
      <c r="AB238" t="s">
        <v>82</v>
      </c>
      <c r="AC238" t="s">
        <v>141</v>
      </c>
      <c r="AD238" t="s">
        <v>74</v>
      </c>
      <c r="AE238" t="s">
        <v>49</v>
      </c>
      <c r="AF238" t="s">
        <v>50</v>
      </c>
      <c r="AG238" t="s">
        <v>51</v>
      </c>
      <c r="AH238" t="s">
        <v>52</v>
      </c>
      <c r="AI238" t="s">
        <v>39</v>
      </c>
      <c r="AJ238" t="s">
        <v>39</v>
      </c>
      <c r="AK238" s="1">
        <v>44026</v>
      </c>
      <c r="AL238" s="20">
        <v>152</v>
      </c>
      <c r="AM238" s="22">
        <f t="shared" si="3"/>
        <v>99.491689797010338</v>
      </c>
      <c r="AN238" t="s">
        <v>863</v>
      </c>
      <c r="AO238">
        <v>13</v>
      </c>
      <c r="AP238" t="s">
        <v>864</v>
      </c>
      <c r="AQ238">
        <v>8</v>
      </c>
      <c r="AR238" t="s">
        <v>77</v>
      </c>
      <c r="AS238" t="s">
        <v>141</v>
      </c>
      <c r="AV238" t="s">
        <v>4786</v>
      </c>
    </row>
    <row r="239" spans="1:50" x14ac:dyDescent="0.2">
      <c r="A239">
        <v>237</v>
      </c>
      <c r="B239">
        <v>1125</v>
      </c>
      <c r="C239" t="s">
        <v>865</v>
      </c>
      <c r="K239" t="s">
        <v>37</v>
      </c>
      <c r="L239" t="s">
        <v>866</v>
      </c>
      <c r="M239" t="s">
        <v>39</v>
      </c>
      <c r="N239" s="1">
        <v>44013</v>
      </c>
      <c r="O239" t="s">
        <v>40</v>
      </c>
      <c r="P239" t="s">
        <v>41</v>
      </c>
      <c r="Q239" s="1">
        <v>43895</v>
      </c>
      <c r="R239" s="1">
        <v>43897</v>
      </c>
      <c r="S239" t="s">
        <v>42</v>
      </c>
      <c r="T239" t="s">
        <v>43</v>
      </c>
      <c r="U239" t="s">
        <v>40</v>
      </c>
      <c r="V239" t="s">
        <v>41</v>
      </c>
      <c r="W239" t="s">
        <v>42</v>
      </c>
      <c r="X239" t="s">
        <v>44</v>
      </c>
      <c r="Y239">
        <v>29824</v>
      </c>
      <c r="Z239" t="s">
        <v>45</v>
      </c>
      <c r="AA239" s="2">
        <v>42</v>
      </c>
      <c r="AB239" t="s">
        <v>46</v>
      </c>
      <c r="AC239" t="s">
        <v>73</v>
      </c>
      <c r="AD239" t="s">
        <v>74</v>
      </c>
      <c r="AE239" t="s">
        <v>49</v>
      </c>
      <c r="AF239" t="s">
        <v>50</v>
      </c>
      <c r="AG239" t="s">
        <v>51</v>
      </c>
      <c r="AH239" t="s">
        <v>52</v>
      </c>
      <c r="AI239" t="s">
        <v>39</v>
      </c>
      <c r="AJ239" t="s">
        <v>39</v>
      </c>
      <c r="AK239" s="1">
        <v>44026</v>
      </c>
      <c r="AL239" s="20">
        <v>98</v>
      </c>
      <c r="AM239" s="22">
        <f t="shared" si="3"/>
        <v>99.672273684914558</v>
      </c>
      <c r="AN239" t="s">
        <v>867</v>
      </c>
      <c r="AO239">
        <v>14</v>
      </c>
      <c r="AP239" t="s">
        <v>868</v>
      </c>
      <c r="AQ239">
        <v>7</v>
      </c>
      <c r="AR239" t="s">
        <v>70</v>
      </c>
      <c r="AS239" t="s">
        <v>73</v>
      </c>
      <c r="AV239" t="s">
        <v>4786</v>
      </c>
    </row>
    <row r="240" spans="1:50" x14ac:dyDescent="0.2">
      <c r="A240">
        <v>238</v>
      </c>
      <c r="B240">
        <v>1126</v>
      </c>
      <c r="C240" t="s">
        <v>869</v>
      </c>
      <c r="K240" t="s">
        <v>37</v>
      </c>
      <c r="L240" t="s">
        <v>870</v>
      </c>
      <c r="M240" t="s">
        <v>39</v>
      </c>
      <c r="N240" s="1">
        <v>44013</v>
      </c>
      <c r="O240" t="s">
        <v>40</v>
      </c>
      <c r="P240" t="s">
        <v>41</v>
      </c>
      <c r="Q240" s="1">
        <v>43895</v>
      </c>
      <c r="R240" s="1">
        <v>43897</v>
      </c>
      <c r="S240" t="s">
        <v>42</v>
      </c>
      <c r="T240" t="s">
        <v>43</v>
      </c>
      <c r="U240" t="s">
        <v>40</v>
      </c>
      <c r="V240" t="s">
        <v>41</v>
      </c>
      <c r="W240" t="s">
        <v>42</v>
      </c>
      <c r="X240" t="s">
        <v>44</v>
      </c>
      <c r="Y240">
        <v>29857</v>
      </c>
      <c r="Z240" t="s">
        <v>45</v>
      </c>
      <c r="AA240" s="2">
        <v>13</v>
      </c>
      <c r="AB240" t="s">
        <v>46</v>
      </c>
      <c r="AC240" t="s">
        <v>141</v>
      </c>
      <c r="AD240" t="s">
        <v>74</v>
      </c>
      <c r="AE240" t="s">
        <v>49</v>
      </c>
      <c r="AF240" t="s">
        <v>50</v>
      </c>
      <c r="AG240" t="s">
        <v>51</v>
      </c>
      <c r="AH240" t="s">
        <v>52</v>
      </c>
      <c r="AI240" t="s">
        <v>39</v>
      </c>
      <c r="AJ240" t="s">
        <v>39</v>
      </c>
      <c r="AK240" s="1">
        <v>44026</v>
      </c>
      <c r="AL240" s="20">
        <v>0</v>
      </c>
      <c r="AM240" s="22">
        <f t="shared" si="3"/>
        <v>100</v>
      </c>
      <c r="AN240" t="s">
        <v>871</v>
      </c>
      <c r="AO240">
        <v>15</v>
      </c>
      <c r="AP240" t="s">
        <v>872</v>
      </c>
      <c r="AQ240">
        <v>10</v>
      </c>
      <c r="AR240" t="s">
        <v>77</v>
      </c>
      <c r="AS240" t="s">
        <v>854</v>
      </c>
      <c r="AT240" t="s">
        <v>854</v>
      </c>
      <c r="AV240" t="s">
        <v>4786</v>
      </c>
    </row>
    <row r="241" spans="1:50" x14ac:dyDescent="0.2">
      <c r="A241">
        <v>239</v>
      </c>
      <c r="B241">
        <v>1127</v>
      </c>
      <c r="C241" t="s">
        <v>873</v>
      </c>
      <c r="K241" t="s">
        <v>37</v>
      </c>
      <c r="L241" t="s">
        <v>874</v>
      </c>
      <c r="M241" t="s">
        <v>39</v>
      </c>
      <c r="N241" s="1">
        <v>44013</v>
      </c>
      <c r="O241" t="s">
        <v>40</v>
      </c>
      <c r="P241" t="s">
        <v>41</v>
      </c>
      <c r="Q241" s="1">
        <v>43895</v>
      </c>
      <c r="R241" s="1">
        <v>43897</v>
      </c>
      <c r="S241" t="s">
        <v>42</v>
      </c>
      <c r="T241" t="s">
        <v>43</v>
      </c>
      <c r="U241" t="s">
        <v>40</v>
      </c>
      <c r="V241" t="s">
        <v>41</v>
      </c>
      <c r="W241" t="s">
        <v>42</v>
      </c>
      <c r="X241" t="s">
        <v>44</v>
      </c>
      <c r="Y241">
        <v>29842</v>
      </c>
      <c r="Z241" t="s">
        <v>45</v>
      </c>
      <c r="AA241" s="2">
        <v>43</v>
      </c>
      <c r="AB241" t="s">
        <v>82</v>
      </c>
      <c r="AC241" t="s">
        <v>141</v>
      </c>
      <c r="AD241" t="s">
        <v>74</v>
      </c>
      <c r="AE241" t="s">
        <v>49</v>
      </c>
      <c r="AF241" t="s">
        <v>50</v>
      </c>
      <c r="AG241" t="s">
        <v>51</v>
      </c>
      <c r="AH241" t="s">
        <v>52</v>
      </c>
      <c r="AI241" t="s">
        <v>39</v>
      </c>
      <c r="AJ241" t="s">
        <v>39</v>
      </c>
      <c r="AK241" s="1">
        <v>44026</v>
      </c>
      <c r="AL241" s="20">
        <v>138</v>
      </c>
      <c r="AM241" s="22">
        <f t="shared" si="3"/>
        <v>99.53850784202254</v>
      </c>
      <c r="AN241" t="s">
        <v>875</v>
      </c>
      <c r="AO241">
        <v>15</v>
      </c>
      <c r="AP241" t="s">
        <v>876</v>
      </c>
      <c r="AQ241">
        <v>10</v>
      </c>
      <c r="AR241" t="s">
        <v>77</v>
      </c>
      <c r="AS241" t="s">
        <v>678</v>
      </c>
      <c r="AT241" t="s">
        <v>678</v>
      </c>
      <c r="AU241" t="s">
        <v>679</v>
      </c>
      <c r="AV241" t="s">
        <v>678</v>
      </c>
      <c r="AW241" s="1">
        <v>43985</v>
      </c>
      <c r="AX241" s="1">
        <v>44069</v>
      </c>
    </row>
    <row r="242" spans="1:50" x14ac:dyDescent="0.2">
      <c r="A242">
        <v>240</v>
      </c>
      <c r="B242">
        <v>1128</v>
      </c>
      <c r="C242" t="s">
        <v>877</v>
      </c>
      <c r="K242" t="s">
        <v>37</v>
      </c>
      <c r="L242" t="s">
        <v>878</v>
      </c>
      <c r="M242" t="s">
        <v>39</v>
      </c>
      <c r="N242" s="1">
        <v>44013</v>
      </c>
      <c r="O242" t="s">
        <v>40</v>
      </c>
      <c r="P242" t="s">
        <v>41</v>
      </c>
      <c r="Q242" s="1">
        <v>43895</v>
      </c>
      <c r="R242" s="1">
        <v>43897</v>
      </c>
      <c r="S242" t="s">
        <v>42</v>
      </c>
      <c r="T242" t="s">
        <v>43</v>
      </c>
      <c r="U242" t="s">
        <v>40</v>
      </c>
      <c r="V242" t="s">
        <v>41</v>
      </c>
      <c r="W242" t="s">
        <v>42</v>
      </c>
      <c r="X242" t="s">
        <v>44</v>
      </c>
      <c r="Y242">
        <v>29854</v>
      </c>
      <c r="Z242" t="s">
        <v>45</v>
      </c>
      <c r="AA242" s="2">
        <v>26</v>
      </c>
      <c r="AB242" t="s">
        <v>82</v>
      </c>
      <c r="AC242" t="s">
        <v>66</v>
      </c>
      <c r="AD242" t="s">
        <v>67</v>
      </c>
      <c r="AE242" t="s">
        <v>49</v>
      </c>
      <c r="AF242" t="s">
        <v>50</v>
      </c>
      <c r="AG242" t="s">
        <v>51</v>
      </c>
      <c r="AH242" t="s">
        <v>52</v>
      </c>
      <c r="AI242" t="s">
        <v>39</v>
      </c>
      <c r="AJ242" t="s">
        <v>39</v>
      </c>
      <c r="AK242" s="1">
        <v>44026</v>
      </c>
      <c r="AL242" s="20">
        <v>0</v>
      </c>
      <c r="AM242" s="22">
        <f t="shared" si="3"/>
        <v>100</v>
      </c>
      <c r="AN242" t="s">
        <v>879</v>
      </c>
      <c r="AO242">
        <v>7</v>
      </c>
      <c r="AP242" t="s">
        <v>880</v>
      </c>
      <c r="AQ242">
        <v>3</v>
      </c>
      <c r="AR242" t="s">
        <v>70</v>
      </c>
      <c r="AS242" t="s">
        <v>772</v>
      </c>
      <c r="AT242" t="s">
        <v>772</v>
      </c>
      <c r="AV242" t="s">
        <v>4786</v>
      </c>
    </row>
    <row r="243" spans="1:50" x14ac:dyDescent="0.2">
      <c r="A243">
        <v>241</v>
      </c>
      <c r="B243">
        <v>1129</v>
      </c>
      <c r="C243" t="s">
        <v>881</v>
      </c>
      <c r="K243" t="s">
        <v>37</v>
      </c>
      <c r="L243" t="s">
        <v>882</v>
      </c>
      <c r="M243" t="s">
        <v>39</v>
      </c>
      <c r="N243" s="1">
        <v>44013</v>
      </c>
      <c r="O243" t="s">
        <v>40</v>
      </c>
      <c r="P243" t="s">
        <v>41</v>
      </c>
      <c r="Q243" s="1">
        <v>43895</v>
      </c>
      <c r="R243" s="1">
        <v>43897</v>
      </c>
      <c r="S243" t="s">
        <v>42</v>
      </c>
      <c r="T243" t="s">
        <v>43</v>
      </c>
      <c r="U243" t="s">
        <v>40</v>
      </c>
      <c r="V243" t="s">
        <v>41</v>
      </c>
      <c r="W243" t="s">
        <v>42</v>
      </c>
      <c r="X243" t="s">
        <v>44</v>
      </c>
      <c r="Y243">
        <v>29856</v>
      </c>
      <c r="Z243" t="s">
        <v>45</v>
      </c>
      <c r="AA243" s="2">
        <v>56</v>
      </c>
      <c r="AB243" t="s">
        <v>46</v>
      </c>
      <c r="AC243" t="s">
        <v>73</v>
      </c>
      <c r="AD243" t="s">
        <v>74</v>
      </c>
      <c r="AE243" t="s">
        <v>49</v>
      </c>
      <c r="AF243" t="s">
        <v>50</v>
      </c>
      <c r="AG243" t="s">
        <v>51</v>
      </c>
      <c r="AH243" t="s">
        <v>52</v>
      </c>
      <c r="AI243" t="s">
        <v>39</v>
      </c>
      <c r="AJ243" t="s">
        <v>39</v>
      </c>
      <c r="AK243" s="1">
        <v>44026</v>
      </c>
      <c r="AL243" s="20">
        <v>784</v>
      </c>
      <c r="AM243" s="22">
        <f t="shared" si="3"/>
        <v>97.378189479316461</v>
      </c>
      <c r="AN243" t="s">
        <v>883</v>
      </c>
      <c r="AO243">
        <v>11</v>
      </c>
      <c r="AP243" t="s">
        <v>884</v>
      </c>
      <c r="AQ243">
        <v>9</v>
      </c>
      <c r="AR243" t="s">
        <v>77</v>
      </c>
      <c r="AS243" t="s">
        <v>307</v>
      </c>
      <c r="AT243" t="s">
        <v>307</v>
      </c>
      <c r="AU243" t="s">
        <v>308</v>
      </c>
      <c r="AV243" t="s">
        <v>307</v>
      </c>
      <c r="AW243" s="1">
        <v>43965</v>
      </c>
      <c r="AX243" s="1">
        <v>44069</v>
      </c>
    </row>
    <row r="244" spans="1:50" x14ac:dyDescent="0.2">
      <c r="A244">
        <v>242</v>
      </c>
      <c r="B244">
        <v>1130</v>
      </c>
      <c r="C244" t="s">
        <v>885</v>
      </c>
      <c r="K244" t="s">
        <v>37</v>
      </c>
      <c r="L244" t="s">
        <v>886</v>
      </c>
      <c r="M244" t="s">
        <v>39</v>
      </c>
      <c r="N244" s="1">
        <v>44005</v>
      </c>
      <c r="O244" t="s">
        <v>40</v>
      </c>
      <c r="P244" t="s">
        <v>41</v>
      </c>
      <c r="Q244" s="1">
        <v>43895</v>
      </c>
      <c r="R244" s="1">
        <v>43897</v>
      </c>
      <c r="S244" t="s">
        <v>42</v>
      </c>
      <c r="T244" t="s">
        <v>726</v>
      </c>
      <c r="U244" t="s">
        <v>40</v>
      </c>
      <c r="V244" t="s">
        <v>41</v>
      </c>
      <c r="W244" t="s">
        <v>42</v>
      </c>
      <c r="X244" t="s">
        <v>44</v>
      </c>
      <c r="Y244">
        <v>29820</v>
      </c>
      <c r="Z244" t="s">
        <v>45</v>
      </c>
      <c r="AA244" s="2">
        <v>26</v>
      </c>
      <c r="AB244" t="s">
        <v>82</v>
      </c>
      <c r="AC244" t="s">
        <v>66</v>
      </c>
      <c r="AD244" t="s">
        <v>67</v>
      </c>
      <c r="AE244" t="s">
        <v>121</v>
      </c>
      <c r="AF244" t="s">
        <v>50</v>
      </c>
      <c r="AG244" t="s">
        <v>51</v>
      </c>
      <c r="AH244" t="s">
        <v>52</v>
      </c>
      <c r="AI244" t="s">
        <v>39</v>
      </c>
      <c r="AJ244" t="s">
        <v>39</v>
      </c>
      <c r="AK244" s="1">
        <v>44035</v>
      </c>
      <c r="AL244" s="20">
        <v>68</v>
      </c>
      <c r="AM244" s="22">
        <f t="shared" si="3"/>
        <v>99.772598067083564</v>
      </c>
      <c r="AN244" t="s">
        <v>887</v>
      </c>
      <c r="AO244">
        <v>11</v>
      </c>
      <c r="AP244" t="s">
        <v>888</v>
      </c>
      <c r="AQ244">
        <v>4</v>
      </c>
      <c r="AR244" t="s">
        <v>70</v>
      </c>
      <c r="AS244" t="s">
        <v>520</v>
      </c>
      <c r="AV244" t="s">
        <v>4786</v>
      </c>
    </row>
    <row r="245" spans="1:50" x14ac:dyDescent="0.2">
      <c r="A245">
        <v>243</v>
      </c>
      <c r="B245">
        <v>1131</v>
      </c>
      <c r="C245" t="s">
        <v>889</v>
      </c>
      <c r="K245" t="s">
        <v>37</v>
      </c>
      <c r="L245" t="s">
        <v>890</v>
      </c>
      <c r="M245" t="s">
        <v>39</v>
      </c>
      <c r="N245" s="1">
        <v>44005</v>
      </c>
      <c r="O245" t="s">
        <v>40</v>
      </c>
      <c r="P245" t="s">
        <v>41</v>
      </c>
      <c r="Q245" s="1">
        <v>43895</v>
      </c>
      <c r="R245" s="1">
        <v>43897</v>
      </c>
      <c r="S245" t="s">
        <v>42</v>
      </c>
      <c r="T245" t="s">
        <v>775</v>
      </c>
      <c r="U245" t="s">
        <v>40</v>
      </c>
      <c r="V245" t="s">
        <v>41</v>
      </c>
      <c r="W245" t="s">
        <v>42</v>
      </c>
      <c r="X245" t="s">
        <v>44</v>
      </c>
      <c r="Y245">
        <v>29831</v>
      </c>
      <c r="Z245" t="s">
        <v>45</v>
      </c>
      <c r="AA245" s="2">
        <v>28</v>
      </c>
      <c r="AB245" t="s">
        <v>82</v>
      </c>
      <c r="AC245" t="s">
        <v>141</v>
      </c>
      <c r="AD245" t="s">
        <v>74</v>
      </c>
      <c r="AE245" t="s">
        <v>121</v>
      </c>
      <c r="AF245" t="s">
        <v>50</v>
      </c>
      <c r="AG245" t="s">
        <v>51</v>
      </c>
      <c r="AH245" t="s">
        <v>52</v>
      </c>
      <c r="AI245" t="s">
        <v>39</v>
      </c>
      <c r="AJ245" t="s">
        <v>39</v>
      </c>
      <c r="AK245" s="1">
        <v>44035</v>
      </c>
      <c r="AL245" s="20">
        <v>210</v>
      </c>
      <c r="AM245" s="22">
        <f t="shared" si="3"/>
        <v>99.297729324816913</v>
      </c>
      <c r="AN245" t="s">
        <v>891</v>
      </c>
      <c r="AO245">
        <v>13</v>
      </c>
      <c r="AP245" t="s">
        <v>892</v>
      </c>
      <c r="AQ245">
        <v>9</v>
      </c>
      <c r="AR245" t="s">
        <v>77</v>
      </c>
      <c r="AS245" t="s">
        <v>678</v>
      </c>
      <c r="AT245" t="s">
        <v>678</v>
      </c>
      <c r="AU245" t="s">
        <v>679</v>
      </c>
      <c r="AV245" t="s">
        <v>678</v>
      </c>
      <c r="AW245" s="1">
        <v>43985</v>
      </c>
      <c r="AX245" s="1">
        <v>44069</v>
      </c>
    </row>
    <row r="246" spans="1:50" x14ac:dyDescent="0.2">
      <c r="A246">
        <v>244</v>
      </c>
      <c r="B246">
        <v>1132</v>
      </c>
      <c r="C246" t="s">
        <v>893</v>
      </c>
      <c r="K246" t="s">
        <v>37</v>
      </c>
      <c r="L246" t="s">
        <v>894</v>
      </c>
      <c r="M246" t="s">
        <v>39</v>
      </c>
      <c r="N246" s="1">
        <v>44006</v>
      </c>
      <c r="O246" t="s">
        <v>40</v>
      </c>
      <c r="P246" t="s">
        <v>41</v>
      </c>
      <c r="Q246" s="1">
        <v>43895</v>
      </c>
      <c r="R246" s="1">
        <v>43897</v>
      </c>
      <c r="S246" t="s">
        <v>42</v>
      </c>
      <c r="T246" t="s">
        <v>775</v>
      </c>
      <c r="U246" t="s">
        <v>40</v>
      </c>
      <c r="V246" t="s">
        <v>41</v>
      </c>
      <c r="W246" t="s">
        <v>42</v>
      </c>
      <c r="X246" t="s">
        <v>44</v>
      </c>
      <c r="Y246">
        <v>29825</v>
      </c>
      <c r="Z246" t="s">
        <v>45</v>
      </c>
      <c r="AA246" s="2">
        <v>31</v>
      </c>
      <c r="AB246" t="s">
        <v>46</v>
      </c>
      <c r="AC246" t="s">
        <v>73</v>
      </c>
      <c r="AD246" t="s">
        <v>74</v>
      </c>
      <c r="AE246" t="s">
        <v>121</v>
      </c>
      <c r="AF246" t="s">
        <v>50</v>
      </c>
      <c r="AG246" t="s">
        <v>51</v>
      </c>
      <c r="AH246" t="s">
        <v>52</v>
      </c>
      <c r="AI246" t="s">
        <v>39</v>
      </c>
      <c r="AJ246" t="s">
        <v>39</v>
      </c>
      <c r="AK246" s="1">
        <v>44035</v>
      </c>
      <c r="AL246" s="20">
        <v>0</v>
      </c>
      <c r="AM246" s="22">
        <f t="shared" si="3"/>
        <v>100</v>
      </c>
      <c r="AN246" t="s">
        <v>883</v>
      </c>
      <c r="AO246">
        <v>11</v>
      </c>
      <c r="AP246" t="s">
        <v>884</v>
      </c>
      <c r="AQ246">
        <v>9</v>
      </c>
      <c r="AR246" t="s">
        <v>77</v>
      </c>
      <c r="AS246" t="s">
        <v>307</v>
      </c>
      <c r="AT246" t="s">
        <v>307</v>
      </c>
      <c r="AU246" t="s">
        <v>308</v>
      </c>
      <c r="AV246" t="s">
        <v>307</v>
      </c>
      <c r="AW246" s="1">
        <v>43965</v>
      </c>
      <c r="AX246" s="1">
        <v>44069</v>
      </c>
    </row>
    <row r="247" spans="1:50" x14ac:dyDescent="0.2">
      <c r="A247">
        <v>245</v>
      </c>
      <c r="B247">
        <v>1133</v>
      </c>
      <c r="C247" t="s">
        <v>895</v>
      </c>
      <c r="K247" t="s">
        <v>37</v>
      </c>
      <c r="L247" t="s">
        <v>896</v>
      </c>
      <c r="M247" t="s">
        <v>39</v>
      </c>
      <c r="N247" s="1">
        <v>44005</v>
      </c>
      <c r="O247" t="s">
        <v>40</v>
      </c>
      <c r="P247" t="s">
        <v>41</v>
      </c>
      <c r="Q247" s="1">
        <v>43895</v>
      </c>
      <c r="R247" s="1">
        <v>43897</v>
      </c>
      <c r="S247" t="s">
        <v>42</v>
      </c>
      <c r="T247" t="s">
        <v>726</v>
      </c>
      <c r="U247" t="s">
        <v>40</v>
      </c>
      <c r="V247" t="s">
        <v>41</v>
      </c>
      <c r="W247" t="s">
        <v>42</v>
      </c>
      <c r="X247" t="s">
        <v>44</v>
      </c>
      <c r="Y247">
        <v>29857</v>
      </c>
      <c r="Z247" t="s">
        <v>45</v>
      </c>
      <c r="AA247" s="2">
        <v>25</v>
      </c>
      <c r="AB247" t="s">
        <v>82</v>
      </c>
      <c r="AC247" t="s">
        <v>66</v>
      </c>
      <c r="AD247" t="s">
        <v>67</v>
      </c>
      <c r="AE247" t="s">
        <v>121</v>
      </c>
      <c r="AF247" t="s">
        <v>50</v>
      </c>
      <c r="AG247" t="s">
        <v>51</v>
      </c>
      <c r="AH247" t="s">
        <v>52</v>
      </c>
      <c r="AI247" t="s">
        <v>39</v>
      </c>
      <c r="AJ247" t="s">
        <v>39</v>
      </c>
      <c r="AK247" s="1">
        <v>44035</v>
      </c>
      <c r="AL247" s="20">
        <v>0</v>
      </c>
      <c r="AM247" s="22">
        <f t="shared" si="3"/>
        <v>100</v>
      </c>
      <c r="AN247" t="s">
        <v>887</v>
      </c>
      <c r="AO247">
        <v>11</v>
      </c>
      <c r="AP247" t="s">
        <v>888</v>
      </c>
      <c r="AQ247">
        <v>4</v>
      </c>
      <c r="AR247" t="s">
        <v>70</v>
      </c>
      <c r="AS247" t="s">
        <v>520</v>
      </c>
      <c r="AV247" t="s">
        <v>4786</v>
      </c>
    </row>
    <row r="248" spans="1:50" x14ac:dyDescent="0.2">
      <c r="A248">
        <v>246</v>
      </c>
      <c r="B248">
        <v>1134</v>
      </c>
      <c r="C248" t="s">
        <v>897</v>
      </c>
      <c r="K248" t="s">
        <v>37</v>
      </c>
      <c r="L248" t="s">
        <v>898</v>
      </c>
      <c r="M248" t="s">
        <v>39</v>
      </c>
      <c r="N248" s="1">
        <v>44004</v>
      </c>
      <c r="O248" t="s">
        <v>40</v>
      </c>
      <c r="P248" t="s">
        <v>41</v>
      </c>
      <c r="Q248" s="1">
        <v>43895</v>
      </c>
      <c r="R248" s="1">
        <v>43897</v>
      </c>
      <c r="S248" t="s">
        <v>42</v>
      </c>
      <c r="T248" t="s">
        <v>747</v>
      </c>
      <c r="U248" t="s">
        <v>40</v>
      </c>
      <c r="V248" t="s">
        <v>41</v>
      </c>
      <c r="W248" t="s">
        <v>42</v>
      </c>
      <c r="X248" t="s">
        <v>44</v>
      </c>
      <c r="Y248">
        <v>29813</v>
      </c>
      <c r="Z248" t="s">
        <v>45</v>
      </c>
      <c r="AA248" s="2">
        <v>31</v>
      </c>
      <c r="AB248" t="s">
        <v>82</v>
      </c>
      <c r="AC248" t="s">
        <v>73</v>
      </c>
      <c r="AD248" t="s">
        <v>74</v>
      </c>
      <c r="AE248" t="s">
        <v>121</v>
      </c>
      <c r="AF248" t="s">
        <v>50</v>
      </c>
      <c r="AG248" t="s">
        <v>51</v>
      </c>
      <c r="AH248" t="s">
        <v>52</v>
      </c>
      <c r="AI248" t="s">
        <v>39</v>
      </c>
      <c r="AJ248" t="s">
        <v>39</v>
      </c>
      <c r="AK248" s="1">
        <v>44035</v>
      </c>
      <c r="AL248" s="20">
        <v>619</v>
      </c>
      <c r="AM248" s="22">
        <f t="shared" si="3"/>
        <v>97.929973581246031</v>
      </c>
      <c r="AN248" t="s">
        <v>899</v>
      </c>
      <c r="AO248">
        <v>11</v>
      </c>
      <c r="AP248" t="s">
        <v>900</v>
      </c>
      <c r="AQ248">
        <v>8</v>
      </c>
      <c r="AR248" t="s">
        <v>77</v>
      </c>
      <c r="AS248" t="s">
        <v>307</v>
      </c>
      <c r="AT248" t="s">
        <v>307</v>
      </c>
      <c r="AU248" t="s">
        <v>308</v>
      </c>
      <c r="AV248" t="s">
        <v>307</v>
      </c>
      <c r="AW248" s="1">
        <v>43965</v>
      </c>
      <c r="AX248" s="1">
        <v>44069</v>
      </c>
    </row>
    <row r="249" spans="1:50" x14ac:dyDescent="0.2">
      <c r="A249">
        <v>247</v>
      </c>
      <c r="B249">
        <v>1135</v>
      </c>
      <c r="C249" t="s">
        <v>901</v>
      </c>
      <c r="K249" t="s">
        <v>37</v>
      </c>
      <c r="L249" t="s">
        <v>902</v>
      </c>
      <c r="M249" t="s">
        <v>39</v>
      </c>
      <c r="N249" s="1">
        <v>44006</v>
      </c>
      <c r="O249" t="s">
        <v>40</v>
      </c>
      <c r="P249" t="s">
        <v>41</v>
      </c>
      <c r="Q249" s="1">
        <v>43895</v>
      </c>
      <c r="R249" s="1">
        <v>43897</v>
      </c>
      <c r="S249" t="s">
        <v>42</v>
      </c>
      <c r="T249" t="s">
        <v>775</v>
      </c>
      <c r="U249" t="s">
        <v>40</v>
      </c>
      <c r="V249" t="s">
        <v>41</v>
      </c>
      <c r="W249" t="s">
        <v>42</v>
      </c>
      <c r="X249" t="s">
        <v>44</v>
      </c>
      <c r="Y249">
        <v>29811</v>
      </c>
      <c r="Z249" t="s">
        <v>45</v>
      </c>
      <c r="AA249" s="2">
        <v>38</v>
      </c>
      <c r="AB249" t="s">
        <v>46</v>
      </c>
      <c r="AC249" t="s">
        <v>66</v>
      </c>
      <c r="AD249" t="s">
        <v>67</v>
      </c>
      <c r="AE249" t="s">
        <v>121</v>
      </c>
      <c r="AF249" t="s">
        <v>50</v>
      </c>
      <c r="AG249" t="s">
        <v>51</v>
      </c>
      <c r="AH249" t="s">
        <v>52</v>
      </c>
      <c r="AI249" t="s">
        <v>39</v>
      </c>
      <c r="AJ249" t="s">
        <v>39</v>
      </c>
      <c r="AK249" s="1">
        <v>44035</v>
      </c>
      <c r="AL249" s="20">
        <v>458</v>
      </c>
      <c r="AM249" s="22">
        <f t="shared" si="3"/>
        <v>98.468381098886397</v>
      </c>
      <c r="AN249" t="s">
        <v>903</v>
      </c>
      <c r="AO249">
        <v>5</v>
      </c>
      <c r="AP249" t="s">
        <v>904</v>
      </c>
      <c r="AQ249">
        <v>3</v>
      </c>
      <c r="AR249" t="s">
        <v>70</v>
      </c>
      <c r="AS249" t="s">
        <v>66</v>
      </c>
      <c r="AV249" t="s">
        <v>4786</v>
      </c>
    </row>
    <row r="250" spans="1:50" x14ac:dyDescent="0.2">
      <c r="A250">
        <v>248</v>
      </c>
      <c r="B250">
        <v>1136</v>
      </c>
      <c r="C250" t="s">
        <v>905</v>
      </c>
      <c r="K250" t="s">
        <v>37</v>
      </c>
      <c r="L250" t="s">
        <v>906</v>
      </c>
      <c r="M250" t="s">
        <v>39</v>
      </c>
      <c r="N250" s="1">
        <v>44005</v>
      </c>
      <c r="O250" t="s">
        <v>40</v>
      </c>
      <c r="P250" t="s">
        <v>41</v>
      </c>
      <c r="Q250" s="1">
        <v>43895</v>
      </c>
      <c r="R250" s="1">
        <v>43897</v>
      </c>
      <c r="S250" t="s">
        <v>42</v>
      </c>
      <c r="T250" t="s">
        <v>726</v>
      </c>
      <c r="U250" t="s">
        <v>40</v>
      </c>
      <c r="V250" t="s">
        <v>41</v>
      </c>
      <c r="W250" t="s">
        <v>42</v>
      </c>
      <c r="X250" t="s">
        <v>44</v>
      </c>
      <c r="Y250">
        <v>29816</v>
      </c>
      <c r="Z250" t="s">
        <v>45</v>
      </c>
      <c r="AA250" s="2">
        <v>32</v>
      </c>
      <c r="AB250" t="s">
        <v>46</v>
      </c>
      <c r="AC250" t="s">
        <v>66</v>
      </c>
      <c r="AD250" t="s">
        <v>67</v>
      </c>
      <c r="AE250" t="s">
        <v>121</v>
      </c>
      <c r="AF250" t="s">
        <v>50</v>
      </c>
      <c r="AG250" t="s">
        <v>51</v>
      </c>
      <c r="AH250" t="s">
        <v>52</v>
      </c>
      <c r="AI250" t="s">
        <v>39</v>
      </c>
      <c r="AJ250" t="s">
        <v>39</v>
      </c>
      <c r="AK250" s="1">
        <v>44035</v>
      </c>
      <c r="AL250" s="20">
        <v>1122</v>
      </c>
      <c r="AM250" s="22">
        <f t="shared" si="3"/>
        <v>96.247868106878911</v>
      </c>
      <c r="AN250" t="s">
        <v>907</v>
      </c>
      <c r="AO250">
        <v>11</v>
      </c>
      <c r="AP250" t="s">
        <v>888</v>
      </c>
      <c r="AQ250">
        <v>4</v>
      </c>
      <c r="AR250" t="s">
        <v>70</v>
      </c>
      <c r="AS250" t="s">
        <v>520</v>
      </c>
      <c r="AV250" t="s">
        <v>4786</v>
      </c>
    </row>
    <row r="251" spans="1:50" x14ac:dyDescent="0.2">
      <c r="A251">
        <v>249</v>
      </c>
      <c r="B251">
        <v>1137</v>
      </c>
      <c r="C251" t="s">
        <v>908</v>
      </c>
      <c r="K251" t="s">
        <v>37</v>
      </c>
      <c r="L251" t="s">
        <v>909</v>
      </c>
      <c r="M251" t="s">
        <v>39</v>
      </c>
      <c r="N251" s="1">
        <v>44005</v>
      </c>
      <c r="O251" t="s">
        <v>40</v>
      </c>
      <c r="P251" t="s">
        <v>41</v>
      </c>
      <c r="Q251" s="1">
        <v>43895</v>
      </c>
      <c r="R251" s="1">
        <v>43897</v>
      </c>
      <c r="S251" t="s">
        <v>42</v>
      </c>
      <c r="T251" t="s">
        <v>775</v>
      </c>
      <c r="U251" t="s">
        <v>40</v>
      </c>
      <c r="V251" t="s">
        <v>41</v>
      </c>
      <c r="W251" t="s">
        <v>42</v>
      </c>
      <c r="X251" t="s">
        <v>44</v>
      </c>
      <c r="Y251">
        <v>29866</v>
      </c>
      <c r="Z251" t="s">
        <v>45</v>
      </c>
      <c r="AA251" s="2">
        <v>68</v>
      </c>
      <c r="AB251" t="s">
        <v>46</v>
      </c>
      <c r="AC251" t="s">
        <v>141</v>
      </c>
      <c r="AD251" t="s">
        <v>74</v>
      </c>
      <c r="AE251" t="s">
        <v>121</v>
      </c>
      <c r="AF251" t="s">
        <v>50</v>
      </c>
      <c r="AG251" t="s">
        <v>51</v>
      </c>
      <c r="AH251" t="s">
        <v>52</v>
      </c>
      <c r="AI251" t="s">
        <v>39</v>
      </c>
      <c r="AJ251" t="s">
        <v>39</v>
      </c>
      <c r="AK251" s="1">
        <v>44035</v>
      </c>
      <c r="AL251" s="20">
        <v>0</v>
      </c>
      <c r="AM251" s="22">
        <f t="shared" si="3"/>
        <v>100</v>
      </c>
      <c r="AN251" t="s">
        <v>891</v>
      </c>
      <c r="AO251">
        <v>13</v>
      </c>
      <c r="AP251" t="s">
        <v>892</v>
      </c>
      <c r="AQ251">
        <v>9</v>
      </c>
      <c r="AR251" t="s">
        <v>77</v>
      </c>
      <c r="AS251" t="s">
        <v>678</v>
      </c>
      <c r="AT251" t="s">
        <v>678</v>
      </c>
      <c r="AU251" t="s">
        <v>679</v>
      </c>
      <c r="AV251" t="s">
        <v>678</v>
      </c>
      <c r="AW251" s="1">
        <v>43985</v>
      </c>
      <c r="AX251" s="1">
        <v>44069</v>
      </c>
    </row>
    <row r="252" spans="1:50" x14ac:dyDescent="0.2">
      <c r="A252">
        <v>250</v>
      </c>
      <c r="B252">
        <v>1138</v>
      </c>
      <c r="C252" t="s">
        <v>910</v>
      </c>
      <c r="K252" t="s">
        <v>37</v>
      </c>
      <c r="L252" t="s">
        <v>911</v>
      </c>
      <c r="M252" t="s">
        <v>39</v>
      </c>
      <c r="N252" s="1">
        <v>44014</v>
      </c>
      <c r="O252" t="s">
        <v>40</v>
      </c>
      <c r="P252" t="s">
        <v>41</v>
      </c>
      <c r="Q252" s="1">
        <v>43895</v>
      </c>
      <c r="R252" s="1">
        <v>43897</v>
      </c>
      <c r="S252" t="s">
        <v>42</v>
      </c>
      <c r="T252" t="s">
        <v>43</v>
      </c>
      <c r="U252" t="s">
        <v>40</v>
      </c>
      <c r="V252" t="s">
        <v>41</v>
      </c>
      <c r="W252" t="s">
        <v>42</v>
      </c>
      <c r="X252" t="s">
        <v>44</v>
      </c>
      <c r="Y252">
        <v>29828</v>
      </c>
      <c r="Z252" t="s">
        <v>45</v>
      </c>
      <c r="AA252" s="2">
        <v>26</v>
      </c>
      <c r="AB252" t="s">
        <v>82</v>
      </c>
      <c r="AC252" t="s">
        <v>66</v>
      </c>
      <c r="AD252" t="s">
        <v>67</v>
      </c>
      <c r="AE252" t="s">
        <v>912</v>
      </c>
      <c r="AF252" t="s">
        <v>50</v>
      </c>
      <c r="AG252" t="s">
        <v>51</v>
      </c>
      <c r="AH252" t="s">
        <v>52</v>
      </c>
      <c r="AI252" t="s">
        <v>39</v>
      </c>
      <c r="AJ252" t="s">
        <v>39</v>
      </c>
      <c r="AK252" s="1">
        <v>44035</v>
      </c>
      <c r="AL252" s="20">
        <v>0</v>
      </c>
      <c r="AM252" s="22">
        <f t="shared" si="3"/>
        <v>100</v>
      </c>
      <c r="AN252" t="s">
        <v>913</v>
      </c>
      <c r="AO252">
        <v>12</v>
      </c>
      <c r="AP252" t="s">
        <v>914</v>
      </c>
      <c r="AQ252">
        <v>5</v>
      </c>
      <c r="AR252" t="s">
        <v>70</v>
      </c>
      <c r="AS252" t="s">
        <v>520</v>
      </c>
      <c r="AV252" t="s">
        <v>4786</v>
      </c>
    </row>
    <row r="253" spans="1:50" x14ac:dyDescent="0.2">
      <c r="A253">
        <v>251</v>
      </c>
      <c r="B253">
        <v>1139</v>
      </c>
      <c r="C253" t="s">
        <v>915</v>
      </c>
      <c r="K253" t="s">
        <v>37</v>
      </c>
      <c r="L253" t="s">
        <v>916</v>
      </c>
      <c r="M253" t="s">
        <v>39</v>
      </c>
      <c r="N253" s="1">
        <v>44014</v>
      </c>
      <c r="O253" t="s">
        <v>40</v>
      </c>
      <c r="P253" t="s">
        <v>41</v>
      </c>
      <c r="Q253" s="1">
        <v>43895</v>
      </c>
      <c r="R253" s="1">
        <v>43897</v>
      </c>
      <c r="S253" t="s">
        <v>42</v>
      </c>
      <c r="T253" t="s">
        <v>43</v>
      </c>
      <c r="U253" t="s">
        <v>40</v>
      </c>
      <c r="V253" t="s">
        <v>41</v>
      </c>
      <c r="W253" t="s">
        <v>42</v>
      </c>
      <c r="X253" t="s">
        <v>44</v>
      </c>
      <c r="Y253">
        <v>29854</v>
      </c>
      <c r="Z253" t="s">
        <v>45</v>
      </c>
      <c r="AA253" s="2">
        <v>28</v>
      </c>
      <c r="AB253" t="s">
        <v>82</v>
      </c>
      <c r="AC253" t="s">
        <v>73</v>
      </c>
      <c r="AD253" t="s">
        <v>74</v>
      </c>
      <c r="AE253" t="s">
        <v>912</v>
      </c>
      <c r="AF253" t="s">
        <v>50</v>
      </c>
      <c r="AG253" t="s">
        <v>51</v>
      </c>
      <c r="AH253" t="s">
        <v>52</v>
      </c>
      <c r="AI253" t="s">
        <v>39</v>
      </c>
      <c r="AJ253" t="s">
        <v>39</v>
      </c>
      <c r="AK253" s="1">
        <v>44035</v>
      </c>
      <c r="AL253" s="20">
        <v>0</v>
      </c>
      <c r="AM253" s="22">
        <f t="shared" si="3"/>
        <v>100</v>
      </c>
      <c r="AN253" t="s">
        <v>917</v>
      </c>
      <c r="AO253">
        <v>13</v>
      </c>
      <c r="AP253" t="s">
        <v>918</v>
      </c>
      <c r="AQ253">
        <v>11</v>
      </c>
      <c r="AR253" t="s">
        <v>77</v>
      </c>
      <c r="AS253" t="s">
        <v>307</v>
      </c>
      <c r="AT253" t="s">
        <v>307</v>
      </c>
      <c r="AU253" t="s">
        <v>308</v>
      </c>
      <c r="AV253" t="s">
        <v>307</v>
      </c>
      <c r="AW253" s="1">
        <v>43965</v>
      </c>
      <c r="AX253" s="1">
        <v>44069</v>
      </c>
    </row>
    <row r="254" spans="1:50" x14ac:dyDescent="0.2">
      <c r="A254">
        <v>252</v>
      </c>
      <c r="B254">
        <v>1140</v>
      </c>
      <c r="C254" t="s">
        <v>919</v>
      </c>
      <c r="K254" t="s">
        <v>37</v>
      </c>
      <c r="L254" t="s">
        <v>920</v>
      </c>
      <c r="M254" t="s">
        <v>39</v>
      </c>
      <c r="N254" s="1">
        <v>44014</v>
      </c>
      <c r="O254" t="s">
        <v>40</v>
      </c>
      <c r="P254" t="s">
        <v>41</v>
      </c>
      <c r="Q254" s="1">
        <v>43895</v>
      </c>
      <c r="R254" s="1">
        <v>43897</v>
      </c>
      <c r="S254" t="s">
        <v>42</v>
      </c>
      <c r="T254" t="s">
        <v>43</v>
      </c>
      <c r="U254" t="s">
        <v>40</v>
      </c>
      <c r="V254" t="s">
        <v>41</v>
      </c>
      <c r="W254" t="s">
        <v>42</v>
      </c>
      <c r="X254" t="s">
        <v>44</v>
      </c>
      <c r="Y254">
        <v>29856</v>
      </c>
      <c r="Z254" t="s">
        <v>45</v>
      </c>
      <c r="AA254" s="2">
        <v>31</v>
      </c>
      <c r="AB254" t="s">
        <v>46</v>
      </c>
      <c r="AC254" t="s">
        <v>73</v>
      </c>
      <c r="AD254" t="s">
        <v>74</v>
      </c>
      <c r="AE254" t="s">
        <v>912</v>
      </c>
      <c r="AF254" t="s">
        <v>50</v>
      </c>
      <c r="AG254" t="s">
        <v>51</v>
      </c>
      <c r="AH254" t="s">
        <v>52</v>
      </c>
      <c r="AI254" t="s">
        <v>39</v>
      </c>
      <c r="AJ254" t="s">
        <v>39</v>
      </c>
      <c r="AK254" s="1">
        <v>44035</v>
      </c>
      <c r="AL254" s="20">
        <v>0</v>
      </c>
      <c r="AM254" s="22">
        <f t="shared" si="3"/>
        <v>100</v>
      </c>
      <c r="AN254" t="s">
        <v>921</v>
      </c>
      <c r="AO254">
        <v>14</v>
      </c>
      <c r="AP254" t="s">
        <v>918</v>
      </c>
      <c r="AQ254">
        <v>11</v>
      </c>
      <c r="AR254" t="s">
        <v>77</v>
      </c>
      <c r="AS254" t="s">
        <v>307</v>
      </c>
      <c r="AT254" t="s">
        <v>307</v>
      </c>
      <c r="AU254" t="s">
        <v>308</v>
      </c>
      <c r="AV254" t="s">
        <v>307</v>
      </c>
      <c r="AW254" s="1">
        <v>43965</v>
      </c>
      <c r="AX254" s="1">
        <v>44069</v>
      </c>
    </row>
    <row r="255" spans="1:50" x14ac:dyDescent="0.2">
      <c r="A255">
        <v>253</v>
      </c>
      <c r="B255">
        <v>1141</v>
      </c>
      <c r="C255" t="s">
        <v>922</v>
      </c>
      <c r="K255" t="s">
        <v>37</v>
      </c>
      <c r="L255" t="s">
        <v>923</v>
      </c>
      <c r="M255" t="s">
        <v>39</v>
      </c>
      <c r="N255" s="1">
        <v>44014</v>
      </c>
      <c r="O255" t="s">
        <v>40</v>
      </c>
      <c r="P255" t="s">
        <v>41</v>
      </c>
      <c r="Q255" s="1">
        <v>43895</v>
      </c>
      <c r="R255" s="1">
        <v>43897</v>
      </c>
      <c r="S255" t="s">
        <v>42</v>
      </c>
      <c r="T255" t="s">
        <v>43</v>
      </c>
      <c r="U255" t="s">
        <v>40</v>
      </c>
      <c r="V255" t="s">
        <v>41</v>
      </c>
      <c r="W255" t="s">
        <v>42</v>
      </c>
      <c r="X255" t="s">
        <v>44</v>
      </c>
      <c r="Y255">
        <v>29825</v>
      </c>
      <c r="Z255" t="s">
        <v>45</v>
      </c>
      <c r="AA255" s="2">
        <v>25</v>
      </c>
      <c r="AB255" t="s">
        <v>82</v>
      </c>
      <c r="AC255" t="s">
        <v>73</v>
      </c>
      <c r="AD255" t="s">
        <v>74</v>
      </c>
      <c r="AE255" t="s">
        <v>912</v>
      </c>
      <c r="AF255" t="s">
        <v>50</v>
      </c>
      <c r="AG255" t="s">
        <v>51</v>
      </c>
      <c r="AH255" t="s">
        <v>52</v>
      </c>
      <c r="AI255" t="s">
        <v>39</v>
      </c>
      <c r="AJ255" t="s">
        <v>39</v>
      </c>
      <c r="AK255" s="1">
        <v>44035</v>
      </c>
      <c r="AL255" s="20">
        <v>0</v>
      </c>
      <c r="AM255" s="22">
        <f t="shared" si="3"/>
        <v>100</v>
      </c>
      <c r="AN255" t="s">
        <v>924</v>
      </c>
      <c r="AO255">
        <v>13</v>
      </c>
      <c r="AP255" t="s">
        <v>925</v>
      </c>
      <c r="AQ255">
        <v>11</v>
      </c>
      <c r="AR255" t="s">
        <v>77</v>
      </c>
      <c r="AS255" t="s">
        <v>276</v>
      </c>
      <c r="AT255" t="s">
        <v>276</v>
      </c>
      <c r="AV255" t="s">
        <v>4786</v>
      </c>
    </row>
    <row r="256" spans="1:50" x14ac:dyDescent="0.2">
      <c r="A256">
        <v>254</v>
      </c>
      <c r="B256">
        <v>1142</v>
      </c>
      <c r="C256" t="s">
        <v>926</v>
      </c>
      <c r="K256" t="s">
        <v>37</v>
      </c>
      <c r="L256" t="s">
        <v>927</v>
      </c>
      <c r="M256" t="s">
        <v>39</v>
      </c>
      <c r="N256" s="1">
        <v>44014</v>
      </c>
      <c r="O256" t="s">
        <v>40</v>
      </c>
      <c r="P256" t="s">
        <v>41</v>
      </c>
      <c r="Q256" s="1">
        <v>43895</v>
      </c>
      <c r="R256" s="1">
        <v>43897</v>
      </c>
      <c r="S256" t="s">
        <v>42</v>
      </c>
      <c r="T256" t="s">
        <v>43</v>
      </c>
      <c r="U256" t="s">
        <v>40</v>
      </c>
      <c r="V256" t="s">
        <v>41</v>
      </c>
      <c r="W256" t="s">
        <v>42</v>
      </c>
      <c r="X256" t="s">
        <v>44</v>
      </c>
      <c r="Y256">
        <v>29815</v>
      </c>
      <c r="Z256" t="s">
        <v>45</v>
      </c>
      <c r="AA256" s="2">
        <v>31</v>
      </c>
      <c r="AB256" t="s">
        <v>82</v>
      </c>
      <c r="AC256" t="s">
        <v>66</v>
      </c>
      <c r="AD256" t="s">
        <v>67</v>
      </c>
      <c r="AE256" t="s">
        <v>912</v>
      </c>
      <c r="AF256" t="s">
        <v>50</v>
      </c>
      <c r="AG256" t="s">
        <v>51</v>
      </c>
      <c r="AH256" t="s">
        <v>52</v>
      </c>
      <c r="AI256" t="s">
        <v>39</v>
      </c>
      <c r="AJ256" t="s">
        <v>39</v>
      </c>
      <c r="AK256" s="1">
        <v>44035</v>
      </c>
      <c r="AL256" s="20">
        <v>0</v>
      </c>
      <c r="AM256" s="22">
        <f t="shared" si="3"/>
        <v>100</v>
      </c>
      <c r="AN256" t="s">
        <v>928</v>
      </c>
      <c r="AO256">
        <v>10</v>
      </c>
      <c r="AP256" t="s">
        <v>929</v>
      </c>
      <c r="AQ256">
        <v>4</v>
      </c>
      <c r="AR256" t="s">
        <v>70</v>
      </c>
      <c r="AS256" t="s">
        <v>520</v>
      </c>
      <c r="AV256" t="s">
        <v>4786</v>
      </c>
    </row>
    <row r="257" spans="1:50" x14ac:dyDescent="0.2">
      <c r="A257">
        <v>255</v>
      </c>
      <c r="B257">
        <v>1143</v>
      </c>
      <c r="C257" t="s">
        <v>930</v>
      </c>
      <c r="K257" t="s">
        <v>37</v>
      </c>
      <c r="L257" t="s">
        <v>931</v>
      </c>
      <c r="M257" t="s">
        <v>39</v>
      </c>
      <c r="N257" s="1">
        <v>44014</v>
      </c>
      <c r="O257" t="s">
        <v>40</v>
      </c>
      <c r="P257" t="s">
        <v>41</v>
      </c>
      <c r="Q257" s="1">
        <v>43895</v>
      </c>
      <c r="R257" s="1">
        <v>43897</v>
      </c>
      <c r="S257" t="s">
        <v>42</v>
      </c>
      <c r="T257" t="s">
        <v>43</v>
      </c>
      <c r="U257" t="s">
        <v>40</v>
      </c>
      <c r="V257" t="s">
        <v>41</v>
      </c>
      <c r="W257" t="s">
        <v>42</v>
      </c>
      <c r="X257" t="s">
        <v>44</v>
      </c>
      <c r="Y257">
        <v>29847</v>
      </c>
      <c r="Z257" t="s">
        <v>45</v>
      </c>
      <c r="AA257" s="2">
        <v>38</v>
      </c>
      <c r="AB257" t="s">
        <v>46</v>
      </c>
      <c r="AC257" t="s">
        <v>66</v>
      </c>
      <c r="AD257" t="s">
        <v>67</v>
      </c>
      <c r="AE257" t="s">
        <v>912</v>
      </c>
      <c r="AF257" t="s">
        <v>50</v>
      </c>
      <c r="AG257" t="s">
        <v>51</v>
      </c>
      <c r="AH257" t="s">
        <v>52</v>
      </c>
      <c r="AI257" t="s">
        <v>39</v>
      </c>
      <c r="AJ257" t="s">
        <v>39</v>
      </c>
      <c r="AK257" s="1">
        <v>44035</v>
      </c>
      <c r="AL257" s="20">
        <v>0</v>
      </c>
      <c r="AM257" s="22">
        <f t="shared" si="3"/>
        <v>100</v>
      </c>
      <c r="AN257" t="s">
        <v>932</v>
      </c>
      <c r="AO257">
        <v>11</v>
      </c>
      <c r="AP257" t="s">
        <v>929</v>
      </c>
      <c r="AQ257">
        <v>4</v>
      </c>
      <c r="AR257" t="s">
        <v>70</v>
      </c>
      <c r="AS257" t="s">
        <v>520</v>
      </c>
      <c r="AV257" t="s">
        <v>4786</v>
      </c>
    </row>
    <row r="258" spans="1:50" x14ac:dyDescent="0.2">
      <c r="A258">
        <v>256</v>
      </c>
      <c r="B258">
        <v>1144</v>
      </c>
      <c r="C258" t="s">
        <v>933</v>
      </c>
      <c r="K258" t="s">
        <v>37</v>
      </c>
      <c r="L258" t="s">
        <v>934</v>
      </c>
      <c r="M258" t="s">
        <v>39</v>
      </c>
      <c r="N258" s="1">
        <v>44014</v>
      </c>
      <c r="O258" t="s">
        <v>40</v>
      </c>
      <c r="P258" t="s">
        <v>41</v>
      </c>
      <c r="Q258" s="1">
        <v>43895</v>
      </c>
      <c r="R258" s="1">
        <v>43897</v>
      </c>
      <c r="S258" t="s">
        <v>42</v>
      </c>
      <c r="T258" t="s">
        <v>43</v>
      </c>
      <c r="U258" t="s">
        <v>40</v>
      </c>
      <c r="V258" t="s">
        <v>41</v>
      </c>
      <c r="W258" t="s">
        <v>42</v>
      </c>
      <c r="X258" t="s">
        <v>44</v>
      </c>
      <c r="Y258">
        <v>29831</v>
      </c>
      <c r="Z258" t="s">
        <v>45</v>
      </c>
      <c r="AA258" s="2">
        <v>32</v>
      </c>
      <c r="AB258" t="s">
        <v>46</v>
      </c>
      <c r="AC258" t="s">
        <v>73</v>
      </c>
      <c r="AD258" t="s">
        <v>74</v>
      </c>
      <c r="AE258" t="s">
        <v>912</v>
      </c>
      <c r="AF258" t="s">
        <v>50</v>
      </c>
      <c r="AG258" t="s">
        <v>51</v>
      </c>
      <c r="AH258" t="s">
        <v>52</v>
      </c>
      <c r="AI258" t="s">
        <v>39</v>
      </c>
      <c r="AJ258" t="s">
        <v>39</v>
      </c>
      <c r="AK258" s="1">
        <v>44035</v>
      </c>
      <c r="AL258" s="20">
        <v>0</v>
      </c>
      <c r="AM258" s="22">
        <f t="shared" si="3"/>
        <v>100</v>
      </c>
      <c r="AN258" t="s">
        <v>935</v>
      </c>
      <c r="AO258">
        <v>12</v>
      </c>
      <c r="AP258" t="s">
        <v>839</v>
      </c>
      <c r="AQ258">
        <v>9</v>
      </c>
      <c r="AR258" t="s">
        <v>77</v>
      </c>
      <c r="AS258" t="s">
        <v>271</v>
      </c>
      <c r="AT258" t="s">
        <v>271</v>
      </c>
      <c r="AV258" t="s">
        <v>4786</v>
      </c>
    </row>
    <row r="259" spans="1:50" x14ac:dyDescent="0.2">
      <c r="A259">
        <v>257</v>
      </c>
      <c r="B259">
        <v>1145</v>
      </c>
      <c r="C259" t="s">
        <v>936</v>
      </c>
      <c r="K259" t="s">
        <v>37</v>
      </c>
      <c r="L259" t="s">
        <v>937</v>
      </c>
      <c r="M259" t="s">
        <v>39</v>
      </c>
      <c r="N259" s="1">
        <v>44014</v>
      </c>
      <c r="O259" t="s">
        <v>40</v>
      </c>
      <c r="P259" t="s">
        <v>41</v>
      </c>
      <c r="Q259" s="1">
        <v>43895</v>
      </c>
      <c r="R259" s="1">
        <v>43897</v>
      </c>
      <c r="S259" t="s">
        <v>42</v>
      </c>
      <c r="T259" t="s">
        <v>43</v>
      </c>
      <c r="U259" t="s">
        <v>40</v>
      </c>
      <c r="V259" t="s">
        <v>41</v>
      </c>
      <c r="W259" t="s">
        <v>42</v>
      </c>
      <c r="X259" t="s">
        <v>44</v>
      </c>
      <c r="Y259">
        <v>29857</v>
      </c>
      <c r="Z259" t="s">
        <v>45</v>
      </c>
      <c r="AA259" s="2">
        <v>68</v>
      </c>
      <c r="AB259" t="s">
        <v>46</v>
      </c>
      <c r="AC259" t="s">
        <v>73</v>
      </c>
      <c r="AD259" t="s">
        <v>74</v>
      </c>
      <c r="AE259" t="s">
        <v>912</v>
      </c>
      <c r="AF259" t="s">
        <v>50</v>
      </c>
      <c r="AG259" t="s">
        <v>51</v>
      </c>
      <c r="AH259" t="s">
        <v>52</v>
      </c>
      <c r="AI259" t="s">
        <v>39</v>
      </c>
      <c r="AJ259" t="s">
        <v>39</v>
      </c>
      <c r="AK259" s="1">
        <v>44035</v>
      </c>
      <c r="AL259" s="20">
        <v>0</v>
      </c>
      <c r="AM259" s="22">
        <f t="shared" ref="AM259:AM322" si="4">100-(AL259/29903)*100</f>
        <v>100</v>
      </c>
      <c r="AN259" t="s">
        <v>938</v>
      </c>
      <c r="AO259">
        <v>15</v>
      </c>
      <c r="AP259" t="s">
        <v>939</v>
      </c>
      <c r="AQ259">
        <v>11</v>
      </c>
      <c r="AR259" t="s">
        <v>77</v>
      </c>
      <c r="AS259" t="s">
        <v>307</v>
      </c>
      <c r="AT259" t="s">
        <v>307</v>
      </c>
      <c r="AU259" t="s">
        <v>308</v>
      </c>
      <c r="AV259" t="s">
        <v>307</v>
      </c>
      <c r="AW259" s="1">
        <v>43965</v>
      </c>
      <c r="AX259" s="1">
        <v>44069</v>
      </c>
    </row>
    <row r="260" spans="1:50" x14ac:dyDescent="0.2">
      <c r="A260">
        <v>258</v>
      </c>
      <c r="B260">
        <v>1146</v>
      </c>
      <c r="C260" t="s">
        <v>940</v>
      </c>
      <c r="D260" s="16">
        <f>H260/10</f>
        <v>22.2</v>
      </c>
      <c r="E260" s="16">
        <f>I260/10</f>
        <v>23.2</v>
      </c>
      <c r="F260" s="16">
        <f>J260/10</f>
        <v>24.9</v>
      </c>
      <c r="G260" s="16">
        <f>(D260+E260+F260)/3</f>
        <v>23.433333333333334</v>
      </c>
      <c r="H260" s="10">
        <v>222</v>
      </c>
      <c r="I260" s="10">
        <v>232</v>
      </c>
      <c r="J260" s="10">
        <v>249</v>
      </c>
      <c r="K260" t="s">
        <v>37</v>
      </c>
      <c r="L260" t="s">
        <v>941</v>
      </c>
      <c r="M260" t="s">
        <v>39</v>
      </c>
      <c r="N260" s="1">
        <v>44013</v>
      </c>
      <c r="O260" t="s">
        <v>40</v>
      </c>
      <c r="P260" t="s">
        <v>41</v>
      </c>
      <c r="Q260" s="1">
        <v>43895</v>
      </c>
      <c r="R260" s="1">
        <v>43897</v>
      </c>
      <c r="S260" t="s">
        <v>42</v>
      </c>
      <c r="T260" t="s">
        <v>328</v>
      </c>
      <c r="U260" t="s">
        <v>40</v>
      </c>
      <c r="V260" t="s">
        <v>41</v>
      </c>
      <c r="W260" t="s">
        <v>42</v>
      </c>
      <c r="X260" t="s">
        <v>44</v>
      </c>
      <c r="Y260">
        <v>29832</v>
      </c>
      <c r="Z260" t="s">
        <v>45</v>
      </c>
      <c r="AA260" s="2">
        <v>46</v>
      </c>
      <c r="AB260" t="s">
        <v>46</v>
      </c>
      <c r="AC260" t="s">
        <v>141</v>
      </c>
      <c r="AD260" t="s">
        <v>74</v>
      </c>
      <c r="AE260" t="s">
        <v>121</v>
      </c>
      <c r="AF260" t="s">
        <v>50</v>
      </c>
      <c r="AG260" t="s">
        <v>51</v>
      </c>
      <c r="AH260" t="s">
        <v>52</v>
      </c>
      <c r="AI260" t="s">
        <v>39</v>
      </c>
      <c r="AJ260" t="s">
        <v>39</v>
      </c>
      <c r="AK260" s="1">
        <v>44035</v>
      </c>
      <c r="AL260" s="20">
        <v>59</v>
      </c>
      <c r="AM260" s="22">
        <f t="shared" si="4"/>
        <v>99.802695381734267</v>
      </c>
      <c r="AN260" t="s">
        <v>942</v>
      </c>
      <c r="AO260">
        <v>15</v>
      </c>
      <c r="AP260" t="s">
        <v>943</v>
      </c>
      <c r="AQ260">
        <v>9</v>
      </c>
      <c r="AR260" t="s">
        <v>77</v>
      </c>
      <c r="AS260" t="s">
        <v>141</v>
      </c>
      <c r="AV260" t="s">
        <v>4786</v>
      </c>
    </row>
    <row r="261" spans="1:50" x14ac:dyDescent="0.2">
      <c r="A261">
        <v>259</v>
      </c>
      <c r="B261">
        <v>1147</v>
      </c>
      <c r="C261" t="s">
        <v>944</v>
      </c>
      <c r="D261" s="16">
        <f>H261/10</f>
        <v>25.4</v>
      </c>
      <c r="E261" s="16">
        <f>I261/10</f>
        <v>26.7</v>
      </c>
      <c r="F261" s="16">
        <f>J261/10</f>
        <v>29.9</v>
      </c>
      <c r="G261" s="16">
        <f>(D261+E261+F261)/3</f>
        <v>27.333333333333332</v>
      </c>
      <c r="H261" s="10">
        <v>254</v>
      </c>
      <c r="I261" s="10">
        <v>267</v>
      </c>
      <c r="J261" s="10">
        <v>299</v>
      </c>
      <c r="K261" t="s">
        <v>37</v>
      </c>
      <c r="L261" t="s">
        <v>945</v>
      </c>
      <c r="M261" t="s">
        <v>39</v>
      </c>
      <c r="N261" s="1">
        <v>44013</v>
      </c>
      <c r="O261" t="s">
        <v>40</v>
      </c>
      <c r="P261" t="s">
        <v>41</v>
      </c>
      <c r="Q261" s="1">
        <v>43895</v>
      </c>
      <c r="R261" s="1">
        <v>43897</v>
      </c>
      <c r="S261" t="s">
        <v>42</v>
      </c>
      <c r="T261" t="s">
        <v>946</v>
      </c>
      <c r="U261" t="s">
        <v>40</v>
      </c>
      <c r="V261" t="s">
        <v>41</v>
      </c>
      <c r="W261" t="s">
        <v>42</v>
      </c>
      <c r="X261" t="s">
        <v>44</v>
      </c>
      <c r="Y261">
        <v>29823</v>
      </c>
      <c r="Z261" t="s">
        <v>45</v>
      </c>
      <c r="AA261" s="2">
        <v>29</v>
      </c>
      <c r="AB261" t="s">
        <v>46</v>
      </c>
      <c r="AC261" t="s">
        <v>73</v>
      </c>
      <c r="AD261" t="s">
        <v>74</v>
      </c>
      <c r="AE261" t="s">
        <v>121</v>
      </c>
      <c r="AF261" t="s">
        <v>50</v>
      </c>
      <c r="AG261" t="s">
        <v>51</v>
      </c>
      <c r="AH261" t="s">
        <v>52</v>
      </c>
      <c r="AI261" t="s">
        <v>39</v>
      </c>
      <c r="AJ261" t="s">
        <v>39</v>
      </c>
      <c r="AK261" s="1">
        <v>44035</v>
      </c>
      <c r="AL261" s="20">
        <v>77</v>
      </c>
      <c r="AM261" s="22">
        <f t="shared" si="4"/>
        <v>99.742500752432861</v>
      </c>
      <c r="AN261" t="s">
        <v>947</v>
      </c>
      <c r="AO261">
        <v>11</v>
      </c>
      <c r="AP261" t="s">
        <v>948</v>
      </c>
      <c r="AQ261">
        <v>9</v>
      </c>
      <c r="AR261" t="s">
        <v>77</v>
      </c>
      <c r="AS261" t="s">
        <v>307</v>
      </c>
      <c r="AT261" t="s">
        <v>307</v>
      </c>
      <c r="AU261" t="s">
        <v>308</v>
      </c>
      <c r="AV261" t="s">
        <v>307</v>
      </c>
      <c r="AW261" s="1">
        <v>43965</v>
      </c>
      <c r="AX261" s="1">
        <v>44069</v>
      </c>
    </row>
    <row r="262" spans="1:50" x14ac:dyDescent="0.2">
      <c r="A262">
        <v>260</v>
      </c>
      <c r="B262">
        <v>1148</v>
      </c>
      <c r="C262" t="s">
        <v>949</v>
      </c>
      <c r="D262" s="16">
        <f>H262/10</f>
        <v>21.2</v>
      </c>
      <c r="E262" s="16">
        <f>I262/10</f>
        <v>22.3</v>
      </c>
      <c r="F262" s="16">
        <f>J262/10</f>
        <v>23.6</v>
      </c>
      <c r="G262" s="16">
        <f>(D262+E262+F262)/3</f>
        <v>22.366666666666664</v>
      </c>
      <c r="H262" s="10">
        <v>212</v>
      </c>
      <c r="I262" s="10">
        <v>223</v>
      </c>
      <c r="J262" s="10">
        <v>236</v>
      </c>
      <c r="K262" t="s">
        <v>37</v>
      </c>
      <c r="L262" t="s">
        <v>950</v>
      </c>
      <c r="M262" t="s">
        <v>39</v>
      </c>
      <c r="N262" s="1">
        <v>44013</v>
      </c>
      <c r="O262" t="s">
        <v>40</v>
      </c>
      <c r="P262" t="s">
        <v>41</v>
      </c>
      <c r="Q262" s="1">
        <v>43895</v>
      </c>
      <c r="R262" s="1">
        <v>43897</v>
      </c>
      <c r="S262" t="s">
        <v>42</v>
      </c>
      <c r="T262" t="s">
        <v>328</v>
      </c>
      <c r="U262" t="s">
        <v>40</v>
      </c>
      <c r="V262" t="s">
        <v>41</v>
      </c>
      <c r="W262" t="s">
        <v>42</v>
      </c>
      <c r="X262" t="s">
        <v>44</v>
      </c>
      <c r="Y262">
        <v>29823</v>
      </c>
      <c r="Z262" t="s">
        <v>45</v>
      </c>
      <c r="AA262" s="2">
        <v>22</v>
      </c>
      <c r="AB262" t="s">
        <v>46</v>
      </c>
      <c r="AC262" t="s">
        <v>66</v>
      </c>
      <c r="AD262" t="s">
        <v>67</v>
      </c>
      <c r="AE262" t="s">
        <v>121</v>
      </c>
      <c r="AF262" t="s">
        <v>50</v>
      </c>
      <c r="AG262" t="s">
        <v>51</v>
      </c>
      <c r="AH262" t="s">
        <v>52</v>
      </c>
      <c r="AI262" t="s">
        <v>39</v>
      </c>
      <c r="AJ262" t="s">
        <v>39</v>
      </c>
      <c r="AK262" s="1">
        <v>44035</v>
      </c>
      <c r="AL262" s="20">
        <v>516</v>
      </c>
      <c r="AM262" s="22">
        <f t="shared" si="4"/>
        <v>98.274420626692972</v>
      </c>
      <c r="AN262" t="s">
        <v>951</v>
      </c>
      <c r="AO262">
        <v>8</v>
      </c>
      <c r="AP262" t="s">
        <v>656</v>
      </c>
      <c r="AQ262">
        <v>3</v>
      </c>
      <c r="AR262" t="s">
        <v>70</v>
      </c>
      <c r="AS262" t="s">
        <v>520</v>
      </c>
      <c r="AV262" t="s">
        <v>4786</v>
      </c>
    </row>
    <row r="263" spans="1:50" x14ac:dyDescent="0.2">
      <c r="A263">
        <v>261</v>
      </c>
      <c r="B263">
        <v>1149</v>
      </c>
      <c r="C263" t="s">
        <v>952</v>
      </c>
      <c r="D263" s="16">
        <f>H263/10</f>
        <v>17.600000000000001</v>
      </c>
      <c r="E263" s="16">
        <f>I263/10</f>
        <v>19.600000000000001</v>
      </c>
      <c r="F263" s="16">
        <f>J263/10</f>
        <v>23.2</v>
      </c>
      <c r="G263" s="16">
        <f>(D263+E263+F263)/3</f>
        <v>20.133333333333336</v>
      </c>
      <c r="H263" s="10">
        <v>176</v>
      </c>
      <c r="I263" s="10">
        <v>196</v>
      </c>
      <c r="J263" s="10">
        <v>232</v>
      </c>
      <c r="K263" t="s">
        <v>37</v>
      </c>
      <c r="L263" t="s">
        <v>953</v>
      </c>
      <c r="M263" t="s">
        <v>39</v>
      </c>
      <c r="N263" s="1">
        <v>44013</v>
      </c>
      <c r="O263" t="s">
        <v>40</v>
      </c>
      <c r="P263" t="s">
        <v>41</v>
      </c>
      <c r="Q263" s="1">
        <v>43895</v>
      </c>
      <c r="R263" s="1">
        <v>43897</v>
      </c>
      <c r="S263" t="s">
        <v>42</v>
      </c>
      <c r="T263" t="s">
        <v>517</v>
      </c>
      <c r="U263" t="s">
        <v>40</v>
      </c>
      <c r="V263" t="s">
        <v>41</v>
      </c>
      <c r="W263" t="s">
        <v>42</v>
      </c>
      <c r="X263" t="s">
        <v>44</v>
      </c>
      <c r="Y263">
        <v>29842</v>
      </c>
      <c r="Z263" t="s">
        <v>45</v>
      </c>
      <c r="AA263" s="2">
        <v>28</v>
      </c>
      <c r="AB263" t="s">
        <v>46</v>
      </c>
      <c r="AC263" t="s">
        <v>73</v>
      </c>
      <c r="AD263" t="s">
        <v>74</v>
      </c>
      <c r="AE263" t="s">
        <v>121</v>
      </c>
      <c r="AF263" t="s">
        <v>50</v>
      </c>
      <c r="AG263" t="s">
        <v>51</v>
      </c>
      <c r="AH263" t="s">
        <v>52</v>
      </c>
      <c r="AI263" t="s">
        <v>39</v>
      </c>
      <c r="AJ263" t="s">
        <v>39</v>
      </c>
      <c r="AK263" s="1">
        <v>44035</v>
      </c>
      <c r="AL263" s="20">
        <v>11</v>
      </c>
      <c r="AM263" s="22">
        <f t="shared" si="4"/>
        <v>99.963214393204694</v>
      </c>
      <c r="AN263" t="s">
        <v>954</v>
      </c>
      <c r="AO263">
        <v>14</v>
      </c>
      <c r="AP263" t="s">
        <v>955</v>
      </c>
      <c r="AQ263">
        <v>11</v>
      </c>
      <c r="AR263" t="s">
        <v>77</v>
      </c>
      <c r="AS263" t="s">
        <v>307</v>
      </c>
      <c r="AT263" t="s">
        <v>307</v>
      </c>
      <c r="AU263" t="s">
        <v>308</v>
      </c>
      <c r="AV263" t="s">
        <v>307</v>
      </c>
      <c r="AW263" s="1">
        <v>43965</v>
      </c>
      <c r="AX263" s="1">
        <v>44069</v>
      </c>
    </row>
    <row r="264" spans="1:50" x14ac:dyDescent="0.2">
      <c r="A264">
        <v>262</v>
      </c>
      <c r="B264">
        <v>1150</v>
      </c>
      <c r="C264" t="s">
        <v>956</v>
      </c>
      <c r="D264" s="16">
        <f>H264/10</f>
        <v>25.2</v>
      </c>
      <c r="E264" s="16">
        <f>I264/10</f>
        <v>27</v>
      </c>
      <c r="F264" s="16">
        <f>J264/10</f>
        <v>28.1</v>
      </c>
      <c r="G264" s="16">
        <f>(D264+E264+F264)/3</f>
        <v>26.766666666666669</v>
      </c>
      <c r="H264" s="10">
        <v>252</v>
      </c>
      <c r="I264" s="10">
        <v>270</v>
      </c>
      <c r="J264" s="10">
        <v>281</v>
      </c>
      <c r="K264" t="s">
        <v>37</v>
      </c>
      <c r="L264" t="s">
        <v>957</v>
      </c>
      <c r="M264" t="s">
        <v>39</v>
      </c>
      <c r="N264" s="1">
        <v>44012</v>
      </c>
      <c r="O264" t="s">
        <v>40</v>
      </c>
      <c r="P264" t="s">
        <v>41</v>
      </c>
      <c r="Q264" s="1">
        <v>43895</v>
      </c>
      <c r="R264" s="1">
        <v>43897</v>
      </c>
      <c r="S264" t="s">
        <v>42</v>
      </c>
      <c r="T264" t="s">
        <v>946</v>
      </c>
      <c r="U264" t="s">
        <v>40</v>
      </c>
      <c r="V264" t="s">
        <v>41</v>
      </c>
      <c r="W264" t="s">
        <v>42</v>
      </c>
      <c r="X264" t="s">
        <v>44</v>
      </c>
      <c r="Y264">
        <v>29830</v>
      </c>
      <c r="Z264" t="s">
        <v>45</v>
      </c>
      <c r="AA264" s="2">
        <v>34</v>
      </c>
      <c r="AB264" t="s">
        <v>46</v>
      </c>
      <c r="AC264" t="s">
        <v>73</v>
      </c>
      <c r="AD264" t="s">
        <v>74</v>
      </c>
      <c r="AE264" t="s">
        <v>121</v>
      </c>
      <c r="AF264" t="s">
        <v>50</v>
      </c>
      <c r="AG264" t="s">
        <v>51</v>
      </c>
      <c r="AH264" t="s">
        <v>52</v>
      </c>
      <c r="AI264" t="s">
        <v>39</v>
      </c>
      <c r="AJ264" t="s">
        <v>39</v>
      </c>
      <c r="AK264" s="1">
        <v>44035</v>
      </c>
      <c r="AL264" s="20">
        <v>2386</v>
      </c>
      <c r="AM264" s="22">
        <f t="shared" si="4"/>
        <v>92.020867471491158</v>
      </c>
      <c r="AN264" t="s">
        <v>958</v>
      </c>
      <c r="AO264">
        <v>11</v>
      </c>
      <c r="AP264" t="s">
        <v>959</v>
      </c>
      <c r="AQ264">
        <v>9</v>
      </c>
      <c r="AR264" t="s">
        <v>77</v>
      </c>
      <c r="AS264" t="s">
        <v>307</v>
      </c>
      <c r="AT264" t="s">
        <v>307</v>
      </c>
      <c r="AU264" t="s">
        <v>308</v>
      </c>
      <c r="AV264" t="s">
        <v>307</v>
      </c>
      <c r="AW264" s="1">
        <v>43965</v>
      </c>
      <c r="AX264" s="1">
        <v>44069</v>
      </c>
    </row>
    <row r="265" spans="1:50" x14ac:dyDescent="0.2">
      <c r="A265">
        <v>263</v>
      </c>
      <c r="B265">
        <v>1151</v>
      </c>
      <c r="C265" t="s">
        <v>960</v>
      </c>
      <c r="D265" s="16">
        <f>H265/10</f>
        <v>0</v>
      </c>
      <c r="E265" s="16">
        <f>I265/10</f>
        <v>0</v>
      </c>
      <c r="F265" s="16">
        <f>J265/10</f>
        <v>37</v>
      </c>
      <c r="G265" s="16">
        <f>(D265+E265+F265)/1</f>
        <v>37</v>
      </c>
      <c r="H265" s="10"/>
      <c r="I265" s="10"/>
      <c r="J265" s="10">
        <v>370</v>
      </c>
      <c r="K265" t="s">
        <v>37</v>
      </c>
      <c r="L265" t="s">
        <v>961</v>
      </c>
      <c r="M265" t="s">
        <v>39</v>
      </c>
      <c r="N265" s="1">
        <v>44013</v>
      </c>
      <c r="O265" t="s">
        <v>40</v>
      </c>
      <c r="P265" t="s">
        <v>41</v>
      </c>
      <c r="Q265" s="1">
        <v>43895</v>
      </c>
      <c r="R265" s="1">
        <v>43897</v>
      </c>
      <c r="S265" t="s">
        <v>42</v>
      </c>
      <c r="T265" t="s">
        <v>729</v>
      </c>
      <c r="U265" t="s">
        <v>40</v>
      </c>
      <c r="V265" t="s">
        <v>41</v>
      </c>
      <c r="W265" t="s">
        <v>42</v>
      </c>
      <c r="X265" t="s">
        <v>44</v>
      </c>
      <c r="Y265">
        <v>29823</v>
      </c>
      <c r="Z265" t="s">
        <v>45</v>
      </c>
      <c r="AA265" s="2">
        <v>4</v>
      </c>
      <c r="AB265" t="s">
        <v>46</v>
      </c>
      <c r="AC265" t="s">
        <v>73</v>
      </c>
      <c r="AD265" t="s">
        <v>74</v>
      </c>
      <c r="AE265" t="s">
        <v>121</v>
      </c>
      <c r="AF265" t="s">
        <v>50</v>
      </c>
      <c r="AG265" t="s">
        <v>51</v>
      </c>
      <c r="AH265" t="s">
        <v>52</v>
      </c>
      <c r="AI265" t="s">
        <v>39</v>
      </c>
      <c r="AJ265" t="s">
        <v>39</v>
      </c>
      <c r="AK265" s="1">
        <v>44038</v>
      </c>
      <c r="AL265" s="20">
        <v>2136</v>
      </c>
      <c r="AM265" s="22">
        <f t="shared" si="4"/>
        <v>92.856903989566263</v>
      </c>
      <c r="AN265" t="s">
        <v>962</v>
      </c>
      <c r="AO265">
        <v>9</v>
      </c>
      <c r="AP265" t="s">
        <v>963</v>
      </c>
      <c r="AQ265">
        <v>7</v>
      </c>
      <c r="AR265" t="s">
        <v>77</v>
      </c>
      <c r="AS265" t="s">
        <v>73</v>
      </c>
      <c r="AV265" t="s">
        <v>4786</v>
      </c>
    </row>
    <row r="266" spans="1:50" x14ac:dyDescent="0.2">
      <c r="A266">
        <v>264</v>
      </c>
      <c r="B266">
        <v>1152</v>
      </c>
      <c r="C266" t="s">
        <v>964</v>
      </c>
      <c r="D266" s="16">
        <f>H266/10</f>
        <v>20.100000000000001</v>
      </c>
      <c r="E266" s="16">
        <f>I266/10</f>
        <v>22.5</v>
      </c>
      <c r="F266" s="16">
        <f>J266/10</f>
        <v>21.2</v>
      </c>
      <c r="G266" s="16">
        <f>(D266+E266+F266)/3</f>
        <v>21.266666666666666</v>
      </c>
      <c r="H266" s="10">
        <v>201</v>
      </c>
      <c r="I266" s="10">
        <v>225</v>
      </c>
      <c r="J266" s="10">
        <v>212</v>
      </c>
      <c r="K266" t="s">
        <v>37</v>
      </c>
      <c r="L266" t="s">
        <v>965</v>
      </c>
      <c r="M266" t="s">
        <v>39</v>
      </c>
      <c r="N266" s="1">
        <v>44013</v>
      </c>
      <c r="O266" t="s">
        <v>40</v>
      </c>
      <c r="P266" t="s">
        <v>41</v>
      </c>
      <c r="Q266" s="1">
        <v>43895</v>
      </c>
      <c r="R266" s="1">
        <v>43897</v>
      </c>
      <c r="S266" t="s">
        <v>42</v>
      </c>
      <c r="T266" t="s">
        <v>729</v>
      </c>
      <c r="U266" t="s">
        <v>40</v>
      </c>
      <c r="V266" t="s">
        <v>41</v>
      </c>
      <c r="W266" t="s">
        <v>42</v>
      </c>
      <c r="X266" t="s">
        <v>44</v>
      </c>
      <c r="Y266">
        <v>29829</v>
      </c>
      <c r="Z266" t="s">
        <v>45</v>
      </c>
      <c r="AA266" s="2">
        <v>31</v>
      </c>
      <c r="AB266" t="s">
        <v>82</v>
      </c>
      <c r="AC266" t="s">
        <v>73</v>
      </c>
      <c r="AD266" t="s">
        <v>74</v>
      </c>
      <c r="AE266" t="s">
        <v>121</v>
      </c>
      <c r="AF266" t="s">
        <v>50</v>
      </c>
      <c r="AG266" t="s">
        <v>51</v>
      </c>
      <c r="AH266" t="s">
        <v>52</v>
      </c>
      <c r="AI266" t="s">
        <v>39</v>
      </c>
      <c r="AJ266" t="s">
        <v>39</v>
      </c>
      <c r="AK266" s="1">
        <v>44038</v>
      </c>
      <c r="AL266" s="20">
        <v>0</v>
      </c>
      <c r="AM266" s="22">
        <f t="shared" si="4"/>
        <v>100</v>
      </c>
      <c r="AN266" t="s">
        <v>966</v>
      </c>
      <c r="AO266">
        <v>12</v>
      </c>
      <c r="AP266" t="s">
        <v>967</v>
      </c>
      <c r="AQ266">
        <v>10</v>
      </c>
      <c r="AR266" t="s">
        <v>77</v>
      </c>
      <c r="AS266" t="s">
        <v>353</v>
      </c>
      <c r="AT266" t="s">
        <v>353</v>
      </c>
      <c r="AV266" t="s">
        <v>4786</v>
      </c>
    </row>
    <row r="267" spans="1:50" x14ac:dyDescent="0.2">
      <c r="A267">
        <v>265</v>
      </c>
      <c r="B267">
        <v>1153</v>
      </c>
      <c r="C267" t="s">
        <v>968</v>
      </c>
      <c r="D267" s="16">
        <f>H267/10</f>
        <v>0</v>
      </c>
      <c r="E267" s="16">
        <f>I267/10</f>
        <v>0</v>
      </c>
      <c r="F267" s="16">
        <f>J267/10</f>
        <v>38.4</v>
      </c>
      <c r="G267" s="16">
        <f>(D267+E267+F267)/1</f>
        <v>38.4</v>
      </c>
      <c r="H267" s="10"/>
      <c r="I267" s="10"/>
      <c r="J267" s="10">
        <v>384</v>
      </c>
      <c r="K267" t="s">
        <v>37</v>
      </c>
      <c r="L267" t="s">
        <v>969</v>
      </c>
      <c r="M267" t="s">
        <v>39</v>
      </c>
      <c r="N267" s="1">
        <v>44013</v>
      </c>
      <c r="O267" t="s">
        <v>40</v>
      </c>
      <c r="P267" t="s">
        <v>41</v>
      </c>
      <c r="Q267" s="1">
        <v>43895</v>
      </c>
      <c r="R267" s="1">
        <v>43897</v>
      </c>
      <c r="S267" t="s">
        <v>42</v>
      </c>
      <c r="T267" t="s">
        <v>328</v>
      </c>
      <c r="U267" t="s">
        <v>40</v>
      </c>
      <c r="V267" t="s">
        <v>41</v>
      </c>
      <c r="W267" t="s">
        <v>42</v>
      </c>
      <c r="X267" t="s">
        <v>44</v>
      </c>
      <c r="Y267">
        <v>29735</v>
      </c>
      <c r="Z267" t="s">
        <v>45</v>
      </c>
      <c r="AA267" s="2">
        <v>32</v>
      </c>
      <c r="AB267" t="s">
        <v>82</v>
      </c>
      <c r="AC267" t="s">
        <v>73</v>
      </c>
      <c r="AD267" t="s">
        <v>74</v>
      </c>
      <c r="AE267" t="s">
        <v>121</v>
      </c>
      <c r="AF267" t="s">
        <v>50</v>
      </c>
      <c r="AG267" t="s">
        <v>51</v>
      </c>
      <c r="AH267" t="s">
        <v>52</v>
      </c>
      <c r="AI267" t="s">
        <v>39</v>
      </c>
      <c r="AJ267" t="s">
        <v>39</v>
      </c>
      <c r="AK267" s="1">
        <v>44038</v>
      </c>
      <c r="AL267" s="20">
        <v>2669</v>
      </c>
      <c r="AM267" s="22">
        <f t="shared" si="4"/>
        <v>91.074474133030137</v>
      </c>
      <c r="AN267" t="s">
        <v>970</v>
      </c>
      <c r="AO267">
        <v>9</v>
      </c>
      <c r="AP267" t="s">
        <v>963</v>
      </c>
      <c r="AQ267">
        <v>7</v>
      </c>
      <c r="AR267" t="s">
        <v>77</v>
      </c>
      <c r="AS267" t="s">
        <v>73</v>
      </c>
      <c r="AV267" t="s">
        <v>4786</v>
      </c>
    </row>
    <row r="268" spans="1:50" x14ac:dyDescent="0.2">
      <c r="A268">
        <v>266</v>
      </c>
      <c r="B268">
        <v>1154</v>
      </c>
      <c r="C268" t="s">
        <v>971</v>
      </c>
      <c r="D268" s="16">
        <f>H268/10</f>
        <v>30.8</v>
      </c>
      <c r="E268" s="16">
        <f>I268/10</f>
        <v>32.700000000000003</v>
      </c>
      <c r="F268" s="16">
        <f>J268/10</f>
        <v>32.200000000000003</v>
      </c>
      <c r="G268" s="16">
        <f>(D268+E268+F268)/3</f>
        <v>31.900000000000002</v>
      </c>
      <c r="H268" s="10">
        <v>308</v>
      </c>
      <c r="I268" s="10">
        <v>327</v>
      </c>
      <c r="J268" s="10">
        <v>322</v>
      </c>
      <c r="K268" t="s">
        <v>37</v>
      </c>
      <c r="L268" t="s">
        <v>972</v>
      </c>
      <c r="M268" t="s">
        <v>39</v>
      </c>
      <c r="N268" s="1">
        <v>44012</v>
      </c>
      <c r="O268" t="s">
        <v>40</v>
      </c>
      <c r="P268" t="s">
        <v>41</v>
      </c>
      <c r="Q268" s="1">
        <v>43895</v>
      </c>
      <c r="R268" s="1">
        <v>43897</v>
      </c>
      <c r="S268" t="s">
        <v>42</v>
      </c>
      <c r="T268" t="s">
        <v>328</v>
      </c>
      <c r="U268" t="s">
        <v>40</v>
      </c>
      <c r="V268" t="s">
        <v>41</v>
      </c>
      <c r="W268" t="s">
        <v>42</v>
      </c>
      <c r="X268" t="s">
        <v>44</v>
      </c>
      <c r="Y268">
        <v>29748</v>
      </c>
      <c r="Z268" t="s">
        <v>45</v>
      </c>
      <c r="AA268" s="2">
        <v>17</v>
      </c>
      <c r="AB268" t="s">
        <v>82</v>
      </c>
      <c r="AC268" t="s">
        <v>66</v>
      </c>
      <c r="AD268" t="s">
        <v>67</v>
      </c>
      <c r="AE268" t="s">
        <v>121</v>
      </c>
      <c r="AF268" t="s">
        <v>50</v>
      </c>
      <c r="AG268" t="s">
        <v>51</v>
      </c>
      <c r="AH268" t="s">
        <v>52</v>
      </c>
      <c r="AI268" t="s">
        <v>39</v>
      </c>
      <c r="AJ268" t="s">
        <v>39</v>
      </c>
      <c r="AK268" s="1">
        <v>44038</v>
      </c>
      <c r="AL268" s="20">
        <v>2398</v>
      </c>
      <c r="AM268" s="22">
        <f t="shared" si="4"/>
        <v>91.980737718623544</v>
      </c>
      <c r="AN268" t="s">
        <v>973</v>
      </c>
      <c r="AO268">
        <v>9</v>
      </c>
      <c r="AP268" t="s">
        <v>974</v>
      </c>
      <c r="AQ268">
        <v>5</v>
      </c>
      <c r="AR268" t="s">
        <v>70</v>
      </c>
      <c r="AS268" t="s">
        <v>975</v>
      </c>
      <c r="AV268" t="s">
        <v>4786</v>
      </c>
    </row>
    <row r="269" spans="1:50" x14ac:dyDescent="0.2">
      <c r="A269">
        <v>267</v>
      </c>
      <c r="B269">
        <v>1155</v>
      </c>
      <c r="C269" t="s">
        <v>976</v>
      </c>
      <c r="D269" s="16">
        <f>H269/10</f>
        <v>29.4</v>
      </c>
      <c r="E269" s="16">
        <f>I269/10</f>
        <v>31.7</v>
      </c>
      <c r="F269" s="16">
        <f>J269/10</f>
        <v>31.9</v>
      </c>
      <c r="G269" s="16">
        <f>(D269+E269+F269)/3</f>
        <v>31</v>
      </c>
      <c r="H269" s="10">
        <v>294</v>
      </c>
      <c r="I269" s="10">
        <v>317</v>
      </c>
      <c r="J269" s="10">
        <v>319</v>
      </c>
      <c r="K269" t="s">
        <v>37</v>
      </c>
      <c r="L269" t="s">
        <v>977</v>
      </c>
      <c r="M269" t="s">
        <v>39</v>
      </c>
      <c r="N269" s="1">
        <v>44012</v>
      </c>
      <c r="O269" t="s">
        <v>40</v>
      </c>
      <c r="P269" t="s">
        <v>41</v>
      </c>
      <c r="Q269" s="1">
        <v>43895</v>
      </c>
      <c r="R269" s="1">
        <v>43897</v>
      </c>
      <c r="S269" t="s">
        <v>42</v>
      </c>
      <c r="T269" t="s">
        <v>328</v>
      </c>
      <c r="U269" t="s">
        <v>40</v>
      </c>
      <c r="V269" t="s">
        <v>41</v>
      </c>
      <c r="W269" t="s">
        <v>42</v>
      </c>
      <c r="X269" t="s">
        <v>44</v>
      </c>
      <c r="Y269">
        <v>29830</v>
      </c>
      <c r="Z269" t="s">
        <v>45</v>
      </c>
      <c r="AA269" s="2">
        <v>17</v>
      </c>
      <c r="AB269" t="s">
        <v>46</v>
      </c>
      <c r="AC269" t="s">
        <v>73</v>
      </c>
      <c r="AD269" t="s">
        <v>74</v>
      </c>
      <c r="AE269" t="s">
        <v>121</v>
      </c>
      <c r="AF269" t="s">
        <v>50</v>
      </c>
      <c r="AG269" t="s">
        <v>51</v>
      </c>
      <c r="AH269" t="s">
        <v>52</v>
      </c>
      <c r="AI269" t="s">
        <v>39</v>
      </c>
      <c r="AJ269" t="s">
        <v>39</v>
      </c>
      <c r="AK269" s="1">
        <v>44038</v>
      </c>
      <c r="AL269" s="20">
        <v>511</v>
      </c>
      <c r="AM269" s="22">
        <f t="shared" si="4"/>
        <v>98.291141357054471</v>
      </c>
      <c r="AN269" t="s">
        <v>978</v>
      </c>
      <c r="AO269">
        <v>9</v>
      </c>
      <c r="AP269" t="s">
        <v>979</v>
      </c>
      <c r="AQ269">
        <v>8</v>
      </c>
      <c r="AR269" t="s">
        <v>77</v>
      </c>
      <c r="AS269" t="s">
        <v>73</v>
      </c>
      <c r="AU269" t="s">
        <v>79</v>
      </c>
      <c r="AV269" t="s">
        <v>4786</v>
      </c>
    </row>
    <row r="270" spans="1:50" x14ac:dyDescent="0.2">
      <c r="A270">
        <v>268</v>
      </c>
      <c r="B270">
        <v>1156</v>
      </c>
      <c r="C270" t="s">
        <v>980</v>
      </c>
      <c r="D270" s="16">
        <f>H270/10</f>
        <v>28.2</v>
      </c>
      <c r="E270" s="16">
        <f>I270/10</f>
        <v>30.4</v>
      </c>
      <c r="F270" s="16">
        <f>J270/10</f>
        <v>29.8</v>
      </c>
      <c r="G270" s="16">
        <f>(D270+E270+F270)/3</f>
        <v>29.466666666666665</v>
      </c>
      <c r="H270" s="10">
        <v>282</v>
      </c>
      <c r="I270" s="10">
        <v>304</v>
      </c>
      <c r="J270" s="10">
        <v>298</v>
      </c>
      <c r="K270" t="s">
        <v>37</v>
      </c>
      <c r="L270" t="s">
        <v>981</v>
      </c>
      <c r="M270" t="s">
        <v>39</v>
      </c>
      <c r="N270" s="1">
        <v>44012</v>
      </c>
      <c r="O270" t="s">
        <v>40</v>
      </c>
      <c r="P270" t="s">
        <v>41</v>
      </c>
      <c r="Q270" s="1">
        <v>43895</v>
      </c>
      <c r="R270" s="1">
        <v>43897</v>
      </c>
      <c r="S270" t="s">
        <v>42</v>
      </c>
      <c r="T270" t="s">
        <v>328</v>
      </c>
      <c r="U270" t="s">
        <v>40</v>
      </c>
      <c r="V270" t="s">
        <v>41</v>
      </c>
      <c r="W270" t="s">
        <v>42</v>
      </c>
      <c r="X270" t="s">
        <v>44</v>
      </c>
      <c r="Y270">
        <v>29823</v>
      </c>
      <c r="Z270" t="s">
        <v>45</v>
      </c>
      <c r="AA270" s="2">
        <v>21</v>
      </c>
      <c r="AB270" t="s">
        <v>46</v>
      </c>
      <c r="AC270" t="s">
        <v>66</v>
      </c>
      <c r="AD270" t="s">
        <v>67</v>
      </c>
      <c r="AE270" t="s">
        <v>121</v>
      </c>
      <c r="AF270" t="s">
        <v>50</v>
      </c>
      <c r="AG270" t="s">
        <v>51</v>
      </c>
      <c r="AH270" t="s">
        <v>52</v>
      </c>
      <c r="AI270" t="s">
        <v>39</v>
      </c>
      <c r="AJ270" t="s">
        <v>39</v>
      </c>
      <c r="AK270" s="1">
        <v>44038</v>
      </c>
      <c r="AL270" s="20">
        <v>543</v>
      </c>
      <c r="AM270" s="22">
        <f t="shared" si="4"/>
        <v>98.184128682740862</v>
      </c>
      <c r="AN270" t="s">
        <v>111</v>
      </c>
      <c r="AO270">
        <v>4</v>
      </c>
      <c r="AP270" t="s">
        <v>112</v>
      </c>
      <c r="AQ270">
        <v>2</v>
      </c>
      <c r="AR270" t="s">
        <v>70</v>
      </c>
      <c r="AS270" t="s">
        <v>66</v>
      </c>
      <c r="AV270" t="s">
        <v>4786</v>
      </c>
    </row>
    <row r="271" spans="1:50" x14ac:dyDescent="0.2">
      <c r="A271">
        <v>269</v>
      </c>
      <c r="B271">
        <v>1157</v>
      </c>
      <c r="C271" t="s">
        <v>982</v>
      </c>
      <c r="D271" s="16">
        <f>H271/10</f>
        <v>30.4</v>
      </c>
      <c r="E271" s="16">
        <f>I271/10</f>
        <v>31.6</v>
      </c>
      <c r="F271" s="16">
        <f>J271/10</f>
        <v>33.6</v>
      </c>
      <c r="G271" s="16">
        <f>(D271+E271+F271)/3</f>
        <v>31.866666666666664</v>
      </c>
      <c r="H271" s="10">
        <v>304</v>
      </c>
      <c r="I271" s="10">
        <v>316</v>
      </c>
      <c r="J271" s="10">
        <v>336</v>
      </c>
      <c r="K271" t="s">
        <v>37</v>
      </c>
      <c r="L271" t="s">
        <v>983</v>
      </c>
      <c r="M271" t="s">
        <v>39</v>
      </c>
      <c r="N271" s="1">
        <v>44014</v>
      </c>
      <c r="O271" t="s">
        <v>40</v>
      </c>
      <c r="P271" t="s">
        <v>41</v>
      </c>
      <c r="Q271" s="1">
        <v>43895</v>
      </c>
      <c r="R271" s="1">
        <v>43897</v>
      </c>
      <c r="S271" t="s">
        <v>42</v>
      </c>
      <c r="T271" t="s">
        <v>43</v>
      </c>
      <c r="U271" t="s">
        <v>40</v>
      </c>
      <c r="V271" t="s">
        <v>41</v>
      </c>
      <c r="W271" t="s">
        <v>42</v>
      </c>
      <c r="X271" t="s">
        <v>44</v>
      </c>
      <c r="Y271">
        <v>29715</v>
      </c>
      <c r="Z271" t="s">
        <v>45</v>
      </c>
      <c r="AA271" s="2">
        <v>54</v>
      </c>
      <c r="AB271" t="s">
        <v>46</v>
      </c>
      <c r="AC271" t="s">
        <v>66</v>
      </c>
      <c r="AD271" t="s">
        <v>67</v>
      </c>
      <c r="AE271" t="s">
        <v>121</v>
      </c>
      <c r="AF271" t="s">
        <v>50</v>
      </c>
      <c r="AG271" t="s">
        <v>51</v>
      </c>
      <c r="AH271" t="s">
        <v>52</v>
      </c>
      <c r="AI271" t="s">
        <v>39</v>
      </c>
      <c r="AJ271" t="s">
        <v>39</v>
      </c>
      <c r="AK271" s="1">
        <v>44035</v>
      </c>
      <c r="AL271" s="20">
        <v>2146</v>
      </c>
      <c r="AM271" s="22">
        <f t="shared" si="4"/>
        <v>92.823462528843265</v>
      </c>
      <c r="AN271" t="s">
        <v>984</v>
      </c>
      <c r="AO271">
        <v>6</v>
      </c>
      <c r="AP271" t="s">
        <v>985</v>
      </c>
      <c r="AQ271">
        <v>4</v>
      </c>
      <c r="AR271" t="s">
        <v>70</v>
      </c>
      <c r="AS271" t="s">
        <v>66</v>
      </c>
      <c r="AV271" t="s">
        <v>4786</v>
      </c>
    </row>
    <row r="272" spans="1:50" x14ac:dyDescent="0.2">
      <c r="A272">
        <v>270</v>
      </c>
      <c r="B272">
        <v>1158</v>
      </c>
      <c r="C272" t="s">
        <v>986</v>
      </c>
      <c r="D272" s="16">
        <f>H272/10</f>
        <v>20.6</v>
      </c>
      <c r="E272" s="16">
        <f>I272/10</f>
        <v>23.1</v>
      </c>
      <c r="F272" s="16">
        <f>J272/10</f>
        <v>23</v>
      </c>
      <c r="G272" s="16">
        <f>(D272+E272+F272)/3</f>
        <v>22.233333333333334</v>
      </c>
      <c r="H272" s="10">
        <v>206</v>
      </c>
      <c r="I272" s="10">
        <v>231</v>
      </c>
      <c r="J272" s="10">
        <v>230</v>
      </c>
      <c r="K272" t="s">
        <v>37</v>
      </c>
      <c r="L272" t="s">
        <v>987</v>
      </c>
      <c r="M272" t="s">
        <v>39</v>
      </c>
      <c r="N272" s="1">
        <v>44014</v>
      </c>
      <c r="O272" t="s">
        <v>40</v>
      </c>
      <c r="P272" t="s">
        <v>41</v>
      </c>
      <c r="Q272" s="1">
        <v>43895</v>
      </c>
      <c r="R272" s="1">
        <v>43897</v>
      </c>
      <c r="S272" t="s">
        <v>42</v>
      </c>
      <c r="T272" t="s">
        <v>43</v>
      </c>
      <c r="U272" t="s">
        <v>40</v>
      </c>
      <c r="V272" t="s">
        <v>41</v>
      </c>
      <c r="W272" t="s">
        <v>42</v>
      </c>
      <c r="X272" t="s">
        <v>44</v>
      </c>
      <c r="Z272" t="s">
        <v>45</v>
      </c>
      <c r="AA272" s="2">
        <v>32</v>
      </c>
      <c r="AB272" t="s">
        <v>46</v>
      </c>
      <c r="AC272" t="s">
        <v>73</v>
      </c>
      <c r="AD272" t="s">
        <v>74</v>
      </c>
      <c r="AE272" t="s">
        <v>121</v>
      </c>
      <c r="AF272" t="s">
        <v>540</v>
      </c>
      <c r="AG272" t="s">
        <v>51</v>
      </c>
      <c r="AH272" t="s">
        <v>52</v>
      </c>
      <c r="AI272" t="s">
        <v>39</v>
      </c>
      <c r="AJ272" t="s">
        <v>39</v>
      </c>
      <c r="AK272" s="1">
        <v>44035</v>
      </c>
      <c r="AL272" s="20">
        <v>112</v>
      </c>
      <c r="AM272" s="22">
        <f t="shared" si="4"/>
        <v>99.625455639902356</v>
      </c>
      <c r="AN272" t="s">
        <v>988</v>
      </c>
      <c r="AO272">
        <v>13</v>
      </c>
      <c r="AP272" t="s">
        <v>989</v>
      </c>
      <c r="AQ272">
        <v>8</v>
      </c>
      <c r="AR272" t="s">
        <v>77</v>
      </c>
      <c r="AS272" t="s">
        <v>73</v>
      </c>
      <c r="AV272" t="s">
        <v>4786</v>
      </c>
    </row>
    <row r="273" spans="1:50" x14ac:dyDescent="0.2">
      <c r="A273">
        <v>271</v>
      </c>
      <c r="B273">
        <v>1159</v>
      </c>
      <c r="C273" t="s">
        <v>990</v>
      </c>
      <c r="D273" s="16">
        <f>H273/10</f>
        <v>20.100000000000001</v>
      </c>
      <c r="E273" s="16">
        <f>I273/10</f>
        <v>22.9</v>
      </c>
      <c r="F273" s="16">
        <f>J273/10</f>
        <v>22</v>
      </c>
      <c r="G273" s="16">
        <f>(D273+E273+F273)/3</f>
        <v>21.666666666666668</v>
      </c>
      <c r="H273" s="10">
        <v>201</v>
      </c>
      <c r="I273" s="10">
        <v>229</v>
      </c>
      <c r="J273" s="10">
        <v>220</v>
      </c>
      <c r="K273" t="s">
        <v>37</v>
      </c>
      <c r="L273" t="s">
        <v>991</v>
      </c>
      <c r="M273" t="s">
        <v>39</v>
      </c>
      <c r="N273" s="1">
        <v>44014</v>
      </c>
      <c r="O273" t="s">
        <v>40</v>
      </c>
      <c r="P273" t="s">
        <v>41</v>
      </c>
      <c r="Q273" s="1">
        <v>43895</v>
      </c>
      <c r="R273" s="1">
        <v>43897</v>
      </c>
      <c r="S273" t="s">
        <v>42</v>
      </c>
      <c r="T273" t="s">
        <v>43</v>
      </c>
      <c r="U273" t="s">
        <v>40</v>
      </c>
      <c r="V273" t="s">
        <v>41</v>
      </c>
      <c r="W273" t="s">
        <v>42</v>
      </c>
      <c r="X273" t="s">
        <v>44</v>
      </c>
      <c r="Z273" t="s">
        <v>45</v>
      </c>
      <c r="AA273" s="2">
        <v>43</v>
      </c>
      <c r="AB273" t="s">
        <v>46</v>
      </c>
      <c r="AC273" t="s">
        <v>93</v>
      </c>
      <c r="AD273" t="s">
        <v>67</v>
      </c>
      <c r="AE273" t="s">
        <v>121</v>
      </c>
      <c r="AF273" t="s">
        <v>540</v>
      </c>
      <c r="AG273" t="s">
        <v>51</v>
      </c>
      <c r="AH273" t="s">
        <v>52</v>
      </c>
      <c r="AI273" t="s">
        <v>39</v>
      </c>
      <c r="AJ273" t="s">
        <v>39</v>
      </c>
      <c r="AK273" s="1">
        <v>44035</v>
      </c>
      <c r="AL273" s="20">
        <v>15</v>
      </c>
      <c r="AM273" s="22">
        <f t="shared" si="4"/>
        <v>99.94983780891549</v>
      </c>
      <c r="AN273" t="s">
        <v>992</v>
      </c>
      <c r="AO273">
        <v>7</v>
      </c>
      <c r="AP273" t="s">
        <v>993</v>
      </c>
      <c r="AQ273">
        <v>4</v>
      </c>
      <c r="AR273" t="s">
        <v>70</v>
      </c>
      <c r="AS273" t="s">
        <v>93</v>
      </c>
      <c r="AT273" t="s">
        <v>93</v>
      </c>
      <c r="AU273" t="s">
        <v>96</v>
      </c>
      <c r="AV273" t="s">
        <v>93</v>
      </c>
    </row>
    <row r="274" spans="1:50" x14ac:dyDescent="0.2">
      <c r="A274">
        <v>272</v>
      </c>
      <c r="B274">
        <v>1160</v>
      </c>
      <c r="C274" t="s">
        <v>994</v>
      </c>
      <c r="D274" s="16">
        <f>H274/10</f>
        <v>31.4</v>
      </c>
      <c r="E274" s="16">
        <f>I274/10</f>
        <v>32.700000000000003</v>
      </c>
      <c r="F274" s="16">
        <f>J274/10</f>
        <v>31.7</v>
      </c>
      <c r="G274" s="16">
        <f>(D274+E274+F274)/3</f>
        <v>31.933333333333334</v>
      </c>
      <c r="H274" s="10">
        <v>314</v>
      </c>
      <c r="I274" s="10">
        <v>327</v>
      </c>
      <c r="J274" s="10">
        <v>317</v>
      </c>
      <c r="K274" t="s">
        <v>37</v>
      </c>
      <c r="L274" t="s">
        <v>995</v>
      </c>
      <c r="M274" t="s">
        <v>39</v>
      </c>
      <c r="N274" s="1">
        <v>44014</v>
      </c>
      <c r="O274" t="s">
        <v>40</v>
      </c>
      <c r="P274" t="s">
        <v>41</v>
      </c>
      <c r="Q274" s="1">
        <v>43895</v>
      </c>
      <c r="R274" s="1">
        <v>43897</v>
      </c>
      <c r="S274" t="s">
        <v>42</v>
      </c>
      <c r="T274" t="s">
        <v>43</v>
      </c>
      <c r="U274" t="s">
        <v>40</v>
      </c>
      <c r="V274" t="s">
        <v>41</v>
      </c>
      <c r="W274" t="s">
        <v>42</v>
      </c>
      <c r="X274" t="s">
        <v>44</v>
      </c>
      <c r="Z274" t="s">
        <v>45</v>
      </c>
      <c r="AA274" s="2">
        <v>23</v>
      </c>
      <c r="AB274" t="s">
        <v>46</v>
      </c>
      <c r="AC274" t="s">
        <v>66</v>
      </c>
      <c r="AD274" t="s">
        <v>67</v>
      </c>
      <c r="AE274" t="s">
        <v>121</v>
      </c>
      <c r="AF274" t="s">
        <v>540</v>
      </c>
      <c r="AG274" t="s">
        <v>51</v>
      </c>
      <c r="AH274" t="s">
        <v>52</v>
      </c>
      <c r="AI274" t="s">
        <v>39</v>
      </c>
      <c r="AJ274" t="s">
        <v>39</v>
      </c>
      <c r="AK274" s="1">
        <v>44035</v>
      </c>
      <c r="AL274" s="20">
        <v>2892</v>
      </c>
      <c r="AM274" s="22">
        <f t="shared" si="4"/>
        <v>90.328729558907128</v>
      </c>
      <c r="AN274" t="s">
        <v>996</v>
      </c>
      <c r="AO274">
        <v>12</v>
      </c>
      <c r="AP274" t="s">
        <v>997</v>
      </c>
      <c r="AQ274">
        <v>7</v>
      </c>
      <c r="AR274" t="s">
        <v>70</v>
      </c>
      <c r="AS274" t="s">
        <v>66</v>
      </c>
      <c r="AV274" t="s">
        <v>4786</v>
      </c>
    </row>
    <row r="275" spans="1:50" x14ac:dyDescent="0.2">
      <c r="A275">
        <v>273</v>
      </c>
      <c r="B275">
        <v>1161</v>
      </c>
      <c r="C275" t="s">
        <v>998</v>
      </c>
      <c r="D275" s="16">
        <f>H275/10</f>
        <v>18.7</v>
      </c>
      <c r="E275" s="16">
        <f>I275/10</f>
        <v>21</v>
      </c>
      <c r="F275" s="16">
        <f>J275/10</f>
        <v>20</v>
      </c>
      <c r="G275" s="16">
        <f>(D275+E275+F275)/3</f>
        <v>19.900000000000002</v>
      </c>
      <c r="H275" s="10">
        <v>187</v>
      </c>
      <c r="I275" s="10">
        <v>210</v>
      </c>
      <c r="J275" s="10">
        <v>200</v>
      </c>
      <c r="K275" t="s">
        <v>37</v>
      </c>
      <c r="L275" t="s">
        <v>999</v>
      </c>
      <c r="M275" t="s">
        <v>39</v>
      </c>
      <c r="N275" s="1">
        <v>44014</v>
      </c>
      <c r="O275" t="s">
        <v>40</v>
      </c>
      <c r="P275" t="s">
        <v>41</v>
      </c>
      <c r="Q275" s="1">
        <v>43895</v>
      </c>
      <c r="R275" s="1">
        <v>43897</v>
      </c>
      <c r="S275" t="s">
        <v>42</v>
      </c>
      <c r="T275" t="s">
        <v>43</v>
      </c>
      <c r="U275" t="s">
        <v>40</v>
      </c>
      <c r="V275" t="s">
        <v>41</v>
      </c>
      <c r="W275" t="s">
        <v>42</v>
      </c>
      <c r="X275" t="s">
        <v>44</v>
      </c>
      <c r="Z275" t="s">
        <v>45</v>
      </c>
      <c r="AA275" s="2">
        <v>73</v>
      </c>
      <c r="AB275" t="s">
        <v>82</v>
      </c>
      <c r="AC275" t="s">
        <v>259</v>
      </c>
      <c r="AD275" t="s">
        <v>67</v>
      </c>
      <c r="AE275" t="s">
        <v>121</v>
      </c>
      <c r="AF275" t="s">
        <v>540</v>
      </c>
      <c r="AG275" t="s">
        <v>51</v>
      </c>
      <c r="AH275" t="s">
        <v>52</v>
      </c>
      <c r="AI275" t="s">
        <v>39</v>
      </c>
      <c r="AJ275" t="s">
        <v>39</v>
      </c>
      <c r="AK275" s="1">
        <v>44035</v>
      </c>
      <c r="AL275" s="20">
        <v>314</v>
      </c>
      <c r="AM275" s="22">
        <f t="shared" si="4"/>
        <v>98.949938133297664</v>
      </c>
      <c r="AN275" t="s">
        <v>992</v>
      </c>
      <c r="AO275">
        <v>7</v>
      </c>
      <c r="AP275" t="s">
        <v>993</v>
      </c>
      <c r="AQ275">
        <v>4</v>
      </c>
      <c r="AR275" t="s">
        <v>70</v>
      </c>
      <c r="AS275" t="s">
        <v>93</v>
      </c>
      <c r="AT275" t="s">
        <v>93</v>
      </c>
      <c r="AU275" t="s">
        <v>96</v>
      </c>
      <c r="AV275" t="s">
        <v>93</v>
      </c>
    </row>
    <row r="276" spans="1:50" x14ac:dyDescent="0.2">
      <c r="A276">
        <v>274</v>
      </c>
      <c r="B276">
        <v>1162</v>
      </c>
      <c r="C276" t="s">
        <v>1000</v>
      </c>
      <c r="D276" s="16">
        <f>H276/10</f>
        <v>22.5</v>
      </c>
      <c r="E276" s="16">
        <f>I276/10</f>
        <v>24.5</v>
      </c>
      <c r="F276" s="16">
        <f>J276/10</f>
        <v>24</v>
      </c>
      <c r="G276" s="16">
        <f>(D276+E276+F276)/3</f>
        <v>23.666666666666668</v>
      </c>
      <c r="H276" s="10">
        <v>225</v>
      </c>
      <c r="I276" s="10">
        <v>245</v>
      </c>
      <c r="J276" s="10">
        <v>240</v>
      </c>
      <c r="K276" t="s">
        <v>37</v>
      </c>
      <c r="L276" t="s">
        <v>1001</v>
      </c>
      <c r="M276" t="s">
        <v>39</v>
      </c>
      <c r="N276" s="1">
        <v>44012</v>
      </c>
      <c r="O276" t="s">
        <v>40</v>
      </c>
      <c r="P276" t="s">
        <v>41</v>
      </c>
      <c r="Q276" s="1">
        <v>43895</v>
      </c>
      <c r="R276" s="1">
        <v>43897</v>
      </c>
      <c r="S276" t="s">
        <v>42</v>
      </c>
      <c r="T276" t="s">
        <v>946</v>
      </c>
      <c r="U276" t="s">
        <v>40</v>
      </c>
      <c r="V276" t="s">
        <v>41</v>
      </c>
      <c r="W276" t="s">
        <v>42</v>
      </c>
      <c r="X276" t="s">
        <v>44</v>
      </c>
      <c r="Y276">
        <v>29812</v>
      </c>
      <c r="Z276" t="s">
        <v>45</v>
      </c>
      <c r="AA276" s="2">
        <v>32</v>
      </c>
      <c r="AB276" t="s">
        <v>82</v>
      </c>
      <c r="AC276" t="s">
        <v>259</v>
      </c>
      <c r="AD276" t="s">
        <v>67</v>
      </c>
      <c r="AE276" t="s">
        <v>121</v>
      </c>
      <c r="AF276" t="s">
        <v>50</v>
      </c>
      <c r="AG276" t="s">
        <v>51</v>
      </c>
      <c r="AH276" t="s">
        <v>52</v>
      </c>
      <c r="AI276" t="s">
        <v>39</v>
      </c>
      <c r="AJ276" t="s">
        <v>39</v>
      </c>
      <c r="AK276" s="1">
        <v>44035</v>
      </c>
      <c r="AL276" s="20">
        <v>1451</v>
      </c>
      <c r="AM276" s="22">
        <f t="shared" si="4"/>
        <v>95.147644049092065</v>
      </c>
      <c r="AN276" t="s">
        <v>1002</v>
      </c>
      <c r="AO276">
        <v>7</v>
      </c>
      <c r="AP276" t="s">
        <v>533</v>
      </c>
      <c r="AQ276">
        <v>3</v>
      </c>
      <c r="AR276" t="s">
        <v>70</v>
      </c>
      <c r="AS276" t="s">
        <v>66</v>
      </c>
      <c r="AU276" t="s">
        <v>308</v>
      </c>
      <c r="AV276" t="s">
        <v>4786</v>
      </c>
    </row>
    <row r="277" spans="1:50" x14ac:dyDescent="0.2">
      <c r="A277">
        <v>275</v>
      </c>
      <c r="B277">
        <v>1163</v>
      </c>
      <c r="C277" t="s">
        <v>1003</v>
      </c>
      <c r="D277" s="16">
        <f>H277/10</f>
        <v>30.1</v>
      </c>
      <c r="E277" s="16">
        <f>I277/10</f>
        <v>31.9</v>
      </c>
      <c r="F277" s="16">
        <f>J277/10</f>
        <v>31.2</v>
      </c>
      <c r="G277" s="16">
        <f>(D277+E277+F277)/3</f>
        <v>31.066666666666666</v>
      </c>
      <c r="H277" s="10">
        <v>301</v>
      </c>
      <c r="I277" s="10">
        <v>319</v>
      </c>
      <c r="J277" s="10">
        <v>312</v>
      </c>
      <c r="K277" t="s">
        <v>37</v>
      </c>
      <c r="L277" t="s">
        <v>1004</v>
      </c>
      <c r="M277" t="s">
        <v>39</v>
      </c>
      <c r="N277" s="1">
        <v>44013</v>
      </c>
      <c r="O277" t="s">
        <v>40</v>
      </c>
      <c r="P277" t="s">
        <v>41</v>
      </c>
      <c r="Q277" s="1">
        <v>43895</v>
      </c>
      <c r="R277" s="1">
        <v>43897</v>
      </c>
      <c r="S277" t="s">
        <v>42</v>
      </c>
      <c r="T277" t="s">
        <v>946</v>
      </c>
      <c r="U277" t="s">
        <v>40</v>
      </c>
      <c r="V277" t="s">
        <v>41</v>
      </c>
      <c r="W277" t="s">
        <v>42</v>
      </c>
      <c r="X277" t="s">
        <v>44</v>
      </c>
      <c r="Y277">
        <v>29704</v>
      </c>
      <c r="Z277" t="s">
        <v>45</v>
      </c>
      <c r="AA277" s="2">
        <v>9</v>
      </c>
      <c r="AB277" t="s">
        <v>82</v>
      </c>
      <c r="AC277" t="s">
        <v>73</v>
      </c>
      <c r="AD277" t="s">
        <v>67</v>
      </c>
      <c r="AE277" t="s">
        <v>121</v>
      </c>
      <c r="AF277" t="s">
        <v>50</v>
      </c>
      <c r="AG277" t="s">
        <v>51</v>
      </c>
      <c r="AH277" t="s">
        <v>52</v>
      </c>
      <c r="AI277" t="s">
        <v>39</v>
      </c>
      <c r="AJ277" t="s">
        <v>39</v>
      </c>
      <c r="AK277" s="1">
        <v>44035</v>
      </c>
      <c r="AL277" s="20">
        <v>2584</v>
      </c>
      <c r="AM277" s="22">
        <f t="shared" si="4"/>
        <v>91.358726549175671</v>
      </c>
      <c r="AN277" t="s">
        <v>1005</v>
      </c>
      <c r="AO277">
        <v>13</v>
      </c>
      <c r="AP277" t="s">
        <v>1006</v>
      </c>
      <c r="AQ277">
        <v>11</v>
      </c>
      <c r="AR277" t="s">
        <v>70</v>
      </c>
      <c r="AS277" t="s">
        <v>66</v>
      </c>
      <c r="AV277" t="s">
        <v>4786</v>
      </c>
    </row>
    <row r="278" spans="1:50" x14ac:dyDescent="0.2">
      <c r="A278">
        <v>276</v>
      </c>
      <c r="B278">
        <v>1164</v>
      </c>
      <c r="C278" t="s">
        <v>1007</v>
      </c>
      <c r="K278" t="s">
        <v>37</v>
      </c>
      <c r="L278" t="s">
        <v>1008</v>
      </c>
      <c r="M278" t="s">
        <v>39</v>
      </c>
      <c r="N278" s="1">
        <v>44018</v>
      </c>
      <c r="O278" t="s">
        <v>40</v>
      </c>
      <c r="P278" t="s">
        <v>41</v>
      </c>
      <c r="Q278" s="1">
        <v>43895</v>
      </c>
      <c r="R278" s="1">
        <v>43897</v>
      </c>
      <c r="S278" t="s">
        <v>42</v>
      </c>
      <c r="T278" t="s">
        <v>729</v>
      </c>
      <c r="U278" t="s">
        <v>40</v>
      </c>
      <c r="V278" t="s">
        <v>41</v>
      </c>
      <c r="W278" t="s">
        <v>42</v>
      </c>
      <c r="X278" t="s">
        <v>44</v>
      </c>
      <c r="Y278">
        <v>29827</v>
      </c>
      <c r="Z278" t="s">
        <v>45</v>
      </c>
      <c r="AA278" s="2">
        <v>34</v>
      </c>
      <c r="AB278" t="s">
        <v>46</v>
      </c>
      <c r="AC278" t="s">
        <v>73</v>
      </c>
      <c r="AD278" t="s">
        <v>74</v>
      </c>
      <c r="AE278" t="s">
        <v>121</v>
      </c>
      <c r="AF278" t="s">
        <v>50</v>
      </c>
      <c r="AG278" t="s">
        <v>51</v>
      </c>
      <c r="AH278" t="s">
        <v>52</v>
      </c>
      <c r="AI278" t="s">
        <v>39</v>
      </c>
      <c r="AJ278" t="s">
        <v>39</v>
      </c>
      <c r="AK278" s="1">
        <v>44035</v>
      </c>
      <c r="AL278" s="20">
        <v>353</v>
      </c>
      <c r="AM278" s="22">
        <f t="shared" si="4"/>
        <v>98.81951643647794</v>
      </c>
      <c r="AN278" t="s">
        <v>1009</v>
      </c>
      <c r="AO278">
        <v>10</v>
      </c>
      <c r="AP278" t="s">
        <v>1010</v>
      </c>
      <c r="AQ278">
        <v>8</v>
      </c>
      <c r="AR278" t="s">
        <v>77</v>
      </c>
      <c r="AS278" t="s">
        <v>744</v>
      </c>
      <c r="AU278" t="s">
        <v>79</v>
      </c>
      <c r="AV278" t="s">
        <v>4786</v>
      </c>
    </row>
    <row r="279" spans="1:50" x14ac:dyDescent="0.2">
      <c r="A279">
        <v>277</v>
      </c>
      <c r="B279">
        <v>1165</v>
      </c>
      <c r="C279" t="s">
        <v>1011</v>
      </c>
      <c r="K279" t="s">
        <v>37</v>
      </c>
      <c r="L279" t="s">
        <v>1012</v>
      </c>
      <c r="M279" t="s">
        <v>39</v>
      </c>
      <c r="N279" s="1">
        <v>44018</v>
      </c>
      <c r="O279" t="s">
        <v>40</v>
      </c>
      <c r="P279" t="s">
        <v>41</v>
      </c>
      <c r="Q279" s="1">
        <v>43895</v>
      </c>
      <c r="R279" s="1">
        <v>43897</v>
      </c>
      <c r="S279" t="s">
        <v>42</v>
      </c>
      <c r="T279" t="s">
        <v>729</v>
      </c>
      <c r="U279" t="s">
        <v>40</v>
      </c>
      <c r="V279" t="s">
        <v>41</v>
      </c>
      <c r="W279" t="s">
        <v>42</v>
      </c>
      <c r="X279" t="s">
        <v>44</v>
      </c>
      <c r="Y279">
        <v>29821</v>
      </c>
      <c r="Z279" t="s">
        <v>45</v>
      </c>
      <c r="AA279" s="2">
        <v>57</v>
      </c>
      <c r="AB279" t="s">
        <v>82</v>
      </c>
      <c r="AC279" t="s">
        <v>73</v>
      </c>
      <c r="AD279" t="s">
        <v>74</v>
      </c>
      <c r="AE279" t="s">
        <v>121</v>
      </c>
      <c r="AF279" t="s">
        <v>50</v>
      </c>
      <c r="AG279" t="s">
        <v>51</v>
      </c>
      <c r="AH279" t="s">
        <v>52</v>
      </c>
      <c r="AI279" t="s">
        <v>39</v>
      </c>
      <c r="AJ279" t="s">
        <v>39</v>
      </c>
      <c r="AK279" s="1">
        <v>44035</v>
      </c>
      <c r="AL279" s="20">
        <v>1494</v>
      </c>
      <c r="AM279" s="22">
        <f t="shared" si="4"/>
        <v>95.003845767983151</v>
      </c>
      <c r="AN279" t="s">
        <v>1009</v>
      </c>
      <c r="AO279">
        <v>10</v>
      </c>
      <c r="AP279" t="s">
        <v>1010</v>
      </c>
      <c r="AQ279">
        <v>8</v>
      </c>
      <c r="AR279" t="s">
        <v>77</v>
      </c>
      <c r="AS279" t="s">
        <v>744</v>
      </c>
      <c r="AU279" t="s">
        <v>79</v>
      </c>
      <c r="AV279" t="s">
        <v>4786</v>
      </c>
    </row>
    <row r="280" spans="1:50" x14ac:dyDescent="0.2">
      <c r="A280">
        <v>278</v>
      </c>
      <c r="B280">
        <v>1166</v>
      </c>
      <c r="C280" t="s">
        <v>1013</v>
      </c>
      <c r="K280" t="s">
        <v>37</v>
      </c>
      <c r="L280" t="s">
        <v>1014</v>
      </c>
      <c r="M280" t="s">
        <v>39</v>
      </c>
      <c r="N280" s="1">
        <v>44018</v>
      </c>
      <c r="O280" t="s">
        <v>40</v>
      </c>
      <c r="P280" t="s">
        <v>41</v>
      </c>
      <c r="Q280" s="1">
        <v>43895</v>
      </c>
      <c r="R280" s="1">
        <v>43897</v>
      </c>
      <c r="S280" t="s">
        <v>42</v>
      </c>
      <c r="T280" t="s">
        <v>729</v>
      </c>
      <c r="U280" t="s">
        <v>40</v>
      </c>
      <c r="V280" t="s">
        <v>41</v>
      </c>
      <c r="W280" t="s">
        <v>42</v>
      </c>
      <c r="X280" t="s">
        <v>44</v>
      </c>
      <c r="Y280">
        <v>29861</v>
      </c>
      <c r="Z280" t="s">
        <v>45</v>
      </c>
      <c r="AA280" s="2">
        <v>2</v>
      </c>
      <c r="AB280" t="s">
        <v>82</v>
      </c>
      <c r="AC280" t="s">
        <v>73</v>
      </c>
      <c r="AD280" t="s">
        <v>74</v>
      </c>
      <c r="AE280" t="s">
        <v>121</v>
      </c>
      <c r="AF280" t="s">
        <v>50</v>
      </c>
      <c r="AG280" t="s">
        <v>51</v>
      </c>
      <c r="AH280" t="s">
        <v>52</v>
      </c>
      <c r="AI280" t="s">
        <v>39</v>
      </c>
      <c r="AJ280" t="s">
        <v>39</v>
      </c>
      <c r="AK280" s="1">
        <v>44035</v>
      </c>
      <c r="AL280" s="20">
        <v>0</v>
      </c>
      <c r="AM280" s="22">
        <f t="shared" si="4"/>
        <v>100</v>
      </c>
      <c r="AN280" t="s">
        <v>1009</v>
      </c>
      <c r="AO280">
        <v>10</v>
      </c>
      <c r="AP280" t="s">
        <v>1010</v>
      </c>
      <c r="AQ280">
        <v>8</v>
      </c>
      <c r="AR280" t="s">
        <v>77</v>
      </c>
      <c r="AS280" t="s">
        <v>744</v>
      </c>
      <c r="AU280" t="s">
        <v>79</v>
      </c>
      <c r="AV280" t="s">
        <v>4786</v>
      </c>
    </row>
    <row r="281" spans="1:50" x14ac:dyDescent="0.2">
      <c r="A281">
        <v>279</v>
      </c>
      <c r="B281">
        <v>1167</v>
      </c>
      <c r="C281" t="s">
        <v>1015</v>
      </c>
      <c r="K281" t="s">
        <v>37</v>
      </c>
      <c r="L281" t="s">
        <v>1016</v>
      </c>
      <c r="M281" t="s">
        <v>39</v>
      </c>
      <c r="N281" s="1">
        <v>44018</v>
      </c>
      <c r="O281" t="s">
        <v>40</v>
      </c>
      <c r="P281" t="s">
        <v>41</v>
      </c>
      <c r="Q281" s="1">
        <v>43895</v>
      </c>
      <c r="R281" s="1">
        <v>43897</v>
      </c>
      <c r="S281" t="s">
        <v>42</v>
      </c>
      <c r="T281" t="s">
        <v>729</v>
      </c>
      <c r="U281" t="s">
        <v>40</v>
      </c>
      <c r="V281" t="s">
        <v>41</v>
      </c>
      <c r="W281" t="s">
        <v>42</v>
      </c>
      <c r="X281" t="s">
        <v>44</v>
      </c>
      <c r="Y281">
        <v>29831</v>
      </c>
      <c r="Z281" t="s">
        <v>45</v>
      </c>
      <c r="AA281" s="2">
        <v>3</v>
      </c>
      <c r="AB281" t="s">
        <v>82</v>
      </c>
      <c r="AC281" t="s">
        <v>73</v>
      </c>
      <c r="AD281" t="s">
        <v>74</v>
      </c>
      <c r="AE281" t="s">
        <v>121</v>
      </c>
      <c r="AF281" t="s">
        <v>50</v>
      </c>
      <c r="AG281" t="s">
        <v>51</v>
      </c>
      <c r="AH281" t="s">
        <v>52</v>
      </c>
      <c r="AI281" t="s">
        <v>39</v>
      </c>
      <c r="AJ281" t="s">
        <v>39</v>
      </c>
      <c r="AK281" s="1">
        <v>44035</v>
      </c>
      <c r="AL281" s="20">
        <v>210</v>
      </c>
      <c r="AM281" s="22">
        <f t="shared" si="4"/>
        <v>99.297729324816913</v>
      </c>
      <c r="AN281" t="s">
        <v>1009</v>
      </c>
      <c r="AO281">
        <v>10</v>
      </c>
      <c r="AP281" t="s">
        <v>1010</v>
      </c>
      <c r="AQ281">
        <v>8</v>
      </c>
      <c r="AR281" t="s">
        <v>77</v>
      </c>
      <c r="AS281" t="s">
        <v>744</v>
      </c>
      <c r="AU281" t="s">
        <v>79</v>
      </c>
      <c r="AV281" t="s">
        <v>4786</v>
      </c>
    </row>
    <row r="282" spans="1:50" x14ac:dyDescent="0.2">
      <c r="A282">
        <v>280</v>
      </c>
      <c r="B282">
        <v>1168</v>
      </c>
      <c r="C282" t="s">
        <v>1017</v>
      </c>
      <c r="K282" t="s">
        <v>37</v>
      </c>
      <c r="L282" t="s">
        <v>1018</v>
      </c>
      <c r="M282" t="s">
        <v>39</v>
      </c>
      <c r="N282" s="1">
        <v>44017</v>
      </c>
      <c r="O282" t="s">
        <v>40</v>
      </c>
      <c r="P282" t="s">
        <v>41</v>
      </c>
      <c r="Q282" s="1">
        <v>43895</v>
      </c>
      <c r="R282" s="1">
        <v>43897</v>
      </c>
      <c r="S282" t="s">
        <v>42</v>
      </c>
      <c r="T282" t="s">
        <v>517</v>
      </c>
      <c r="U282" t="s">
        <v>40</v>
      </c>
      <c r="V282" t="s">
        <v>41</v>
      </c>
      <c r="W282" t="s">
        <v>42</v>
      </c>
      <c r="X282" t="s">
        <v>44</v>
      </c>
      <c r="Y282">
        <v>29824</v>
      </c>
      <c r="Z282" t="s">
        <v>45</v>
      </c>
      <c r="AA282" s="2">
        <v>25</v>
      </c>
      <c r="AB282" t="s">
        <v>82</v>
      </c>
      <c r="AC282" t="s">
        <v>73</v>
      </c>
      <c r="AD282" t="s">
        <v>74</v>
      </c>
      <c r="AE282" t="s">
        <v>121</v>
      </c>
      <c r="AF282" t="s">
        <v>50</v>
      </c>
      <c r="AG282" t="s">
        <v>51</v>
      </c>
      <c r="AH282" t="s">
        <v>52</v>
      </c>
      <c r="AI282" t="s">
        <v>39</v>
      </c>
      <c r="AJ282" t="s">
        <v>39</v>
      </c>
      <c r="AK282" s="1">
        <v>44035</v>
      </c>
      <c r="AL282" s="20">
        <v>45</v>
      </c>
      <c r="AM282" s="22">
        <f t="shared" si="4"/>
        <v>99.849513426746483</v>
      </c>
      <c r="AN282" t="s">
        <v>372</v>
      </c>
      <c r="AO282">
        <v>7</v>
      </c>
      <c r="AP282" t="s">
        <v>76</v>
      </c>
      <c r="AQ282">
        <v>6</v>
      </c>
      <c r="AR282" t="s">
        <v>77</v>
      </c>
      <c r="AS282" t="s">
        <v>73</v>
      </c>
      <c r="AV282" t="s">
        <v>4786</v>
      </c>
    </row>
    <row r="283" spans="1:50" x14ac:dyDescent="0.2">
      <c r="A283">
        <v>281</v>
      </c>
      <c r="B283">
        <v>1169</v>
      </c>
      <c r="C283" t="s">
        <v>1019</v>
      </c>
      <c r="K283" t="s">
        <v>37</v>
      </c>
      <c r="L283" t="s">
        <v>1020</v>
      </c>
      <c r="M283" t="s">
        <v>39</v>
      </c>
      <c r="N283" s="1">
        <v>44017</v>
      </c>
      <c r="O283" t="s">
        <v>40</v>
      </c>
      <c r="P283" t="s">
        <v>41</v>
      </c>
      <c r="Q283" s="1">
        <v>43895</v>
      </c>
      <c r="R283" s="1">
        <v>43897</v>
      </c>
      <c r="S283" t="s">
        <v>42</v>
      </c>
      <c r="T283" t="s">
        <v>517</v>
      </c>
      <c r="U283" t="s">
        <v>40</v>
      </c>
      <c r="V283" t="s">
        <v>41</v>
      </c>
      <c r="W283" t="s">
        <v>42</v>
      </c>
      <c r="X283" t="s">
        <v>44</v>
      </c>
      <c r="Y283">
        <v>29813</v>
      </c>
      <c r="Z283" t="s">
        <v>45</v>
      </c>
      <c r="AA283" s="2">
        <v>53</v>
      </c>
      <c r="AB283" t="s">
        <v>82</v>
      </c>
      <c r="AC283" t="s">
        <v>73</v>
      </c>
      <c r="AD283" t="s">
        <v>74</v>
      </c>
      <c r="AE283" t="s">
        <v>121</v>
      </c>
      <c r="AF283" t="s">
        <v>50</v>
      </c>
      <c r="AG283" t="s">
        <v>51</v>
      </c>
      <c r="AH283" t="s">
        <v>52</v>
      </c>
      <c r="AI283" t="s">
        <v>39</v>
      </c>
      <c r="AJ283" t="s">
        <v>39</v>
      </c>
      <c r="AK283" s="1">
        <v>44035</v>
      </c>
      <c r="AL283" s="20">
        <v>2292</v>
      </c>
      <c r="AM283" s="22">
        <f t="shared" si="4"/>
        <v>92.335217202287396</v>
      </c>
      <c r="AN283" t="s">
        <v>1021</v>
      </c>
      <c r="AO283">
        <v>11</v>
      </c>
      <c r="AP283" t="s">
        <v>1022</v>
      </c>
      <c r="AQ283">
        <v>9</v>
      </c>
      <c r="AR283" t="s">
        <v>77</v>
      </c>
      <c r="AS283" t="s">
        <v>307</v>
      </c>
      <c r="AT283" t="s">
        <v>307</v>
      </c>
      <c r="AV283" t="s">
        <v>307</v>
      </c>
      <c r="AW283" s="1">
        <v>43965</v>
      </c>
      <c r="AX283" s="1">
        <v>44069</v>
      </c>
    </row>
    <row r="284" spans="1:50" x14ac:dyDescent="0.2">
      <c r="A284">
        <v>282</v>
      </c>
      <c r="B284">
        <v>1170</v>
      </c>
      <c r="C284" t="s">
        <v>1023</v>
      </c>
      <c r="K284" t="s">
        <v>37</v>
      </c>
      <c r="L284" t="s">
        <v>1024</v>
      </c>
      <c r="M284" t="s">
        <v>39</v>
      </c>
      <c r="N284" s="1">
        <v>44015</v>
      </c>
      <c r="O284" t="s">
        <v>40</v>
      </c>
      <c r="P284" t="s">
        <v>41</v>
      </c>
      <c r="Q284" s="1">
        <v>43895</v>
      </c>
      <c r="R284" s="1">
        <v>43897</v>
      </c>
      <c r="S284" t="s">
        <v>42</v>
      </c>
      <c r="T284" t="s">
        <v>1025</v>
      </c>
      <c r="U284" t="s">
        <v>40</v>
      </c>
      <c r="V284" t="s">
        <v>41</v>
      </c>
      <c r="W284" t="s">
        <v>42</v>
      </c>
      <c r="X284" t="s">
        <v>44</v>
      </c>
      <c r="Y284">
        <v>29849</v>
      </c>
      <c r="Z284" t="s">
        <v>45</v>
      </c>
      <c r="AA284" s="2">
        <v>13</v>
      </c>
      <c r="AB284" t="s">
        <v>46</v>
      </c>
      <c r="AC284" t="s">
        <v>73</v>
      </c>
      <c r="AD284" t="s">
        <v>74</v>
      </c>
      <c r="AE284" t="s">
        <v>121</v>
      </c>
      <c r="AF284" t="s">
        <v>50</v>
      </c>
      <c r="AG284" t="s">
        <v>51</v>
      </c>
      <c r="AH284" t="s">
        <v>52</v>
      </c>
      <c r="AI284" t="s">
        <v>39</v>
      </c>
      <c r="AJ284" t="s">
        <v>39</v>
      </c>
      <c r="AK284" s="1">
        <v>44035</v>
      </c>
      <c r="AL284" s="20">
        <v>178</v>
      </c>
      <c r="AM284" s="22">
        <f t="shared" si="4"/>
        <v>99.404741999130522</v>
      </c>
      <c r="AN284" t="s">
        <v>305</v>
      </c>
      <c r="AO284">
        <v>9</v>
      </c>
      <c r="AP284" t="s">
        <v>306</v>
      </c>
      <c r="AQ284">
        <v>7</v>
      </c>
      <c r="AR284" t="s">
        <v>77</v>
      </c>
      <c r="AS284" t="s">
        <v>307</v>
      </c>
      <c r="AT284" t="s">
        <v>307</v>
      </c>
      <c r="AU284" t="s">
        <v>308</v>
      </c>
      <c r="AV284" t="s">
        <v>307</v>
      </c>
      <c r="AW284" s="1">
        <v>43965</v>
      </c>
      <c r="AX284" s="1">
        <v>44069</v>
      </c>
    </row>
    <row r="285" spans="1:50" x14ac:dyDescent="0.2">
      <c r="A285">
        <v>283</v>
      </c>
      <c r="B285">
        <v>1171</v>
      </c>
      <c r="C285" t="s">
        <v>1026</v>
      </c>
      <c r="K285" t="s">
        <v>37</v>
      </c>
      <c r="L285" t="s">
        <v>1027</v>
      </c>
      <c r="M285" t="s">
        <v>39</v>
      </c>
      <c r="N285" s="1">
        <v>44015</v>
      </c>
      <c r="O285" t="s">
        <v>40</v>
      </c>
      <c r="P285" t="s">
        <v>41</v>
      </c>
      <c r="Q285" s="1">
        <v>43895</v>
      </c>
      <c r="R285" s="1">
        <v>43897</v>
      </c>
      <c r="S285" t="s">
        <v>42</v>
      </c>
      <c r="T285" t="s">
        <v>1025</v>
      </c>
      <c r="U285" t="s">
        <v>40</v>
      </c>
      <c r="V285" t="s">
        <v>41</v>
      </c>
      <c r="W285" t="s">
        <v>42</v>
      </c>
      <c r="X285" t="s">
        <v>44</v>
      </c>
      <c r="Y285">
        <v>29864</v>
      </c>
      <c r="Z285" t="s">
        <v>45</v>
      </c>
      <c r="AA285" s="2">
        <v>12</v>
      </c>
      <c r="AB285" t="s">
        <v>46</v>
      </c>
      <c r="AC285" t="s">
        <v>93</v>
      </c>
      <c r="AD285" t="s">
        <v>67</v>
      </c>
      <c r="AE285" t="s">
        <v>121</v>
      </c>
      <c r="AF285" t="s">
        <v>50</v>
      </c>
      <c r="AG285" t="s">
        <v>51</v>
      </c>
      <c r="AH285" t="s">
        <v>52</v>
      </c>
      <c r="AI285" t="s">
        <v>39</v>
      </c>
      <c r="AJ285" t="s">
        <v>39</v>
      </c>
      <c r="AK285" s="1">
        <v>44035</v>
      </c>
      <c r="AL285" s="20">
        <v>0</v>
      </c>
      <c r="AM285" s="22">
        <f t="shared" si="4"/>
        <v>100</v>
      </c>
      <c r="AN285" t="s">
        <v>1028</v>
      </c>
      <c r="AO285">
        <v>11</v>
      </c>
      <c r="AP285" t="s">
        <v>1029</v>
      </c>
      <c r="AQ285">
        <v>6</v>
      </c>
      <c r="AR285" t="s">
        <v>70</v>
      </c>
      <c r="AS285" t="s">
        <v>93</v>
      </c>
      <c r="AT285" t="s">
        <v>93</v>
      </c>
      <c r="AU285" t="s">
        <v>96</v>
      </c>
      <c r="AV285" t="s">
        <v>93</v>
      </c>
    </row>
    <row r="286" spans="1:50" x14ac:dyDescent="0.2">
      <c r="A286">
        <v>284</v>
      </c>
      <c r="B286">
        <v>1172</v>
      </c>
      <c r="C286" t="s">
        <v>1030</v>
      </c>
      <c r="K286" t="s">
        <v>37</v>
      </c>
      <c r="L286" t="s">
        <v>1031</v>
      </c>
      <c r="M286" t="s">
        <v>39</v>
      </c>
      <c r="N286" s="1">
        <v>44021</v>
      </c>
      <c r="O286" t="s">
        <v>40</v>
      </c>
      <c r="P286" t="s">
        <v>41</v>
      </c>
      <c r="Q286" s="1">
        <v>43895</v>
      </c>
      <c r="R286" s="1">
        <v>43897</v>
      </c>
      <c r="S286" t="s">
        <v>42</v>
      </c>
      <c r="T286" t="s">
        <v>1025</v>
      </c>
      <c r="U286" t="s">
        <v>40</v>
      </c>
      <c r="V286" t="s">
        <v>41</v>
      </c>
      <c r="W286" t="s">
        <v>42</v>
      </c>
      <c r="X286" t="s">
        <v>44</v>
      </c>
      <c r="Y286">
        <v>29827</v>
      </c>
      <c r="Z286" t="s">
        <v>45</v>
      </c>
      <c r="AA286" s="2">
        <v>22</v>
      </c>
      <c r="AB286" t="s">
        <v>46</v>
      </c>
      <c r="AC286" t="s">
        <v>73</v>
      </c>
      <c r="AD286" t="s">
        <v>74</v>
      </c>
      <c r="AE286" t="s">
        <v>121</v>
      </c>
      <c r="AF286" t="s">
        <v>50</v>
      </c>
      <c r="AG286" t="s">
        <v>51</v>
      </c>
      <c r="AH286" t="s">
        <v>52</v>
      </c>
      <c r="AI286" t="s">
        <v>39</v>
      </c>
      <c r="AJ286" t="s">
        <v>39</v>
      </c>
      <c r="AK286" s="1">
        <v>44038</v>
      </c>
      <c r="AL286" s="20">
        <v>84</v>
      </c>
      <c r="AM286" s="22">
        <f t="shared" si="4"/>
        <v>99.71909172992676</v>
      </c>
      <c r="AN286" t="s">
        <v>1032</v>
      </c>
      <c r="AO286">
        <v>11</v>
      </c>
      <c r="AP286" t="s">
        <v>1033</v>
      </c>
      <c r="AQ286">
        <v>9</v>
      </c>
      <c r="AR286" t="s">
        <v>77</v>
      </c>
      <c r="AS286" t="s">
        <v>307</v>
      </c>
      <c r="AT286" t="s">
        <v>307</v>
      </c>
      <c r="AU286" t="s">
        <v>308</v>
      </c>
      <c r="AV286" t="s">
        <v>307</v>
      </c>
      <c r="AW286" s="1">
        <v>43965</v>
      </c>
      <c r="AX286" s="1">
        <v>44069</v>
      </c>
    </row>
    <row r="287" spans="1:50" x14ac:dyDescent="0.2">
      <c r="A287">
        <v>285</v>
      </c>
      <c r="B287">
        <v>1173</v>
      </c>
      <c r="C287" t="s">
        <v>1034</v>
      </c>
      <c r="K287" t="s">
        <v>37</v>
      </c>
      <c r="L287" t="s">
        <v>1035</v>
      </c>
      <c r="M287" t="s">
        <v>39</v>
      </c>
      <c r="N287" s="1">
        <v>44021</v>
      </c>
      <c r="O287" t="s">
        <v>40</v>
      </c>
      <c r="P287" t="s">
        <v>41</v>
      </c>
      <c r="Q287" s="1">
        <v>43895</v>
      </c>
      <c r="R287" s="1">
        <v>43897</v>
      </c>
      <c r="S287" t="s">
        <v>42</v>
      </c>
      <c r="T287" t="s">
        <v>1025</v>
      </c>
      <c r="U287" t="s">
        <v>40</v>
      </c>
      <c r="V287" t="s">
        <v>41</v>
      </c>
      <c r="W287" t="s">
        <v>42</v>
      </c>
      <c r="X287" t="s">
        <v>44</v>
      </c>
      <c r="Y287">
        <v>29833</v>
      </c>
      <c r="Z287" t="s">
        <v>45</v>
      </c>
      <c r="AA287" s="2">
        <v>16</v>
      </c>
      <c r="AB287" t="s">
        <v>46</v>
      </c>
      <c r="AC287" t="s">
        <v>73</v>
      </c>
      <c r="AD287" t="s">
        <v>74</v>
      </c>
      <c r="AE287" t="s">
        <v>121</v>
      </c>
      <c r="AF287" t="s">
        <v>50</v>
      </c>
      <c r="AG287" t="s">
        <v>51</v>
      </c>
      <c r="AH287" t="s">
        <v>52</v>
      </c>
      <c r="AI287" t="s">
        <v>39</v>
      </c>
      <c r="AJ287" t="s">
        <v>39</v>
      </c>
      <c r="AK287" s="1">
        <v>44038</v>
      </c>
      <c r="AL287" s="20">
        <v>0</v>
      </c>
      <c r="AM287" s="22">
        <f t="shared" si="4"/>
        <v>100</v>
      </c>
      <c r="AN287" t="s">
        <v>1036</v>
      </c>
      <c r="AO287">
        <v>11</v>
      </c>
      <c r="AP287" t="s">
        <v>1037</v>
      </c>
      <c r="AQ287">
        <v>9</v>
      </c>
      <c r="AR287" t="s">
        <v>77</v>
      </c>
      <c r="AS287" t="s">
        <v>307</v>
      </c>
      <c r="AT287" t="s">
        <v>307</v>
      </c>
      <c r="AU287" t="s">
        <v>308</v>
      </c>
      <c r="AV287" t="s">
        <v>307</v>
      </c>
      <c r="AW287" s="1">
        <v>43965</v>
      </c>
      <c r="AX287" s="1">
        <v>44069</v>
      </c>
    </row>
    <row r="288" spans="1:50" x14ac:dyDescent="0.2">
      <c r="A288">
        <v>286</v>
      </c>
      <c r="B288">
        <v>1174</v>
      </c>
      <c r="C288" t="s">
        <v>1038</v>
      </c>
      <c r="K288" t="s">
        <v>37</v>
      </c>
      <c r="L288" t="s">
        <v>1039</v>
      </c>
      <c r="M288" t="s">
        <v>39</v>
      </c>
      <c r="N288" s="1">
        <v>44019</v>
      </c>
      <c r="O288" t="s">
        <v>40</v>
      </c>
      <c r="P288" t="s">
        <v>41</v>
      </c>
      <c r="Q288" s="1">
        <v>43895</v>
      </c>
      <c r="R288" s="1">
        <v>43897</v>
      </c>
      <c r="S288" t="s">
        <v>42</v>
      </c>
      <c r="T288" t="s">
        <v>1025</v>
      </c>
      <c r="U288" t="s">
        <v>40</v>
      </c>
      <c r="V288" t="s">
        <v>41</v>
      </c>
      <c r="W288" t="s">
        <v>42</v>
      </c>
      <c r="X288" t="s">
        <v>44</v>
      </c>
      <c r="Y288">
        <v>29848</v>
      </c>
      <c r="Z288" t="s">
        <v>45</v>
      </c>
      <c r="AA288" s="2">
        <v>19</v>
      </c>
      <c r="AB288" t="s">
        <v>82</v>
      </c>
      <c r="AC288" t="s">
        <v>73</v>
      </c>
      <c r="AD288" t="s">
        <v>74</v>
      </c>
      <c r="AE288" t="s">
        <v>121</v>
      </c>
      <c r="AF288" t="s">
        <v>50</v>
      </c>
      <c r="AG288" t="s">
        <v>51</v>
      </c>
      <c r="AH288" t="s">
        <v>52</v>
      </c>
      <c r="AI288" t="s">
        <v>39</v>
      </c>
      <c r="AJ288" t="s">
        <v>39</v>
      </c>
      <c r="AK288" s="1">
        <v>44038</v>
      </c>
      <c r="AL288" s="20">
        <v>0</v>
      </c>
      <c r="AM288" s="22">
        <f t="shared" si="4"/>
        <v>100</v>
      </c>
      <c r="AN288" t="s">
        <v>1040</v>
      </c>
      <c r="AO288">
        <v>14</v>
      </c>
      <c r="AP288" t="s">
        <v>1041</v>
      </c>
      <c r="AQ288">
        <v>9</v>
      </c>
      <c r="AR288" t="s">
        <v>77</v>
      </c>
      <c r="AS288" t="s">
        <v>78</v>
      </c>
      <c r="AT288" t="s">
        <v>78</v>
      </c>
      <c r="AU288" t="s">
        <v>79</v>
      </c>
      <c r="AV288" t="s">
        <v>78</v>
      </c>
      <c r="AW288" s="1">
        <v>43921</v>
      </c>
      <c r="AX288" s="1">
        <v>44064</v>
      </c>
    </row>
    <row r="289" spans="1:50" x14ac:dyDescent="0.2">
      <c r="A289">
        <v>287</v>
      </c>
      <c r="B289">
        <v>1175</v>
      </c>
      <c r="C289" t="s">
        <v>1042</v>
      </c>
      <c r="K289" t="s">
        <v>37</v>
      </c>
      <c r="L289" t="s">
        <v>1043</v>
      </c>
      <c r="M289" t="s">
        <v>39</v>
      </c>
      <c r="N289" s="1">
        <v>44019</v>
      </c>
      <c r="O289" t="s">
        <v>40</v>
      </c>
      <c r="P289" t="s">
        <v>41</v>
      </c>
      <c r="Q289" s="1">
        <v>43895</v>
      </c>
      <c r="R289" s="1">
        <v>43897</v>
      </c>
      <c r="S289" t="s">
        <v>42</v>
      </c>
      <c r="T289" t="s">
        <v>1025</v>
      </c>
      <c r="U289" t="s">
        <v>40</v>
      </c>
      <c r="V289" t="s">
        <v>41</v>
      </c>
      <c r="W289" t="s">
        <v>42</v>
      </c>
      <c r="X289" t="s">
        <v>44</v>
      </c>
      <c r="Y289">
        <v>29828</v>
      </c>
      <c r="Z289" t="s">
        <v>45</v>
      </c>
      <c r="AA289" s="2">
        <v>21</v>
      </c>
      <c r="AB289" t="s">
        <v>46</v>
      </c>
      <c r="AC289" t="s">
        <v>73</v>
      </c>
      <c r="AD289" t="s">
        <v>74</v>
      </c>
      <c r="AE289" t="s">
        <v>121</v>
      </c>
      <c r="AF289" t="s">
        <v>50</v>
      </c>
      <c r="AG289" t="s">
        <v>51</v>
      </c>
      <c r="AH289" t="s">
        <v>52</v>
      </c>
      <c r="AI289" t="s">
        <v>39</v>
      </c>
      <c r="AJ289" t="s">
        <v>39</v>
      </c>
      <c r="AK289" s="1">
        <v>44038</v>
      </c>
      <c r="AL289" s="20">
        <v>238</v>
      </c>
      <c r="AM289" s="22">
        <f t="shared" si="4"/>
        <v>99.204093234792495</v>
      </c>
      <c r="AN289" t="s">
        <v>1044</v>
      </c>
      <c r="AO289">
        <v>14</v>
      </c>
      <c r="AP289" t="s">
        <v>1045</v>
      </c>
      <c r="AQ289">
        <v>10</v>
      </c>
      <c r="AR289" t="s">
        <v>77</v>
      </c>
      <c r="AS289" t="s">
        <v>78</v>
      </c>
      <c r="AT289" t="s">
        <v>78</v>
      </c>
      <c r="AU289" t="s">
        <v>79</v>
      </c>
      <c r="AV289" t="s">
        <v>78</v>
      </c>
      <c r="AW289" s="1">
        <v>43921</v>
      </c>
      <c r="AX289" s="1">
        <v>44064</v>
      </c>
    </row>
    <row r="290" spans="1:50" x14ac:dyDescent="0.2">
      <c r="A290">
        <v>288</v>
      </c>
      <c r="B290">
        <v>1176</v>
      </c>
      <c r="C290" t="s">
        <v>1046</v>
      </c>
      <c r="K290" t="s">
        <v>37</v>
      </c>
      <c r="L290" t="s">
        <v>1047</v>
      </c>
      <c r="M290" t="s">
        <v>39</v>
      </c>
      <c r="N290" s="1">
        <v>44019</v>
      </c>
      <c r="O290" t="s">
        <v>40</v>
      </c>
      <c r="P290" t="s">
        <v>41</v>
      </c>
      <c r="Q290" s="1">
        <v>43895</v>
      </c>
      <c r="R290" s="1">
        <v>43897</v>
      </c>
      <c r="S290" t="s">
        <v>42</v>
      </c>
      <c r="T290" t="s">
        <v>1025</v>
      </c>
      <c r="U290" t="s">
        <v>40</v>
      </c>
      <c r="V290" t="s">
        <v>41</v>
      </c>
      <c r="W290" t="s">
        <v>42</v>
      </c>
      <c r="X290" t="s">
        <v>44</v>
      </c>
      <c r="Y290">
        <v>29825</v>
      </c>
      <c r="Z290" t="s">
        <v>45</v>
      </c>
      <c r="AA290" s="2">
        <v>34</v>
      </c>
      <c r="AB290" t="s">
        <v>82</v>
      </c>
      <c r="AC290" t="s">
        <v>73</v>
      </c>
      <c r="AD290" t="s">
        <v>74</v>
      </c>
      <c r="AE290" t="s">
        <v>121</v>
      </c>
      <c r="AF290" t="s">
        <v>50</v>
      </c>
      <c r="AG290" t="s">
        <v>51</v>
      </c>
      <c r="AH290" t="s">
        <v>52</v>
      </c>
      <c r="AI290" t="s">
        <v>39</v>
      </c>
      <c r="AJ290" t="s">
        <v>39</v>
      </c>
      <c r="AK290" s="1">
        <v>44038</v>
      </c>
      <c r="AL290" s="20">
        <v>168</v>
      </c>
      <c r="AM290" s="22">
        <f t="shared" si="4"/>
        <v>99.438183459853519</v>
      </c>
      <c r="AN290" t="s">
        <v>1048</v>
      </c>
      <c r="AO290">
        <v>11</v>
      </c>
      <c r="AP290" t="s">
        <v>1049</v>
      </c>
      <c r="AQ290">
        <v>9</v>
      </c>
      <c r="AR290" t="s">
        <v>77</v>
      </c>
      <c r="AS290" t="s">
        <v>744</v>
      </c>
      <c r="AU290" t="s">
        <v>79</v>
      </c>
      <c r="AV290" t="s">
        <v>4786</v>
      </c>
    </row>
    <row r="291" spans="1:50" x14ac:dyDescent="0.2">
      <c r="A291">
        <v>289</v>
      </c>
      <c r="B291">
        <v>1177</v>
      </c>
      <c r="C291" t="s">
        <v>1050</v>
      </c>
      <c r="K291" t="s">
        <v>37</v>
      </c>
      <c r="L291" t="s">
        <v>1051</v>
      </c>
      <c r="M291" t="s">
        <v>39</v>
      </c>
      <c r="N291" s="1">
        <v>44021</v>
      </c>
      <c r="O291" t="s">
        <v>40</v>
      </c>
      <c r="P291" t="s">
        <v>41</v>
      </c>
      <c r="Q291" s="1">
        <v>43895</v>
      </c>
      <c r="R291" s="1">
        <v>43897</v>
      </c>
      <c r="S291" t="s">
        <v>42</v>
      </c>
      <c r="T291" t="s">
        <v>1025</v>
      </c>
      <c r="U291" t="s">
        <v>40</v>
      </c>
      <c r="V291" t="s">
        <v>41</v>
      </c>
      <c r="W291" t="s">
        <v>42</v>
      </c>
      <c r="X291" t="s">
        <v>44</v>
      </c>
      <c r="Y291">
        <v>29825</v>
      </c>
      <c r="Z291" t="s">
        <v>45</v>
      </c>
      <c r="AA291" s="2">
        <v>20</v>
      </c>
      <c r="AB291" t="s">
        <v>46</v>
      </c>
      <c r="AC291" t="s">
        <v>73</v>
      </c>
      <c r="AD291" t="s">
        <v>74</v>
      </c>
      <c r="AE291" t="s">
        <v>121</v>
      </c>
      <c r="AF291" t="s">
        <v>50</v>
      </c>
      <c r="AG291" t="s">
        <v>51</v>
      </c>
      <c r="AH291" t="s">
        <v>52</v>
      </c>
      <c r="AI291" t="s">
        <v>39</v>
      </c>
      <c r="AJ291" t="s">
        <v>39</v>
      </c>
      <c r="AK291" s="1">
        <v>44038</v>
      </c>
      <c r="AL291" s="20">
        <v>0</v>
      </c>
      <c r="AM291" s="22">
        <f t="shared" si="4"/>
        <v>100</v>
      </c>
      <c r="AN291" t="s">
        <v>1052</v>
      </c>
      <c r="AO291">
        <v>12</v>
      </c>
      <c r="AP291" t="s">
        <v>1053</v>
      </c>
      <c r="AQ291">
        <v>10</v>
      </c>
      <c r="AR291" t="s">
        <v>77</v>
      </c>
      <c r="AS291" t="s">
        <v>307</v>
      </c>
      <c r="AT291" t="s">
        <v>307</v>
      </c>
      <c r="AU291" t="s">
        <v>308</v>
      </c>
      <c r="AV291" t="s">
        <v>307</v>
      </c>
      <c r="AW291" s="1">
        <v>43965</v>
      </c>
      <c r="AX291" s="1">
        <v>44069</v>
      </c>
    </row>
    <row r="292" spans="1:50" x14ac:dyDescent="0.2">
      <c r="A292">
        <v>290</v>
      </c>
      <c r="B292">
        <v>1178</v>
      </c>
      <c r="C292" t="s">
        <v>1054</v>
      </c>
      <c r="K292" t="s">
        <v>37</v>
      </c>
      <c r="L292" t="s">
        <v>1055</v>
      </c>
      <c r="M292" t="s">
        <v>39</v>
      </c>
      <c r="N292" s="1">
        <v>44021</v>
      </c>
      <c r="O292" t="s">
        <v>40</v>
      </c>
      <c r="P292" t="s">
        <v>41</v>
      </c>
      <c r="Q292" s="1">
        <v>43895</v>
      </c>
      <c r="R292" s="1">
        <v>43897</v>
      </c>
      <c r="S292" t="s">
        <v>42</v>
      </c>
      <c r="T292" t="s">
        <v>1025</v>
      </c>
      <c r="U292" t="s">
        <v>40</v>
      </c>
      <c r="V292" t="s">
        <v>41</v>
      </c>
      <c r="W292" t="s">
        <v>42</v>
      </c>
      <c r="X292" t="s">
        <v>44</v>
      </c>
      <c r="Y292">
        <v>29860</v>
      </c>
      <c r="Z292" t="s">
        <v>45</v>
      </c>
      <c r="AA292" s="2">
        <v>23</v>
      </c>
      <c r="AB292" t="s">
        <v>46</v>
      </c>
      <c r="AC292" t="s">
        <v>73</v>
      </c>
      <c r="AD292" t="s">
        <v>74</v>
      </c>
      <c r="AE292" t="s">
        <v>121</v>
      </c>
      <c r="AF292" t="s">
        <v>50</v>
      </c>
      <c r="AG292" t="s">
        <v>51</v>
      </c>
      <c r="AH292" t="s">
        <v>52</v>
      </c>
      <c r="AI292" t="s">
        <v>39</v>
      </c>
      <c r="AJ292" t="s">
        <v>39</v>
      </c>
      <c r="AK292" s="1">
        <v>44038</v>
      </c>
      <c r="AL292" s="20">
        <v>0</v>
      </c>
      <c r="AM292" s="22">
        <f t="shared" si="4"/>
        <v>100</v>
      </c>
      <c r="AN292" t="s">
        <v>1056</v>
      </c>
      <c r="AO292">
        <v>12</v>
      </c>
      <c r="AP292" t="s">
        <v>1057</v>
      </c>
      <c r="AQ292">
        <v>10</v>
      </c>
      <c r="AR292" t="s">
        <v>77</v>
      </c>
      <c r="AS292" t="s">
        <v>307</v>
      </c>
      <c r="AT292" t="s">
        <v>307</v>
      </c>
      <c r="AU292" t="s">
        <v>308</v>
      </c>
      <c r="AV292" t="s">
        <v>307</v>
      </c>
      <c r="AW292" s="1">
        <v>43965</v>
      </c>
      <c r="AX292" s="1">
        <v>44069</v>
      </c>
    </row>
    <row r="293" spans="1:50" x14ac:dyDescent="0.2">
      <c r="A293">
        <v>291</v>
      </c>
      <c r="B293">
        <v>1179</v>
      </c>
      <c r="C293" t="s">
        <v>1058</v>
      </c>
      <c r="K293" t="s">
        <v>37</v>
      </c>
      <c r="L293" t="s">
        <v>1059</v>
      </c>
      <c r="M293" t="s">
        <v>39</v>
      </c>
      <c r="N293" s="1">
        <v>44022</v>
      </c>
      <c r="O293" t="s">
        <v>40</v>
      </c>
      <c r="P293" t="s">
        <v>41</v>
      </c>
      <c r="Q293" s="1">
        <v>43895</v>
      </c>
      <c r="R293" s="1">
        <v>43897</v>
      </c>
      <c r="S293" t="s">
        <v>42</v>
      </c>
      <c r="T293" t="s">
        <v>1025</v>
      </c>
      <c r="U293" t="s">
        <v>40</v>
      </c>
      <c r="V293" t="s">
        <v>41</v>
      </c>
      <c r="W293" t="s">
        <v>42</v>
      </c>
      <c r="X293" t="s">
        <v>44</v>
      </c>
      <c r="Y293">
        <v>29822</v>
      </c>
      <c r="Z293" t="s">
        <v>45</v>
      </c>
      <c r="AA293" s="2">
        <v>28</v>
      </c>
      <c r="AB293" t="s">
        <v>82</v>
      </c>
      <c r="AC293" t="s">
        <v>66</v>
      </c>
      <c r="AD293" t="s">
        <v>67</v>
      </c>
      <c r="AE293" t="s">
        <v>121</v>
      </c>
      <c r="AF293" t="s">
        <v>50</v>
      </c>
      <c r="AG293" t="s">
        <v>51</v>
      </c>
      <c r="AH293" t="s">
        <v>52</v>
      </c>
      <c r="AI293" t="s">
        <v>39</v>
      </c>
      <c r="AJ293" t="s">
        <v>39</v>
      </c>
      <c r="AK293" s="1">
        <v>44038</v>
      </c>
      <c r="AL293" s="20">
        <v>0</v>
      </c>
      <c r="AM293" s="22">
        <f t="shared" si="4"/>
        <v>100</v>
      </c>
      <c r="AN293" t="s">
        <v>1060</v>
      </c>
      <c r="AO293">
        <v>12</v>
      </c>
      <c r="AP293" t="s">
        <v>1061</v>
      </c>
      <c r="AQ293">
        <v>6</v>
      </c>
      <c r="AR293" t="s">
        <v>70</v>
      </c>
      <c r="AS293" t="s">
        <v>520</v>
      </c>
      <c r="AV293" t="s">
        <v>4786</v>
      </c>
    </row>
    <row r="294" spans="1:50" x14ac:dyDescent="0.2">
      <c r="A294">
        <v>292</v>
      </c>
      <c r="B294">
        <v>1180</v>
      </c>
      <c r="C294" t="s">
        <v>1062</v>
      </c>
      <c r="K294" t="s">
        <v>37</v>
      </c>
      <c r="L294" t="s">
        <v>1063</v>
      </c>
      <c r="M294" t="s">
        <v>39</v>
      </c>
      <c r="N294" s="1">
        <v>44019</v>
      </c>
      <c r="O294" t="s">
        <v>40</v>
      </c>
      <c r="P294" t="s">
        <v>41</v>
      </c>
      <c r="Q294" s="1">
        <v>43895</v>
      </c>
      <c r="R294" s="1">
        <v>43897</v>
      </c>
      <c r="S294" t="s">
        <v>42</v>
      </c>
      <c r="T294" t="s">
        <v>1025</v>
      </c>
      <c r="U294" t="s">
        <v>40</v>
      </c>
      <c r="V294" t="s">
        <v>41</v>
      </c>
      <c r="W294" t="s">
        <v>42</v>
      </c>
      <c r="X294" t="s">
        <v>44</v>
      </c>
      <c r="Y294">
        <v>29851</v>
      </c>
      <c r="Z294" t="s">
        <v>45</v>
      </c>
      <c r="AA294" s="2">
        <v>15</v>
      </c>
      <c r="AB294" t="s">
        <v>46</v>
      </c>
      <c r="AC294" t="s">
        <v>73</v>
      </c>
      <c r="AD294" t="s">
        <v>74</v>
      </c>
      <c r="AE294" t="s">
        <v>121</v>
      </c>
      <c r="AF294" t="s">
        <v>50</v>
      </c>
      <c r="AG294" t="s">
        <v>51</v>
      </c>
      <c r="AH294" t="s">
        <v>52</v>
      </c>
      <c r="AI294" t="s">
        <v>39</v>
      </c>
      <c r="AJ294" t="s">
        <v>39</v>
      </c>
      <c r="AK294" s="1">
        <v>44038</v>
      </c>
      <c r="AL294" s="20">
        <v>1287</v>
      </c>
      <c r="AM294" s="22">
        <f t="shared" si="4"/>
        <v>95.696084004949341</v>
      </c>
      <c r="AN294" t="s">
        <v>1064</v>
      </c>
      <c r="AO294">
        <v>10</v>
      </c>
      <c r="AP294" t="s">
        <v>1065</v>
      </c>
      <c r="AQ294">
        <v>7</v>
      </c>
      <c r="AR294" t="s">
        <v>77</v>
      </c>
      <c r="AS294" t="s">
        <v>73</v>
      </c>
      <c r="AV294" t="s">
        <v>4786</v>
      </c>
    </row>
    <row r="295" spans="1:50" x14ac:dyDescent="0.2">
      <c r="A295">
        <v>293</v>
      </c>
      <c r="B295">
        <v>1181</v>
      </c>
      <c r="C295" t="s">
        <v>1066</v>
      </c>
      <c r="K295" t="s">
        <v>37</v>
      </c>
      <c r="L295" t="s">
        <v>1067</v>
      </c>
      <c r="M295" t="s">
        <v>39</v>
      </c>
      <c r="N295" s="1">
        <v>44023</v>
      </c>
      <c r="O295" t="s">
        <v>40</v>
      </c>
      <c r="P295" t="s">
        <v>41</v>
      </c>
      <c r="Q295" s="1">
        <v>43895</v>
      </c>
      <c r="R295" s="1">
        <v>43897</v>
      </c>
      <c r="S295" t="s">
        <v>42</v>
      </c>
      <c r="T295" t="s">
        <v>1025</v>
      </c>
      <c r="U295" t="s">
        <v>40</v>
      </c>
      <c r="V295" t="s">
        <v>41</v>
      </c>
      <c r="W295" t="s">
        <v>42</v>
      </c>
      <c r="X295" t="s">
        <v>44</v>
      </c>
      <c r="Y295">
        <v>29834</v>
      </c>
      <c r="Z295" t="s">
        <v>45</v>
      </c>
      <c r="AA295" s="2">
        <v>57</v>
      </c>
      <c r="AB295" t="s">
        <v>46</v>
      </c>
      <c r="AC295" t="s">
        <v>66</v>
      </c>
      <c r="AD295" t="s">
        <v>67</v>
      </c>
      <c r="AE295" t="s">
        <v>121</v>
      </c>
      <c r="AF295" t="s">
        <v>50</v>
      </c>
      <c r="AG295" t="s">
        <v>51</v>
      </c>
      <c r="AH295" t="s">
        <v>52</v>
      </c>
      <c r="AI295" t="s">
        <v>39</v>
      </c>
      <c r="AJ295" t="s">
        <v>39</v>
      </c>
      <c r="AK295" s="1">
        <v>44038</v>
      </c>
      <c r="AL295" s="20">
        <v>0</v>
      </c>
      <c r="AM295" s="22">
        <f t="shared" si="4"/>
        <v>100</v>
      </c>
      <c r="AN295" t="s">
        <v>1068</v>
      </c>
      <c r="AO295">
        <v>8</v>
      </c>
      <c r="AP295" t="s">
        <v>880</v>
      </c>
      <c r="AQ295">
        <v>3</v>
      </c>
      <c r="AR295" t="s">
        <v>70</v>
      </c>
      <c r="AS295" t="s">
        <v>772</v>
      </c>
      <c r="AT295" t="s">
        <v>772</v>
      </c>
      <c r="AV295" t="s">
        <v>4786</v>
      </c>
    </row>
    <row r="296" spans="1:50" x14ac:dyDescent="0.2">
      <c r="A296">
        <v>294</v>
      </c>
      <c r="B296">
        <v>1182</v>
      </c>
      <c r="C296" t="s">
        <v>1069</v>
      </c>
      <c r="K296" t="s">
        <v>37</v>
      </c>
      <c r="L296" t="s">
        <v>1070</v>
      </c>
      <c r="M296" t="s">
        <v>39</v>
      </c>
      <c r="N296" s="1">
        <v>44023</v>
      </c>
      <c r="O296" t="s">
        <v>40</v>
      </c>
      <c r="P296" t="s">
        <v>41</v>
      </c>
      <c r="Q296" s="1">
        <v>43895</v>
      </c>
      <c r="R296" s="1">
        <v>43897</v>
      </c>
      <c r="S296" t="s">
        <v>42</v>
      </c>
      <c r="T296" t="s">
        <v>517</v>
      </c>
      <c r="U296" t="s">
        <v>40</v>
      </c>
      <c r="V296" t="s">
        <v>41</v>
      </c>
      <c r="W296" t="s">
        <v>42</v>
      </c>
      <c r="X296" t="s">
        <v>44</v>
      </c>
      <c r="Y296">
        <v>29823</v>
      </c>
      <c r="Z296" t="s">
        <v>45</v>
      </c>
      <c r="AA296" s="2">
        <v>66</v>
      </c>
      <c r="AB296" t="s">
        <v>82</v>
      </c>
      <c r="AC296" t="s">
        <v>73</v>
      </c>
      <c r="AD296" t="s">
        <v>74</v>
      </c>
      <c r="AE296" t="s">
        <v>121</v>
      </c>
      <c r="AF296" t="s">
        <v>50</v>
      </c>
      <c r="AG296" t="s">
        <v>51</v>
      </c>
      <c r="AH296" t="s">
        <v>52</v>
      </c>
      <c r="AI296" t="s">
        <v>39</v>
      </c>
      <c r="AJ296" t="s">
        <v>39</v>
      </c>
      <c r="AK296" s="1">
        <v>44038</v>
      </c>
      <c r="AL296" s="20">
        <v>31</v>
      </c>
      <c r="AM296" s="22">
        <f t="shared" si="4"/>
        <v>99.896331471758685</v>
      </c>
      <c r="AN296" t="s">
        <v>1071</v>
      </c>
      <c r="AO296">
        <v>15</v>
      </c>
      <c r="AP296" t="s">
        <v>1072</v>
      </c>
      <c r="AQ296">
        <v>10</v>
      </c>
      <c r="AR296" t="s">
        <v>77</v>
      </c>
      <c r="AS296" t="s">
        <v>78</v>
      </c>
      <c r="AT296" t="s">
        <v>78</v>
      </c>
      <c r="AU296" t="s">
        <v>79</v>
      </c>
      <c r="AV296" t="s">
        <v>78</v>
      </c>
      <c r="AW296" s="1">
        <v>43921</v>
      </c>
      <c r="AX296" s="1">
        <v>44064</v>
      </c>
    </row>
    <row r="297" spans="1:50" x14ac:dyDescent="0.2">
      <c r="A297">
        <v>295</v>
      </c>
      <c r="B297">
        <v>1183</v>
      </c>
      <c r="C297" t="s">
        <v>1073</v>
      </c>
      <c r="K297" t="s">
        <v>37</v>
      </c>
      <c r="L297" t="s">
        <v>1074</v>
      </c>
      <c r="M297" t="s">
        <v>39</v>
      </c>
      <c r="N297" s="1">
        <v>44023</v>
      </c>
      <c r="O297" t="s">
        <v>40</v>
      </c>
      <c r="P297" t="s">
        <v>41</v>
      </c>
      <c r="Q297" s="1">
        <v>43895</v>
      </c>
      <c r="R297" s="1">
        <v>43897</v>
      </c>
      <c r="S297" t="s">
        <v>42</v>
      </c>
      <c r="T297" t="s">
        <v>517</v>
      </c>
      <c r="U297" t="s">
        <v>40</v>
      </c>
      <c r="V297" t="s">
        <v>41</v>
      </c>
      <c r="W297" t="s">
        <v>42</v>
      </c>
      <c r="X297" t="s">
        <v>44</v>
      </c>
      <c r="Y297">
        <v>29826</v>
      </c>
      <c r="Z297" t="s">
        <v>45</v>
      </c>
      <c r="AA297" s="2">
        <v>18</v>
      </c>
      <c r="AB297" t="s">
        <v>46</v>
      </c>
      <c r="AC297" t="s">
        <v>73</v>
      </c>
      <c r="AD297" t="s">
        <v>74</v>
      </c>
      <c r="AE297" t="s">
        <v>121</v>
      </c>
      <c r="AF297" t="s">
        <v>50</v>
      </c>
      <c r="AG297" t="s">
        <v>51</v>
      </c>
      <c r="AH297" t="s">
        <v>52</v>
      </c>
      <c r="AI297" t="s">
        <v>39</v>
      </c>
      <c r="AJ297" t="s">
        <v>39</v>
      </c>
      <c r="AK297" s="1">
        <v>44038</v>
      </c>
      <c r="AL297" s="20">
        <v>0</v>
      </c>
      <c r="AM297" s="22">
        <f t="shared" si="4"/>
        <v>100</v>
      </c>
      <c r="AN297" t="s">
        <v>1075</v>
      </c>
      <c r="AO297">
        <v>18</v>
      </c>
      <c r="AP297" t="s">
        <v>1076</v>
      </c>
      <c r="AQ297">
        <v>11</v>
      </c>
      <c r="AR297" t="s">
        <v>77</v>
      </c>
      <c r="AS297" t="s">
        <v>78</v>
      </c>
      <c r="AT297" t="s">
        <v>78</v>
      </c>
      <c r="AU297" t="s">
        <v>79</v>
      </c>
      <c r="AV297" t="s">
        <v>78</v>
      </c>
      <c r="AW297" s="1">
        <v>43921</v>
      </c>
      <c r="AX297" s="1">
        <v>44064</v>
      </c>
    </row>
    <row r="298" spans="1:50" x14ac:dyDescent="0.2">
      <c r="A298">
        <v>296</v>
      </c>
      <c r="B298">
        <v>1184</v>
      </c>
      <c r="C298" t="s">
        <v>1077</v>
      </c>
      <c r="D298" s="16">
        <f>H298/10</f>
        <v>21.1</v>
      </c>
      <c r="E298" s="16">
        <f>I298/10</f>
        <v>22.6</v>
      </c>
      <c r="F298" s="16">
        <f>J298/10</f>
        <v>23</v>
      </c>
      <c r="G298" s="16">
        <f>(D298+E298+F298)/3</f>
        <v>22.233333333333334</v>
      </c>
      <c r="H298" s="12">
        <v>211</v>
      </c>
      <c r="I298" s="12">
        <v>226</v>
      </c>
      <c r="J298" s="12">
        <v>230</v>
      </c>
      <c r="K298" t="s">
        <v>37</v>
      </c>
      <c r="L298" t="s">
        <v>1078</v>
      </c>
      <c r="M298" t="s">
        <v>39</v>
      </c>
      <c r="N298" s="1">
        <v>44025</v>
      </c>
      <c r="O298" t="s">
        <v>40</v>
      </c>
      <c r="P298" t="s">
        <v>41</v>
      </c>
      <c r="Q298" s="1">
        <v>43895</v>
      </c>
      <c r="R298" s="1">
        <v>43897</v>
      </c>
      <c r="S298" t="s">
        <v>42</v>
      </c>
      <c r="T298" t="s">
        <v>726</v>
      </c>
      <c r="U298" t="s">
        <v>40</v>
      </c>
      <c r="V298" t="s">
        <v>41</v>
      </c>
      <c r="W298" t="s">
        <v>42</v>
      </c>
      <c r="X298" t="s">
        <v>44</v>
      </c>
      <c r="Y298">
        <v>29857</v>
      </c>
      <c r="Z298" t="s">
        <v>45</v>
      </c>
      <c r="AA298" s="2">
        <v>12</v>
      </c>
      <c r="AB298" t="s">
        <v>82</v>
      </c>
      <c r="AC298" t="s">
        <v>73</v>
      </c>
      <c r="AD298" t="s">
        <v>74</v>
      </c>
      <c r="AE298" t="s">
        <v>121</v>
      </c>
      <c r="AF298" t="s">
        <v>50</v>
      </c>
      <c r="AG298" t="s">
        <v>51</v>
      </c>
      <c r="AH298" t="s">
        <v>52</v>
      </c>
      <c r="AI298" t="s">
        <v>39</v>
      </c>
      <c r="AJ298" t="s">
        <v>39</v>
      </c>
      <c r="AK298" s="1">
        <v>44038</v>
      </c>
      <c r="AL298" s="20">
        <v>0</v>
      </c>
      <c r="AM298" s="22">
        <f t="shared" si="4"/>
        <v>100</v>
      </c>
      <c r="AN298" t="s">
        <v>1079</v>
      </c>
      <c r="AO298">
        <v>15</v>
      </c>
      <c r="AP298" t="s">
        <v>1080</v>
      </c>
      <c r="AQ298">
        <v>9</v>
      </c>
      <c r="AR298" t="s">
        <v>70</v>
      </c>
      <c r="AS298" t="s">
        <v>73</v>
      </c>
      <c r="AV298" t="s">
        <v>4786</v>
      </c>
    </row>
    <row r="299" spans="1:50" x14ac:dyDescent="0.2">
      <c r="A299">
        <v>297</v>
      </c>
      <c r="B299">
        <v>1185</v>
      </c>
      <c r="C299" t="s">
        <v>1081</v>
      </c>
      <c r="D299" s="16">
        <f>H299/10</f>
        <v>24</v>
      </c>
      <c r="E299" s="16">
        <f>I299/10</f>
        <v>24.9</v>
      </c>
      <c r="F299" s="16">
        <f>J299/10</f>
        <v>26.9</v>
      </c>
      <c r="G299" s="16">
        <f>(D299+E299+F299)/3</f>
        <v>25.266666666666666</v>
      </c>
      <c r="H299" s="12">
        <v>240</v>
      </c>
      <c r="I299" s="12">
        <v>249</v>
      </c>
      <c r="J299" s="12">
        <v>269</v>
      </c>
      <c r="K299" t="s">
        <v>37</v>
      </c>
      <c r="L299" t="s">
        <v>1082</v>
      </c>
      <c r="M299" t="s">
        <v>39</v>
      </c>
      <c r="N299" s="1">
        <v>44026</v>
      </c>
      <c r="O299" t="s">
        <v>40</v>
      </c>
      <c r="P299" t="s">
        <v>41</v>
      </c>
      <c r="Q299" s="1">
        <v>43895</v>
      </c>
      <c r="R299" s="1">
        <v>43897</v>
      </c>
      <c r="S299" t="s">
        <v>42</v>
      </c>
      <c r="T299" t="s">
        <v>726</v>
      </c>
      <c r="U299" t="s">
        <v>40</v>
      </c>
      <c r="V299" t="s">
        <v>41</v>
      </c>
      <c r="W299" t="s">
        <v>42</v>
      </c>
      <c r="X299" t="s">
        <v>44</v>
      </c>
      <c r="Y299">
        <v>29857</v>
      </c>
      <c r="Z299" t="s">
        <v>45</v>
      </c>
      <c r="AA299" s="2">
        <v>40</v>
      </c>
      <c r="AB299" t="s">
        <v>46</v>
      </c>
      <c r="AC299" t="s">
        <v>66</v>
      </c>
      <c r="AD299" t="s">
        <v>67</v>
      </c>
      <c r="AE299" t="s">
        <v>121</v>
      </c>
      <c r="AF299" t="s">
        <v>50</v>
      </c>
      <c r="AG299" t="s">
        <v>51</v>
      </c>
      <c r="AH299" t="s">
        <v>52</v>
      </c>
      <c r="AI299" t="s">
        <v>39</v>
      </c>
      <c r="AJ299" t="s">
        <v>39</v>
      </c>
      <c r="AK299" s="1">
        <v>44038</v>
      </c>
      <c r="AL299" s="20">
        <v>0</v>
      </c>
      <c r="AM299" s="22">
        <f t="shared" si="4"/>
        <v>100</v>
      </c>
      <c r="AN299" t="s">
        <v>1083</v>
      </c>
      <c r="AO299">
        <v>14</v>
      </c>
      <c r="AP299" t="s">
        <v>1084</v>
      </c>
      <c r="AQ299">
        <v>5</v>
      </c>
      <c r="AR299" t="s">
        <v>70</v>
      </c>
      <c r="AS299" t="s">
        <v>520</v>
      </c>
      <c r="AV299" t="s">
        <v>4786</v>
      </c>
    </row>
    <row r="300" spans="1:50" x14ac:dyDescent="0.2">
      <c r="A300">
        <v>298</v>
      </c>
      <c r="B300">
        <v>1186</v>
      </c>
      <c r="C300" t="s">
        <v>1085</v>
      </c>
      <c r="D300" s="16">
        <f>H300/10</f>
        <v>25.6</v>
      </c>
      <c r="E300" s="16">
        <f>I300/10</f>
        <v>27</v>
      </c>
      <c r="F300" s="16">
        <f>J300/10</f>
        <v>28.4</v>
      </c>
      <c r="G300" s="16">
        <f>(D300+E300+F300)/3</f>
        <v>27</v>
      </c>
      <c r="H300" s="12">
        <v>256</v>
      </c>
      <c r="I300" s="12">
        <v>270</v>
      </c>
      <c r="J300" s="12">
        <v>284</v>
      </c>
      <c r="K300" t="s">
        <v>37</v>
      </c>
      <c r="L300" t="s">
        <v>1086</v>
      </c>
      <c r="M300" t="s">
        <v>39</v>
      </c>
      <c r="N300" s="1">
        <v>44025</v>
      </c>
      <c r="O300" t="s">
        <v>40</v>
      </c>
      <c r="P300" t="s">
        <v>41</v>
      </c>
      <c r="Q300" s="1">
        <v>43895</v>
      </c>
      <c r="R300" s="1">
        <v>43897</v>
      </c>
      <c r="S300" t="s">
        <v>42</v>
      </c>
      <c r="T300" t="s">
        <v>747</v>
      </c>
      <c r="U300" t="s">
        <v>40</v>
      </c>
      <c r="V300" t="s">
        <v>41</v>
      </c>
      <c r="W300" t="s">
        <v>42</v>
      </c>
      <c r="X300" t="s">
        <v>44</v>
      </c>
      <c r="Y300">
        <v>29829</v>
      </c>
      <c r="Z300" t="s">
        <v>45</v>
      </c>
      <c r="AA300" s="2">
        <v>36</v>
      </c>
      <c r="AB300" t="s">
        <v>46</v>
      </c>
      <c r="AC300" t="s">
        <v>141</v>
      </c>
      <c r="AD300" t="s">
        <v>74</v>
      </c>
      <c r="AE300" t="s">
        <v>121</v>
      </c>
      <c r="AF300" t="s">
        <v>50</v>
      </c>
      <c r="AG300" t="s">
        <v>51</v>
      </c>
      <c r="AH300" t="s">
        <v>52</v>
      </c>
      <c r="AI300" t="s">
        <v>39</v>
      </c>
      <c r="AJ300" t="s">
        <v>39</v>
      </c>
      <c r="AK300" s="1">
        <v>44038</v>
      </c>
      <c r="AL300" s="20">
        <v>0</v>
      </c>
      <c r="AM300" s="22">
        <f t="shared" si="4"/>
        <v>100</v>
      </c>
      <c r="AN300" t="s">
        <v>1087</v>
      </c>
      <c r="AO300">
        <v>15</v>
      </c>
      <c r="AP300" t="s">
        <v>1088</v>
      </c>
      <c r="AQ300">
        <v>10</v>
      </c>
      <c r="AR300" t="s">
        <v>77</v>
      </c>
      <c r="AS300" t="s">
        <v>678</v>
      </c>
      <c r="AT300" t="s">
        <v>678</v>
      </c>
      <c r="AU300" t="s">
        <v>679</v>
      </c>
      <c r="AV300" t="s">
        <v>678</v>
      </c>
      <c r="AW300" s="1">
        <v>43985</v>
      </c>
      <c r="AX300" s="1">
        <v>44069</v>
      </c>
    </row>
    <row r="301" spans="1:50" x14ac:dyDescent="0.2">
      <c r="A301">
        <v>299</v>
      </c>
      <c r="B301">
        <v>1187</v>
      </c>
      <c r="C301" t="s">
        <v>1089</v>
      </c>
      <c r="D301" s="16">
        <f>H301/10</f>
        <v>0</v>
      </c>
      <c r="E301" s="16">
        <f>I301/10</f>
        <v>0</v>
      </c>
      <c r="F301" s="16">
        <f>J301/10</f>
        <v>0</v>
      </c>
      <c r="K301" t="s">
        <v>37</v>
      </c>
      <c r="L301" t="s">
        <v>1090</v>
      </c>
      <c r="M301" t="s">
        <v>39</v>
      </c>
      <c r="N301" s="1">
        <v>44026</v>
      </c>
      <c r="O301" t="s">
        <v>40</v>
      </c>
      <c r="P301" t="s">
        <v>41</v>
      </c>
      <c r="Q301" s="1">
        <v>43895</v>
      </c>
      <c r="R301" s="1">
        <v>43897</v>
      </c>
      <c r="S301" t="s">
        <v>42</v>
      </c>
      <c r="T301" t="s">
        <v>726</v>
      </c>
      <c r="U301" t="s">
        <v>40</v>
      </c>
      <c r="V301" t="s">
        <v>41</v>
      </c>
      <c r="W301" t="s">
        <v>42</v>
      </c>
      <c r="X301" t="s">
        <v>44</v>
      </c>
      <c r="Y301">
        <v>29818</v>
      </c>
      <c r="Z301" t="s">
        <v>45</v>
      </c>
      <c r="AA301" s="2">
        <v>38</v>
      </c>
      <c r="AB301" t="s">
        <v>46</v>
      </c>
      <c r="AC301" t="s">
        <v>259</v>
      </c>
      <c r="AD301" t="s">
        <v>67</v>
      </c>
      <c r="AE301" t="s">
        <v>121</v>
      </c>
      <c r="AF301" t="s">
        <v>50</v>
      </c>
      <c r="AG301" t="s">
        <v>51</v>
      </c>
      <c r="AH301" t="s">
        <v>52</v>
      </c>
      <c r="AI301" t="s">
        <v>39</v>
      </c>
      <c r="AJ301" t="s">
        <v>39</v>
      </c>
      <c r="AK301" s="1">
        <v>44038</v>
      </c>
      <c r="AL301" s="20">
        <v>0</v>
      </c>
      <c r="AM301" s="22">
        <f t="shared" si="4"/>
        <v>100</v>
      </c>
      <c r="AN301" t="s">
        <v>1091</v>
      </c>
      <c r="AO301">
        <v>11</v>
      </c>
      <c r="AP301" t="s">
        <v>1092</v>
      </c>
      <c r="AQ301">
        <v>6</v>
      </c>
      <c r="AR301" t="s">
        <v>70</v>
      </c>
      <c r="AS301" t="s">
        <v>262</v>
      </c>
      <c r="AV301" t="s">
        <v>4786</v>
      </c>
    </row>
    <row r="302" spans="1:50" x14ac:dyDescent="0.2">
      <c r="A302">
        <v>300</v>
      </c>
      <c r="B302">
        <v>1188</v>
      </c>
      <c r="C302" t="s">
        <v>1093</v>
      </c>
      <c r="D302" s="16">
        <f>H302/10</f>
        <v>0</v>
      </c>
      <c r="E302" s="16">
        <f>I302/10</f>
        <v>0</v>
      </c>
      <c r="F302" s="16">
        <f>J302/10</f>
        <v>0</v>
      </c>
      <c r="K302" t="s">
        <v>37</v>
      </c>
      <c r="L302" t="s">
        <v>1094</v>
      </c>
      <c r="M302" t="s">
        <v>39</v>
      </c>
      <c r="N302" s="1">
        <v>44027</v>
      </c>
      <c r="O302" t="s">
        <v>40</v>
      </c>
      <c r="P302" t="s">
        <v>41</v>
      </c>
      <c r="Q302" s="1">
        <v>43895</v>
      </c>
      <c r="R302" s="1">
        <v>43897</v>
      </c>
      <c r="S302" t="s">
        <v>42</v>
      </c>
      <c r="T302" t="s">
        <v>43</v>
      </c>
      <c r="U302" t="s">
        <v>40</v>
      </c>
      <c r="V302" t="s">
        <v>41</v>
      </c>
      <c r="W302" t="s">
        <v>42</v>
      </c>
      <c r="X302" t="s">
        <v>44</v>
      </c>
      <c r="Z302" t="s">
        <v>45</v>
      </c>
      <c r="AA302" s="2">
        <v>44</v>
      </c>
      <c r="AB302" t="s">
        <v>46</v>
      </c>
      <c r="AC302" t="s">
        <v>66</v>
      </c>
      <c r="AD302" t="s">
        <v>67</v>
      </c>
      <c r="AE302" t="s">
        <v>121</v>
      </c>
      <c r="AF302" t="s">
        <v>540</v>
      </c>
      <c r="AG302" t="s">
        <v>51</v>
      </c>
      <c r="AH302" t="s">
        <v>52</v>
      </c>
      <c r="AI302" t="s">
        <v>39</v>
      </c>
      <c r="AJ302" t="s">
        <v>39</v>
      </c>
      <c r="AK302" s="1">
        <v>44038</v>
      </c>
      <c r="AL302" s="20">
        <v>2662</v>
      </c>
      <c r="AM302" s="22">
        <f t="shared" si="4"/>
        <v>91.097883155536238</v>
      </c>
      <c r="AN302" t="s">
        <v>1095</v>
      </c>
      <c r="AO302">
        <v>10</v>
      </c>
      <c r="AP302" t="s">
        <v>1096</v>
      </c>
      <c r="AQ302">
        <v>3</v>
      </c>
      <c r="AR302" t="s">
        <v>70</v>
      </c>
      <c r="AS302" t="s">
        <v>66</v>
      </c>
      <c r="AV302" t="s">
        <v>4786</v>
      </c>
    </row>
    <row r="303" spans="1:50" x14ac:dyDescent="0.2">
      <c r="A303">
        <v>301</v>
      </c>
      <c r="B303">
        <v>1189</v>
      </c>
      <c r="C303" t="s">
        <v>1097</v>
      </c>
      <c r="D303" s="16">
        <f>H303/10</f>
        <v>25.5</v>
      </c>
      <c r="E303" s="16">
        <f>I303/10</f>
        <v>26.2</v>
      </c>
      <c r="F303" s="16">
        <f>J303/10</f>
        <v>26.9</v>
      </c>
      <c r="G303" s="16">
        <f>(D303+E303+F303)/3</f>
        <v>26.2</v>
      </c>
      <c r="H303" s="12">
        <v>255</v>
      </c>
      <c r="I303" s="12">
        <v>262</v>
      </c>
      <c r="J303" s="12">
        <v>269</v>
      </c>
      <c r="K303" t="s">
        <v>37</v>
      </c>
      <c r="L303" t="s">
        <v>1098</v>
      </c>
      <c r="M303" t="s">
        <v>39</v>
      </c>
      <c r="N303" s="1">
        <v>44026</v>
      </c>
      <c r="O303" t="s">
        <v>40</v>
      </c>
      <c r="P303" t="s">
        <v>41</v>
      </c>
      <c r="Q303" s="1">
        <v>43895</v>
      </c>
      <c r="R303" s="1">
        <v>43897</v>
      </c>
      <c r="S303" t="s">
        <v>42</v>
      </c>
      <c r="T303" t="s">
        <v>726</v>
      </c>
      <c r="U303" t="s">
        <v>40</v>
      </c>
      <c r="V303" t="s">
        <v>41</v>
      </c>
      <c r="W303" t="s">
        <v>42</v>
      </c>
      <c r="X303" t="s">
        <v>44</v>
      </c>
      <c r="Y303">
        <v>29832</v>
      </c>
      <c r="Z303" t="s">
        <v>45</v>
      </c>
      <c r="AA303" s="2">
        <v>25</v>
      </c>
      <c r="AB303" t="s">
        <v>82</v>
      </c>
      <c r="AC303" t="s">
        <v>259</v>
      </c>
      <c r="AD303" t="s">
        <v>67</v>
      </c>
      <c r="AE303" t="s">
        <v>121</v>
      </c>
      <c r="AF303" t="s">
        <v>50</v>
      </c>
      <c r="AG303" t="s">
        <v>51</v>
      </c>
      <c r="AH303" t="s">
        <v>52</v>
      </c>
      <c r="AI303" t="s">
        <v>39</v>
      </c>
      <c r="AJ303" t="s">
        <v>39</v>
      </c>
      <c r="AK303" s="1">
        <v>44038</v>
      </c>
      <c r="AL303" s="20">
        <v>0</v>
      </c>
      <c r="AM303" s="22">
        <f t="shared" si="4"/>
        <v>100</v>
      </c>
      <c r="AN303" t="s">
        <v>1099</v>
      </c>
      <c r="AO303">
        <v>11</v>
      </c>
      <c r="AP303" t="s">
        <v>1100</v>
      </c>
      <c r="AQ303">
        <v>6</v>
      </c>
      <c r="AR303" t="s">
        <v>70</v>
      </c>
      <c r="AS303" t="s">
        <v>262</v>
      </c>
      <c r="AV303" t="s">
        <v>4786</v>
      </c>
    </row>
    <row r="304" spans="1:50" x14ac:dyDescent="0.2">
      <c r="A304">
        <v>302</v>
      </c>
      <c r="B304">
        <v>1190</v>
      </c>
      <c r="C304" t="s">
        <v>1101</v>
      </c>
      <c r="D304" s="16">
        <f>H304/10</f>
        <v>0</v>
      </c>
      <c r="E304" s="16">
        <f>I304/10</f>
        <v>0</v>
      </c>
      <c r="F304" s="16">
        <f>J304/10</f>
        <v>0</v>
      </c>
      <c r="K304" t="s">
        <v>37</v>
      </c>
      <c r="L304" t="s">
        <v>1102</v>
      </c>
      <c r="M304" t="s">
        <v>39</v>
      </c>
      <c r="N304" s="1">
        <v>44020</v>
      </c>
      <c r="O304" t="s">
        <v>40</v>
      </c>
      <c r="P304" t="s">
        <v>41</v>
      </c>
      <c r="Q304" s="1">
        <v>43895</v>
      </c>
      <c r="R304" s="1">
        <v>43897</v>
      </c>
      <c r="S304" t="s">
        <v>42</v>
      </c>
      <c r="T304" t="s">
        <v>1025</v>
      </c>
      <c r="U304" t="s">
        <v>40</v>
      </c>
      <c r="V304" t="s">
        <v>41</v>
      </c>
      <c r="W304" t="s">
        <v>42</v>
      </c>
      <c r="X304" t="s">
        <v>44</v>
      </c>
      <c r="Y304">
        <v>29902</v>
      </c>
      <c r="Z304" t="s">
        <v>45</v>
      </c>
      <c r="AA304" s="2">
        <v>1</v>
      </c>
      <c r="AB304" t="s">
        <v>82</v>
      </c>
      <c r="AC304" t="s">
        <v>73</v>
      </c>
      <c r="AD304" t="s">
        <v>74</v>
      </c>
      <c r="AE304" t="s">
        <v>121</v>
      </c>
      <c r="AF304" t="s">
        <v>50</v>
      </c>
      <c r="AG304" t="s">
        <v>51</v>
      </c>
      <c r="AH304" t="s">
        <v>52</v>
      </c>
      <c r="AI304" t="s">
        <v>39</v>
      </c>
      <c r="AJ304" t="s">
        <v>39</v>
      </c>
      <c r="AK304" s="1">
        <v>44038</v>
      </c>
      <c r="AL304" s="20">
        <v>0</v>
      </c>
      <c r="AM304" s="22">
        <f t="shared" si="4"/>
        <v>100</v>
      </c>
      <c r="AN304" t="s">
        <v>1103</v>
      </c>
      <c r="AO304">
        <v>16</v>
      </c>
      <c r="AP304" t="s">
        <v>1104</v>
      </c>
      <c r="AQ304">
        <v>12</v>
      </c>
      <c r="AR304" t="s">
        <v>77</v>
      </c>
      <c r="AS304" t="s">
        <v>307</v>
      </c>
      <c r="AT304" t="s">
        <v>307</v>
      </c>
      <c r="AU304" t="s">
        <v>308</v>
      </c>
      <c r="AV304" t="s">
        <v>307</v>
      </c>
      <c r="AW304" s="1">
        <v>43965</v>
      </c>
      <c r="AX304" s="1">
        <v>44069</v>
      </c>
    </row>
    <row r="305" spans="1:50" x14ac:dyDescent="0.2">
      <c r="A305">
        <v>303</v>
      </c>
      <c r="B305">
        <v>1191</v>
      </c>
      <c r="C305" t="s">
        <v>1105</v>
      </c>
      <c r="D305" s="16">
        <f>H305/10</f>
        <v>0</v>
      </c>
      <c r="E305" s="16">
        <f>I305/10</f>
        <v>0</v>
      </c>
      <c r="F305" s="16">
        <f>J305/10</f>
        <v>0</v>
      </c>
      <c r="K305" t="s">
        <v>37</v>
      </c>
      <c r="L305" t="s">
        <v>1106</v>
      </c>
      <c r="M305" t="s">
        <v>39</v>
      </c>
      <c r="N305" s="1">
        <v>44026</v>
      </c>
      <c r="O305" t="s">
        <v>40</v>
      </c>
      <c r="P305" t="s">
        <v>41</v>
      </c>
      <c r="Q305" s="1">
        <v>43895</v>
      </c>
      <c r="R305" s="1">
        <v>43897</v>
      </c>
      <c r="S305" t="s">
        <v>42</v>
      </c>
      <c r="T305" t="s">
        <v>747</v>
      </c>
      <c r="U305" t="s">
        <v>40</v>
      </c>
      <c r="V305" t="s">
        <v>41</v>
      </c>
      <c r="W305" t="s">
        <v>42</v>
      </c>
      <c r="X305" t="s">
        <v>44</v>
      </c>
      <c r="Y305">
        <v>29830</v>
      </c>
      <c r="Z305" t="s">
        <v>45</v>
      </c>
      <c r="AA305" s="2">
        <v>50</v>
      </c>
      <c r="AB305" t="s">
        <v>82</v>
      </c>
      <c r="AC305" t="s">
        <v>73</v>
      </c>
      <c r="AD305" t="s">
        <v>74</v>
      </c>
      <c r="AE305" t="s">
        <v>121</v>
      </c>
      <c r="AF305" t="s">
        <v>50</v>
      </c>
      <c r="AG305" t="s">
        <v>51</v>
      </c>
      <c r="AH305" t="s">
        <v>52</v>
      </c>
      <c r="AI305" t="s">
        <v>39</v>
      </c>
      <c r="AJ305" t="s">
        <v>39</v>
      </c>
      <c r="AK305" s="1">
        <v>44038</v>
      </c>
      <c r="AL305" s="20">
        <v>0</v>
      </c>
      <c r="AM305" s="22">
        <f t="shared" si="4"/>
        <v>100</v>
      </c>
      <c r="AN305" t="s">
        <v>1107</v>
      </c>
      <c r="AO305">
        <v>12</v>
      </c>
      <c r="AP305" t="s">
        <v>1108</v>
      </c>
      <c r="AQ305">
        <v>8</v>
      </c>
      <c r="AR305" t="s">
        <v>77</v>
      </c>
      <c r="AS305" t="s">
        <v>307</v>
      </c>
      <c r="AT305" t="s">
        <v>307</v>
      </c>
      <c r="AU305" t="s">
        <v>308</v>
      </c>
      <c r="AV305" t="s">
        <v>307</v>
      </c>
      <c r="AW305" s="1">
        <v>43965</v>
      </c>
      <c r="AX305" s="1">
        <v>44069</v>
      </c>
    </row>
    <row r="306" spans="1:50" x14ac:dyDescent="0.2">
      <c r="A306">
        <v>304</v>
      </c>
      <c r="B306">
        <v>1192</v>
      </c>
      <c r="C306" t="s">
        <v>1109</v>
      </c>
      <c r="D306" s="16">
        <f>H306/10</f>
        <v>26.8</v>
      </c>
      <c r="E306" s="16">
        <f>I306/10</f>
        <v>28</v>
      </c>
      <c r="F306" s="16">
        <f>J306/10</f>
        <v>30.6</v>
      </c>
      <c r="G306" s="16">
        <f>(D306+E306+F306)/3</f>
        <v>28.466666666666669</v>
      </c>
      <c r="H306" s="12">
        <v>268</v>
      </c>
      <c r="I306" s="12">
        <v>280</v>
      </c>
      <c r="J306" s="12">
        <v>306</v>
      </c>
      <c r="K306" t="s">
        <v>37</v>
      </c>
      <c r="L306" t="s">
        <v>1110</v>
      </c>
      <c r="M306" t="s">
        <v>39</v>
      </c>
      <c r="N306" s="1">
        <v>44026</v>
      </c>
      <c r="O306" t="s">
        <v>40</v>
      </c>
      <c r="P306" t="s">
        <v>41</v>
      </c>
      <c r="Q306" s="1">
        <v>43895</v>
      </c>
      <c r="R306" s="1">
        <v>43897</v>
      </c>
      <c r="S306" t="s">
        <v>42</v>
      </c>
      <c r="T306" t="s">
        <v>747</v>
      </c>
      <c r="U306" t="s">
        <v>40</v>
      </c>
      <c r="V306" t="s">
        <v>41</v>
      </c>
      <c r="W306" t="s">
        <v>42</v>
      </c>
      <c r="X306" t="s">
        <v>44</v>
      </c>
      <c r="Y306">
        <v>29826</v>
      </c>
      <c r="Z306" t="s">
        <v>45</v>
      </c>
      <c r="AA306" s="2">
        <v>50</v>
      </c>
      <c r="AB306" t="s">
        <v>82</v>
      </c>
      <c r="AC306" t="s">
        <v>73</v>
      </c>
      <c r="AD306" t="s">
        <v>74</v>
      </c>
      <c r="AE306" t="s">
        <v>121</v>
      </c>
      <c r="AF306" t="s">
        <v>50</v>
      </c>
      <c r="AG306" t="s">
        <v>51</v>
      </c>
      <c r="AH306" t="s">
        <v>52</v>
      </c>
      <c r="AI306" t="s">
        <v>39</v>
      </c>
      <c r="AJ306" t="s">
        <v>39</v>
      </c>
      <c r="AK306" s="1">
        <v>44038</v>
      </c>
      <c r="AL306" s="20">
        <v>242</v>
      </c>
      <c r="AM306" s="22">
        <f t="shared" si="4"/>
        <v>99.19071665050329</v>
      </c>
      <c r="AN306" t="s">
        <v>1111</v>
      </c>
      <c r="AO306">
        <v>10</v>
      </c>
      <c r="AP306" t="s">
        <v>1112</v>
      </c>
      <c r="AQ306">
        <v>9</v>
      </c>
      <c r="AR306" t="s">
        <v>77</v>
      </c>
      <c r="AS306" t="s">
        <v>73</v>
      </c>
      <c r="AV306" t="s">
        <v>4786</v>
      </c>
    </row>
    <row r="307" spans="1:50" x14ac:dyDescent="0.2">
      <c r="A307">
        <v>305</v>
      </c>
      <c r="B307">
        <v>1193</v>
      </c>
      <c r="C307" t="s">
        <v>1113</v>
      </c>
      <c r="D307" s="16">
        <f>H307/10</f>
        <v>15.9</v>
      </c>
      <c r="E307" s="16">
        <f>I307/10</f>
        <v>17.399999999999999</v>
      </c>
      <c r="F307" s="16">
        <f>J307/10</f>
        <v>18.100000000000001</v>
      </c>
      <c r="G307" s="16">
        <f>(D307+E307+F307)/3</f>
        <v>17.133333333333333</v>
      </c>
      <c r="H307" s="12">
        <v>159</v>
      </c>
      <c r="I307" s="12">
        <v>174</v>
      </c>
      <c r="J307" s="12">
        <v>181</v>
      </c>
      <c r="K307" t="s">
        <v>37</v>
      </c>
      <c r="L307" t="s">
        <v>1114</v>
      </c>
      <c r="M307" t="s">
        <v>39</v>
      </c>
      <c r="N307" s="1">
        <v>44019</v>
      </c>
      <c r="O307" t="s">
        <v>40</v>
      </c>
      <c r="P307" t="s">
        <v>41</v>
      </c>
      <c r="Q307" s="1">
        <v>43895</v>
      </c>
      <c r="R307" s="1">
        <v>43897</v>
      </c>
      <c r="S307" t="s">
        <v>42</v>
      </c>
      <c r="T307" t="s">
        <v>747</v>
      </c>
      <c r="U307" t="s">
        <v>40</v>
      </c>
      <c r="V307" t="s">
        <v>41</v>
      </c>
      <c r="W307" t="s">
        <v>42</v>
      </c>
      <c r="X307" t="s">
        <v>44</v>
      </c>
      <c r="Y307">
        <v>29858</v>
      </c>
      <c r="Z307" t="s">
        <v>45</v>
      </c>
      <c r="AA307" s="2">
        <v>31</v>
      </c>
      <c r="AB307" t="s">
        <v>46</v>
      </c>
      <c r="AC307" t="s">
        <v>73</v>
      </c>
      <c r="AD307" t="s">
        <v>74</v>
      </c>
      <c r="AE307" t="s">
        <v>121</v>
      </c>
      <c r="AF307" t="s">
        <v>50</v>
      </c>
      <c r="AG307" t="s">
        <v>51</v>
      </c>
      <c r="AH307" t="s">
        <v>52</v>
      </c>
      <c r="AI307" t="s">
        <v>39</v>
      </c>
      <c r="AJ307" t="s">
        <v>39</v>
      </c>
      <c r="AK307" s="1">
        <v>44038</v>
      </c>
      <c r="AL307" s="20">
        <v>0</v>
      </c>
      <c r="AM307" s="22">
        <f t="shared" si="4"/>
        <v>100</v>
      </c>
      <c r="AN307" t="s">
        <v>1115</v>
      </c>
      <c r="AO307">
        <v>13</v>
      </c>
      <c r="AP307" t="s">
        <v>1116</v>
      </c>
      <c r="AQ307">
        <v>9</v>
      </c>
      <c r="AR307" t="s">
        <v>77</v>
      </c>
      <c r="AS307" t="s">
        <v>307</v>
      </c>
      <c r="AT307" t="s">
        <v>307</v>
      </c>
      <c r="AU307" t="s">
        <v>308</v>
      </c>
      <c r="AV307" t="s">
        <v>307</v>
      </c>
      <c r="AW307" s="1">
        <v>43965</v>
      </c>
      <c r="AX307" s="1">
        <v>44069</v>
      </c>
    </row>
    <row r="308" spans="1:50" x14ac:dyDescent="0.2">
      <c r="A308">
        <v>306</v>
      </c>
      <c r="B308">
        <v>1194</v>
      </c>
      <c r="C308" t="s">
        <v>1117</v>
      </c>
      <c r="D308" s="16">
        <f>H308/10</f>
        <v>0</v>
      </c>
      <c r="E308" s="16">
        <f>I308/10</f>
        <v>0</v>
      </c>
      <c r="F308" s="16">
        <f>J308/10</f>
        <v>0</v>
      </c>
      <c r="K308" t="s">
        <v>37</v>
      </c>
      <c r="L308" t="s">
        <v>1118</v>
      </c>
      <c r="M308" t="s">
        <v>39</v>
      </c>
      <c r="N308" s="1">
        <v>44026</v>
      </c>
      <c r="O308" t="s">
        <v>40</v>
      </c>
      <c r="P308" t="s">
        <v>41</v>
      </c>
      <c r="Q308" s="1">
        <v>43895</v>
      </c>
      <c r="R308" s="1">
        <v>43897</v>
      </c>
      <c r="S308" t="s">
        <v>42</v>
      </c>
      <c r="T308" t="s">
        <v>747</v>
      </c>
      <c r="U308" t="s">
        <v>40</v>
      </c>
      <c r="V308" t="s">
        <v>41</v>
      </c>
      <c r="W308" t="s">
        <v>42</v>
      </c>
      <c r="X308" t="s">
        <v>44</v>
      </c>
      <c r="Y308">
        <v>29827</v>
      </c>
      <c r="Z308" t="s">
        <v>45</v>
      </c>
      <c r="AA308" s="2">
        <v>42</v>
      </c>
      <c r="AB308" t="s">
        <v>46</v>
      </c>
      <c r="AC308" t="s">
        <v>73</v>
      </c>
      <c r="AD308" t="s">
        <v>74</v>
      </c>
      <c r="AE308" t="s">
        <v>121</v>
      </c>
      <c r="AF308" t="s">
        <v>50</v>
      </c>
      <c r="AG308" t="s">
        <v>51</v>
      </c>
      <c r="AH308" t="s">
        <v>52</v>
      </c>
      <c r="AI308" t="s">
        <v>39</v>
      </c>
      <c r="AJ308" t="s">
        <v>39</v>
      </c>
      <c r="AK308" s="1">
        <v>44038</v>
      </c>
      <c r="AL308" s="20">
        <v>0</v>
      </c>
      <c r="AM308" s="22">
        <f t="shared" si="4"/>
        <v>100</v>
      </c>
      <c r="AN308" t="s">
        <v>1119</v>
      </c>
      <c r="AO308">
        <v>10</v>
      </c>
      <c r="AP308" t="s">
        <v>306</v>
      </c>
      <c r="AQ308">
        <v>7</v>
      </c>
      <c r="AR308" t="s">
        <v>77</v>
      </c>
      <c r="AS308" t="s">
        <v>307</v>
      </c>
      <c r="AT308" t="s">
        <v>307</v>
      </c>
      <c r="AU308" t="s">
        <v>308</v>
      </c>
      <c r="AV308" t="s">
        <v>307</v>
      </c>
      <c r="AW308" s="1">
        <v>43965</v>
      </c>
      <c r="AX308" s="1">
        <v>44069</v>
      </c>
    </row>
    <row r="309" spans="1:50" x14ac:dyDescent="0.2">
      <c r="A309">
        <v>307</v>
      </c>
      <c r="B309">
        <v>1195</v>
      </c>
      <c r="C309" t="s">
        <v>1120</v>
      </c>
      <c r="D309" s="16">
        <f>H309/10</f>
        <v>0</v>
      </c>
      <c r="E309" s="16">
        <f>I309/10</f>
        <v>0</v>
      </c>
      <c r="F309" s="16">
        <f>J309/10</f>
        <v>0</v>
      </c>
      <c r="K309" t="s">
        <v>37</v>
      </c>
      <c r="L309" t="s">
        <v>1121</v>
      </c>
      <c r="M309" t="s">
        <v>39</v>
      </c>
      <c r="N309" s="1">
        <v>44026</v>
      </c>
      <c r="O309" t="s">
        <v>40</v>
      </c>
      <c r="P309" t="s">
        <v>41</v>
      </c>
      <c r="Q309" s="1">
        <v>43895</v>
      </c>
      <c r="R309" s="1">
        <v>43897</v>
      </c>
      <c r="S309" t="s">
        <v>42</v>
      </c>
      <c r="T309" t="s">
        <v>747</v>
      </c>
      <c r="U309" t="s">
        <v>40</v>
      </c>
      <c r="V309" t="s">
        <v>41</v>
      </c>
      <c r="W309" t="s">
        <v>42</v>
      </c>
      <c r="X309" t="s">
        <v>44</v>
      </c>
      <c r="Y309">
        <v>29724</v>
      </c>
      <c r="Z309" t="s">
        <v>45</v>
      </c>
      <c r="AA309" s="2">
        <v>62</v>
      </c>
      <c r="AB309" t="s">
        <v>46</v>
      </c>
      <c r="AC309" t="s">
        <v>73</v>
      </c>
      <c r="AD309" t="s">
        <v>74</v>
      </c>
      <c r="AE309" t="s">
        <v>121</v>
      </c>
      <c r="AF309" t="s">
        <v>50</v>
      </c>
      <c r="AG309" t="s">
        <v>51</v>
      </c>
      <c r="AH309" t="s">
        <v>52</v>
      </c>
      <c r="AI309" t="s">
        <v>39</v>
      </c>
      <c r="AJ309" t="s">
        <v>39</v>
      </c>
      <c r="AK309" s="1">
        <v>44038</v>
      </c>
      <c r="AL309" s="20">
        <v>399</v>
      </c>
      <c r="AM309" s="22">
        <f t="shared" si="4"/>
        <v>98.66568571715213</v>
      </c>
      <c r="AN309" t="s">
        <v>1122</v>
      </c>
      <c r="AO309">
        <v>14</v>
      </c>
      <c r="AP309" t="s">
        <v>1123</v>
      </c>
      <c r="AQ309">
        <v>10</v>
      </c>
      <c r="AR309" t="s">
        <v>77</v>
      </c>
      <c r="AS309" t="s">
        <v>307</v>
      </c>
      <c r="AT309" t="s">
        <v>307</v>
      </c>
      <c r="AU309" t="s">
        <v>308</v>
      </c>
      <c r="AV309" t="s">
        <v>307</v>
      </c>
      <c r="AW309" s="1">
        <v>43965</v>
      </c>
      <c r="AX309" s="1">
        <v>44069</v>
      </c>
    </row>
    <row r="310" spans="1:50" x14ac:dyDescent="0.2">
      <c r="A310">
        <v>308</v>
      </c>
      <c r="B310">
        <v>1196</v>
      </c>
      <c r="C310" t="s">
        <v>1124</v>
      </c>
      <c r="D310" s="16">
        <f>H310/10</f>
        <v>24.7</v>
      </c>
      <c r="E310" s="16">
        <f>I310/10</f>
        <v>26</v>
      </c>
      <c r="F310" s="16">
        <f>J310/10</f>
        <v>26.6</v>
      </c>
      <c r="G310" s="16">
        <f>(D310+E310+F310)/3</f>
        <v>25.766666666666669</v>
      </c>
      <c r="H310" s="12">
        <v>247</v>
      </c>
      <c r="I310" s="12">
        <v>260</v>
      </c>
      <c r="J310" s="12">
        <v>266</v>
      </c>
      <c r="K310" t="s">
        <v>37</v>
      </c>
      <c r="L310" t="s">
        <v>1125</v>
      </c>
      <c r="M310" t="s">
        <v>39</v>
      </c>
      <c r="N310" s="1">
        <v>44024</v>
      </c>
      <c r="O310" t="s">
        <v>40</v>
      </c>
      <c r="P310" t="s">
        <v>41</v>
      </c>
      <c r="Q310" s="1">
        <v>43895</v>
      </c>
      <c r="R310" s="1">
        <v>43897</v>
      </c>
      <c r="S310" t="s">
        <v>42</v>
      </c>
      <c r="T310" t="s">
        <v>328</v>
      </c>
      <c r="U310" t="s">
        <v>40</v>
      </c>
      <c r="V310" t="s">
        <v>41</v>
      </c>
      <c r="W310" t="s">
        <v>42</v>
      </c>
      <c r="X310" t="s">
        <v>44</v>
      </c>
      <c r="Y310">
        <v>29859</v>
      </c>
      <c r="Z310" t="s">
        <v>45</v>
      </c>
      <c r="AA310" s="2">
        <v>33</v>
      </c>
      <c r="AB310" t="s">
        <v>46</v>
      </c>
      <c r="AC310" t="s">
        <v>141</v>
      </c>
      <c r="AD310" t="s">
        <v>74</v>
      </c>
      <c r="AE310" t="s">
        <v>121</v>
      </c>
      <c r="AF310" t="s">
        <v>50</v>
      </c>
      <c r="AG310" t="s">
        <v>51</v>
      </c>
      <c r="AH310" t="s">
        <v>52</v>
      </c>
      <c r="AI310" t="s">
        <v>39</v>
      </c>
      <c r="AJ310" t="s">
        <v>39</v>
      </c>
      <c r="AK310" s="1">
        <v>44038</v>
      </c>
      <c r="AL310" s="20">
        <v>0</v>
      </c>
      <c r="AM310" s="22">
        <f t="shared" si="4"/>
        <v>100</v>
      </c>
      <c r="AN310" t="s">
        <v>1126</v>
      </c>
      <c r="AO310">
        <v>19</v>
      </c>
      <c r="AP310" t="s">
        <v>1127</v>
      </c>
      <c r="AQ310">
        <v>13</v>
      </c>
      <c r="AR310" t="s">
        <v>77</v>
      </c>
      <c r="AS310" t="s">
        <v>854</v>
      </c>
      <c r="AT310" t="s">
        <v>854</v>
      </c>
      <c r="AV310" t="s">
        <v>4786</v>
      </c>
    </row>
    <row r="311" spans="1:50" x14ac:dyDescent="0.2">
      <c r="A311">
        <v>309</v>
      </c>
      <c r="B311">
        <v>1197</v>
      </c>
      <c r="C311" t="s">
        <v>1128</v>
      </c>
      <c r="D311" s="16">
        <f>H311/10</f>
        <v>30.9</v>
      </c>
      <c r="E311" s="16">
        <f>I311/10</f>
        <v>31.6</v>
      </c>
      <c r="F311" s="16">
        <f>J311/10</f>
        <v>32.4</v>
      </c>
      <c r="G311" s="16">
        <f>(D311+E311+F311)/3</f>
        <v>31.633333333333336</v>
      </c>
      <c r="H311" s="12">
        <v>309</v>
      </c>
      <c r="I311" s="12">
        <v>316</v>
      </c>
      <c r="J311" s="12">
        <v>324</v>
      </c>
      <c r="K311" t="s">
        <v>37</v>
      </c>
      <c r="L311" t="s">
        <v>1129</v>
      </c>
      <c r="M311" t="s">
        <v>39</v>
      </c>
      <c r="N311" s="1">
        <v>44025</v>
      </c>
      <c r="O311" t="s">
        <v>40</v>
      </c>
      <c r="P311" t="s">
        <v>41</v>
      </c>
      <c r="Q311" s="1">
        <v>43895</v>
      </c>
      <c r="R311" s="1">
        <v>43897</v>
      </c>
      <c r="S311" t="s">
        <v>42</v>
      </c>
      <c r="T311" t="s">
        <v>747</v>
      </c>
      <c r="U311" t="s">
        <v>40</v>
      </c>
      <c r="V311" t="s">
        <v>41</v>
      </c>
      <c r="W311" t="s">
        <v>42</v>
      </c>
      <c r="X311" t="s">
        <v>44</v>
      </c>
      <c r="Y311">
        <v>29823</v>
      </c>
      <c r="Z311" t="s">
        <v>45</v>
      </c>
      <c r="AA311" s="2">
        <v>56</v>
      </c>
      <c r="AB311" t="s">
        <v>46</v>
      </c>
      <c r="AC311" t="s">
        <v>73</v>
      </c>
      <c r="AD311" t="s">
        <v>74</v>
      </c>
      <c r="AE311" t="s">
        <v>121</v>
      </c>
      <c r="AF311" t="s">
        <v>50</v>
      </c>
      <c r="AG311" t="s">
        <v>51</v>
      </c>
      <c r="AH311" t="s">
        <v>52</v>
      </c>
      <c r="AI311" t="s">
        <v>39</v>
      </c>
      <c r="AJ311" t="s">
        <v>39</v>
      </c>
      <c r="AK311" s="1">
        <v>44038</v>
      </c>
      <c r="AL311" s="20">
        <v>138</v>
      </c>
      <c r="AM311" s="22">
        <f t="shared" si="4"/>
        <v>99.53850784202254</v>
      </c>
      <c r="AN311" t="s">
        <v>1130</v>
      </c>
      <c r="AO311">
        <v>12</v>
      </c>
      <c r="AP311" t="s">
        <v>1131</v>
      </c>
      <c r="AQ311">
        <v>8</v>
      </c>
      <c r="AR311" t="s">
        <v>77</v>
      </c>
      <c r="AS311" t="s">
        <v>307</v>
      </c>
      <c r="AT311" t="s">
        <v>307</v>
      </c>
      <c r="AU311" t="s">
        <v>308</v>
      </c>
      <c r="AV311" t="s">
        <v>307</v>
      </c>
      <c r="AW311" s="1">
        <v>43965</v>
      </c>
      <c r="AX311" s="1">
        <v>44069</v>
      </c>
    </row>
    <row r="312" spans="1:50" x14ac:dyDescent="0.2">
      <c r="A312">
        <v>310</v>
      </c>
      <c r="B312">
        <v>1198</v>
      </c>
      <c r="C312" t="s">
        <v>1132</v>
      </c>
      <c r="D312" s="16">
        <f>H312/10</f>
        <v>30.3</v>
      </c>
      <c r="E312" s="16">
        <f>I312/10</f>
        <v>31</v>
      </c>
      <c r="F312" s="16">
        <f>J312/10</f>
        <v>31.7</v>
      </c>
      <c r="G312" s="16">
        <f>(D312+E312+F312)/3</f>
        <v>31</v>
      </c>
      <c r="H312" s="12">
        <v>303</v>
      </c>
      <c r="I312" s="12">
        <v>310</v>
      </c>
      <c r="J312" s="12">
        <v>317</v>
      </c>
      <c r="K312" t="s">
        <v>37</v>
      </c>
      <c r="L312" t="s">
        <v>1133</v>
      </c>
      <c r="M312" t="s">
        <v>39</v>
      </c>
      <c r="N312" s="1">
        <v>44026</v>
      </c>
      <c r="O312" t="s">
        <v>40</v>
      </c>
      <c r="P312" t="s">
        <v>41</v>
      </c>
      <c r="Q312" s="1">
        <v>43895</v>
      </c>
      <c r="R312" s="1">
        <v>43897</v>
      </c>
      <c r="S312" t="s">
        <v>42</v>
      </c>
      <c r="T312" t="s">
        <v>726</v>
      </c>
      <c r="U312" t="s">
        <v>40</v>
      </c>
      <c r="V312" t="s">
        <v>41</v>
      </c>
      <c r="W312" t="s">
        <v>42</v>
      </c>
      <c r="X312" t="s">
        <v>44</v>
      </c>
      <c r="Y312">
        <v>29827</v>
      </c>
      <c r="Z312" t="s">
        <v>45</v>
      </c>
      <c r="AA312" s="2">
        <v>32</v>
      </c>
      <c r="AB312" t="s">
        <v>46</v>
      </c>
      <c r="AC312" t="s">
        <v>73</v>
      </c>
      <c r="AD312" t="s">
        <v>74</v>
      </c>
      <c r="AE312" t="s">
        <v>121</v>
      </c>
      <c r="AF312" t="s">
        <v>50</v>
      </c>
      <c r="AG312" t="s">
        <v>51</v>
      </c>
      <c r="AH312" t="s">
        <v>52</v>
      </c>
      <c r="AI312" t="s">
        <v>39</v>
      </c>
      <c r="AJ312" t="s">
        <v>39</v>
      </c>
      <c r="AK312" s="1">
        <v>44038</v>
      </c>
      <c r="AL312" s="20">
        <v>0</v>
      </c>
      <c r="AM312" s="22">
        <f t="shared" si="4"/>
        <v>100</v>
      </c>
      <c r="AN312" t="s">
        <v>1134</v>
      </c>
      <c r="AO312">
        <v>16</v>
      </c>
      <c r="AP312" t="s">
        <v>1135</v>
      </c>
      <c r="AQ312">
        <v>10</v>
      </c>
      <c r="AR312" t="s">
        <v>77</v>
      </c>
      <c r="AS312" t="s">
        <v>78</v>
      </c>
      <c r="AT312" t="s">
        <v>78</v>
      </c>
      <c r="AU312" t="s">
        <v>79</v>
      </c>
      <c r="AV312" t="s">
        <v>78</v>
      </c>
      <c r="AW312" s="1">
        <v>43921</v>
      </c>
      <c r="AX312" s="1">
        <v>44064</v>
      </c>
    </row>
    <row r="313" spans="1:50" x14ac:dyDescent="0.2">
      <c r="A313">
        <v>311</v>
      </c>
      <c r="B313">
        <v>1199</v>
      </c>
      <c r="C313" t="s">
        <v>1136</v>
      </c>
      <c r="D313" s="16">
        <f>H313/10</f>
        <v>23.4</v>
      </c>
      <c r="E313" s="16">
        <f>I313/10</f>
        <v>24.8</v>
      </c>
      <c r="F313" s="16">
        <f>J313/10</f>
        <v>26.1</v>
      </c>
      <c r="G313" s="16">
        <f>(D313+E313+F313)/3</f>
        <v>24.766666666666669</v>
      </c>
      <c r="H313" s="12">
        <v>234</v>
      </c>
      <c r="I313" s="12">
        <v>248</v>
      </c>
      <c r="J313" s="12">
        <v>261</v>
      </c>
      <c r="K313" t="s">
        <v>37</v>
      </c>
      <c r="L313" t="s">
        <v>1137</v>
      </c>
      <c r="M313" t="s">
        <v>39</v>
      </c>
      <c r="N313" s="1">
        <v>44027</v>
      </c>
      <c r="O313" t="s">
        <v>40</v>
      </c>
      <c r="P313" t="s">
        <v>41</v>
      </c>
      <c r="Q313" s="1">
        <v>43895</v>
      </c>
      <c r="R313" s="1">
        <v>43897</v>
      </c>
      <c r="S313" t="s">
        <v>42</v>
      </c>
      <c r="T313" t="s">
        <v>43</v>
      </c>
      <c r="U313" t="s">
        <v>40</v>
      </c>
      <c r="V313" t="s">
        <v>41</v>
      </c>
      <c r="W313" t="s">
        <v>42</v>
      </c>
      <c r="X313" t="s">
        <v>44</v>
      </c>
      <c r="Y313">
        <v>29859</v>
      </c>
      <c r="Z313" t="s">
        <v>45</v>
      </c>
      <c r="AA313" s="2">
        <v>42</v>
      </c>
      <c r="AB313" t="s">
        <v>82</v>
      </c>
      <c r="AC313" t="s">
        <v>73</v>
      </c>
      <c r="AD313" t="s">
        <v>74</v>
      </c>
      <c r="AE313" t="s">
        <v>121</v>
      </c>
      <c r="AF313" t="s">
        <v>50</v>
      </c>
      <c r="AG313" t="s">
        <v>51</v>
      </c>
      <c r="AH313" t="s">
        <v>52</v>
      </c>
      <c r="AI313" t="s">
        <v>39</v>
      </c>
      <c r="AJ313" t="s">
        <v>39</v>
      </c>
      <c r="AK313" s="1">
        <v>44038</v>
      </c>
      <c r="AL313" s="20">
        <v>0</v>
      </c>
      <c r="AM313" s="22">
        <f t="shared" si="4"/>
        <v>100</v>
      </c>
      <c r="AN313" t="s">
        <v>1138</v>
      </c>
      <c r="AO313">
        <v>13</v>
      </c>
      <c r="AP313" t="s">
        <v>382</v>
      </c>
      <c r="AQ313">
        <v>7</v>
      </c>
      <c r="AR313" t="s">
        <v>77</v>
      </c>
      <c r="AS313" t="s">
        <v>78</v>
      </c>
      <c r="AT313" t="s">
        <v>78</v>
      </c>
      <c r="AU313" t="s">
        <v>79</v>
      </c>
      <c r="AV313" t="s">
        <v>78</v>
      </c>
      <c r="AW313" s="1">
        <v>43921</v>
      </c>
      <c r="AX313" s="1">
        <v>44064</v>
      </c>
    </row>
    <row r="314" spans="1:50" x14ac:dyDescent="0.2">
      <c r="A314">
        <v>312</v>
      </c>
      <c r="B314">
        <v>1200</v>
      </c>
      <c r="C314" t="s">
        <v>1139</v>
      </c>
      <c r="D314" s="16">
        <f>H314/10</f>
        <v>25.9</v>
      </c>
      <c r="E314" s="16">
        <f>I314/10</f>
        <v>26.8</v>
      </c>
      <c r="F314" s="16">
        <f>J314/10</f>
        <v>28.4</v>
      </c>
      <c r="G314" s="16">
        <f>(D314+E314+F314)/3</f>
        <v>27.033333333333331</v>
      </c>
      <c r="H314" s="12">
        <v>259</v>
      </c>
      <c r="I314" s="12">
        <v>268</v>
      </c>
      <c r="J314" s="12">
        <v>284</v>
      </c>
      <c r="K314" t="s">
        <v>37</v>
      </c>
      <c r="L314" t="s">
        <v>1140</v>
      </c>
      <c r="M314" t="s">
        <v>39</v>
      </c>
      <c r="N314" s="1">
        <v>44027</v>
      </c>
      <c r="O314" t="s">
        <v>40</v>
      </c>
      <c r="P314" t="s">
        <v>41</v>
      </c>
      <c r="Q314" s="1">
        <v>43895</v>
      </c>
      <c r="R314" s="1">
        <v>43897</v>
      </c>
      <c r="S314" t="s">
        <v>42</v>
      </c>
      <c r="T314" t="s">
        <v>43</v>
      </c>
      <c r="U314" t="s">
        <v>40</v>
      </c>
      <c r="V314" t="s">
        <v>41</v>
      </c>
      <c r="W314" t="s">
        <v>42</v>
      </c>
      <c r="X314" t="s">
        <v>44</v>
      </c>
      <c r="Z314" t="s">
        <v>45</v>
      </c>
      <c r="AA314" s="2">
        <v>24</v>
      </c>
      <c r="AB314" t="s">
        <v>46</v>
      </c>
      <c r="AC314" t="s">
        <v>66</v>
      </c>
      <c r="AD314" t="s">
        <v>67</v>
      </c>
      <c r="AE314" t="s">
        <v>121</v>
      </c>
      <c r="AF314" t="s">
        <v>622</v>
      </c>
      <c r="AG314" t="s">
        <v>51</v>
      </c>
      <c r="AH314" t="s">
        <v>52</v>
      </c>
      <c r="AI314" t="s">
        <v>39</v>
      </c>
      <c r="AJ314" t="s">
        <v>39</v>
      </c>
      <c r="AK314" s="1">
        <v>44038</v>
      </c>
      <c r="AL314" s="20">
        <v>0</v>
      </c>
      <c r="AM314" s="22">
        <f t="shared" si="4"/>
        <v>100</v>
      </c>
      <c r="AN314" t="s">
        <v>1141</v>
      </c>
      <c r="AO314">
        <v>10</v>
      </c>
      <c r="AP314" t="s">
        <v>888</v>
      </c>
      <c r="AQ314">
        <v>4</v>
      </c>
      <c r="AR314" t="s">
        <v>70</v>
      </c>
      <c r="AS314" t="s">
        <v>520</v>
      </c>
      <c r="AV314" t="s">
        <v>4786</v>
      </c>
    </row>
    <row r="315" spans="1:50" x14ac:dyDescent="0.2">
      <c r="A315">
        <v>313</v>
      </c>
      <c r="B315">
        <v>1201</v>
      </c>
      <c r="C315" t="s">
        <v>1142</v>
      </c>
      <c r="D315" s="16">
        <f>H315/10</f>
        <v>0</v>
      </c>
      <c r="E315" s="16">
        <f>I315/10</f>
        <v>0</v>
      </c>
      <c r="F315" s="16">
        <f>J315/10</f>
        <v>0</v>
      </c>
      <c r="H315" s="12"/>
      <c r="I315" s="12"/>
      <c r="J315" s="12"/>
      <c r="K315" t="s">
        <v>37</v>
      </c>
      <c r="L315" t="s">
        <v>1143</v>
      </c>
      <c r="M315" t="s">
        <v>39</v>
      </c>
      <c r="N315" s="1">
        <v>44027</v>
      </c>
      <c r="O315" t="s">
        <v>40</v>
      </c>
      <c r="P315" t="s">
        <v>41</v>
      </c>
      <c r="Q315" s="1">
        <v>43895</v>
      </c>
      <c r="R315" s="1">
        <v>43897</v>
      </c>
      <c r="S315" t="s">
        <v>42</v>
      </c>
      <c r="T315" t="s">
        <v>43</v>
      </c>
      <c r="U315" t="s">
        <v>40</v>
      </c>
      <c r="V315" t="s">
        <v>41</v>
      </c>
      <c r="W315" t="s">
        <v>42</v>
      </c>
      <c r="X315" t="s">
        <v>44</v>
      </c>
      <c r="Z315" t="s">
        <v>45</v>
      </c>
      <c r="AA315" s="2">
        <v>20</v>
      </c>
      <c r="AB315" t="s">
        <v>46</v>
      </c>
      <c r="AC315" t="s">
        <v>73</v>
      </c>
      <c r="AD315" t="s">
        <v>74</v>
      </c>
      <c r="AE315" t="s">
        <v>121</v>
      </c>
      <c r="AF315" t="s">
        <v>540</v>
      </c>
      <c r="AG315" t="s">
        <v>51</v>
      </c>
      <c r="AH315" t="s">
        <v>52</v>
      </c>
      <c r="AI315" t="s">
        <v>39</v>
      </c>
      <c r="AJ315" t="s">
        <v>39</v>
      </c>
      <c r="AK315" s="1">
        <v>44038</v>
      </c>
      <c r="AL315" s="20">
        <v>0</v>
      </c>
      <c r="AM315" s="22">
        <f t="shared" si="4"/>
        <v>100</v>
      </c>
      <c r="AN315" t="s">
        <v>1144</v>
      </c>
      <c r="AO315">
        <v>14</v>
      </c>
      <c r="AP315" t="s">
        <v>1145</v>
      </c>
      <c r="AQ315">
        <v>12</v>
      </c>
      <c r="AR315" t="s">
        <v>77</v>
      </c>
      <c r="AS315" t="s">
        <v>1146</v>
      </c>
      <c r="AT315" t="s">
        <v>1146</v>
      </c>
      <c r="AV315" t="s">
        <v>4786</v>
      </c>
    </row>
    <row r="316" spans="1:50" x14ac:dyDescent="0.2">
      <c r="A316">
        <v>314</v>
      </c>
      <c r="B316">
        <v>1202</v>
      </c>
      <c r="C316" t="s">
        <v>1147</v>
      </c>
      <c r="D316" s="16">
        <f>H316/10</f>
        <v>16.3</v>
      </c>
      <c r="E316" s="16">
        <f>I316/10</f>
        <v>17.2</v>
      </c>
      <c r="F316" s="16">
        <f>J316/10</f>
        <v>18.600000000000001</v>
      </c>
      <c r="G316" s="16">
        <f>(D316+E316+F316)/3</f>
        <v>17.366666666666667</v>
      </c>
      <c r="H316" s="12">
        <v>163</v>
      </c>
      <c r="I316" s="12">
        <v>172</v>
      </c>
      <c r="J316" s="12">
        <v>186</v>
      </c>
      <c r="K316" t="s">
        <v>37</v>
      </c>
      <c r="L316" t="s">
        <v>1148</v>
      </c>
      <c r="M316" t="s">
        <v>39</v>
      </c>
      <c r="N316" s="1">
        <v>44026</v>
      </c>
      <c r="O316" t="s">
        <v>40</v>
      </c>
      <c r="P316" t="s">
        <v>41</v>
      </c>
      <c r="Q316" s="1">
        <v>43895</v>
      </c>
      <c r="R316" s="1">
        <v>43897</v>
      </c>
      <c r="S316" t="s">
        <v>42</v>
      </c>
      <c r="T316" t="s">
        <v>729</v>
      </c>
      <c r="U316" t="s">
        <v>40</v>
      </c>
      <c r="V316" t="s">
        <v>41</v>
      </c>
      <c r="W316" t="s">
        <v>42</v>
      </c>
      <c r="X316" t="s">
        <v>44</v>
      </c>
      <c r="Y316">
        <v>29849</v>
      </c>
      <c r="Z316" t="s">
        <v>45</v>
      </c>
      <c r="AA316" s="2">
        <v>56</v>
      </c>
      <c r="AB316" t="s">
        <v>46</v>
      </c>
      <c r="AC316" t="s">
        <v>73</v>
      </c>
      <c r="AD316" t="s">
        <v>74</v>
      </c>
      <c r="AE316" t="s">
        <v>121</v>
      </c>
      <c r="AF316" t="s">
        <v>50</v>
      </c>
      <c r="AG316" t="s">
        <v>51</v>
      </c>
      <c r="AH316" t="s">
        <v>52</v>
      </c>
      <c r="AI316" t="s">
        <v>39</v>
      </c>
      <c r="AJ316" t="s">
        <v>39</v>
      </c>
      <c r="AK316" s="1">
        <v>44038</v>
      </c>
      <c r="AL316" s="20">
        <v>0</v>
      </c>
      <c r="AM316" s="22">
        <f t="shared" si="4"/>
        <v>100</v>
      </c>
      <c r="AN316" t="s">
        <v>1149</v>
      </c>
      <c r="AO316">
        <v>10</v>
      </c>
      <c r="AP316" t="s">
        <v>743</v>
      </c>
      <c r="AQ316">
        <v>7</v>
      </c>
      <c r="AR316" t="s">
        <v>77</v>
      </c>
      <c r="AS316" t="s">
        <v>744</v>
      </c>
      <c r="AU316" t="s">
        <v>79</v>
      </c>
      <c r="AV316" t="s">
        <v>4786</v>
      </c>
    </row>
    <row r="317" spans="1:50" x14ac:dyDescent="0.2">
      <c r="A317">
        <v>315</v>
      </c>
      <c r="B317">
        <v>1203</v>
      </c>
      <c r="C317" t="s">
        <v>1150</v>
      </c>
      <c r="D317" s="16">
        <f>H317/10</f>
        <v>0</v>
      </c>
      <c r="E317" s="16">
        <f>I317/10</f>
        <v>0</v>
      </c>
      <c r="F317" s="16">
        <f>J317/10</f>
        <v>0</v>
      </c>
      <c r="H317" s="12"/>
      <c r="I317" s="12"/>
      <c r="J317" s="12"/>
      <c r="K317" t="s">
        <v>37</v>
      </c>
      <c r="L317" t="s">
        <v>1151</v>
      </c>
      <c r="M317" t="s">
        <v>39</v>
      </c>
      <c r="N317" s="1">
        <v>44026</v>
      </c>
      <c r="O317" t="s">
        <v>40</v>
      </c>
      <c r="P317" t="s">
        <v>41</v>
      </c>
      <c r="Q317" s="1">
        <v>43895</v>
      </c>
      <c r="R317" s="1">
        <v>43897</v>
      </c>
      <c r="S317" t="s">
        <v>42</v>
      </c>
      <c r="T317" t="s">
        <v>729</v>
      </c>
      <c r="U317" t="s">
        <v>40</v>
      </c>
      <c r="V317" t="s">
        <v>41</v>
      </c>
      <c r="W317" t="s">
        <v>42</v>
      </c>
      <c r="X317" t="s">
        <v>44</v>
      </c>
      <c r="Y317">
        <v>29857</v>
      </c>
      <c r="Z317" t="s">
        <v>45</v>
      </c>
      <c r="AA317" s="2">
        <v>21</v>
      </c>
      <c r="AB317" t="s">
        <v>46</v>
      </c>
      <c r="AC317" t="s">
        <v>73</v>
      </c>
      <c r="AD317" t="s">
        <v>74</v>
      </c>
      <c r="AE317" t="s">
        <v>121</v>
      </c>
      <c r="AF317" t="s">
        <v>50</v>
      </c>
      <c r="AG317" t="s">
        <v>51</v>
      </c>
      <c r="AH317" t="s">
        <v>52</v>
      </c>
      <c r="AI317" t="s">
        <v>39</v>
      </c>
      <c r="AJ317" t="s">
        <v>39</v>
      </c>
      <c r="AK317" s="1">
        <v>44038</v>
      </c>
      <c r="AL317" s="20">
        <v>0</v>
      </c>
      <c r="AM317" s="22">
        <f t="shared" si="4"/>
        <v>100</v>
      </c>
      <c r="AN317" t="s">
        <v>1009</v>
      </c>
      <c r="AO317">
        <v>10</v>
      </c>
      <c r="AP317" t="s">
        <v>1010</v>
      </c>
      <c r="AQ317">
        <v>8</v>
      </c>
      <c r="AR317" t="s">
        <v>77</v>
      </c>
      <c r="AS317" t="s">
        <v>744</v>
      </c>
      <c r="AU317" t="s">
        <v>79</v>
      </c>
      <c r="AV317" t="s">
        <v>4786</v>
      </c>
    </row>
    <row r="318" spans="1:50" x14ac:dyDescent="0.2">
      <c r="A318">
        <v>316</v>
      </c>
      <c r="B318">
        <v>1204</v>
      </c>
      <c r="C318" t="s">
        <v>1152</v>
      </c>
      <c r="D318" s="16">
        <f>H318/10</f>
        <v>0</v>
      </c>
      <c r="E318" s="16">
        <f>I318/10</f>
        <v>0</v>
      </c>
      <c r="F318" s="16">
        <f>J318/10</f>
        <v>37.6</v>
      </c>
      <c r="G318" s="16">
        <f>(D318+E318+F318)/1</f>
        <v>37.6</v>
      </c>
      <c r="H318" s="12"/>
      <c r="I318" s="12"/>
      <c r="J318" s="12">
        <v>376</v>
      </c>
      <c r="K318" t="s">
        <v>37</v>
      </c>
      <c r="L318" t="s">
        <v>1153</v>
      </c>
      <c r="M318" t="s">
        <v>39</v>
      </c>
      <c r="N318" s="1">
        <v>44026</v>
      </c>
      <c r="O318" t="s">
        <v>40</v>
      </c>
      <c r="P318" t="s">
        <v>41</v>
      </c>
      <c r="Q318" s="1">
        <v>43895</v>
      </c>
      <c r="R318" s="1">
        <v>43897</v>
      </c>
      <c r="S318" t="s">
        <v>42</v>
      </c>
      <c r="T318" t="s">
        <v>729</v>
      </c>
      <c r="U318" t="s">
        <v>40</v>
      </c>
      <c r="V318" t="s">
        <v>41</v>
      </c>
      <c r="W318" t="s">
        <v>42</v>
      </c>
      <c r="X318" t="s">
        <v>44</v>
      </c>
      <c r="Y318">
        <v>29656</v>
      </c>
      <c r="Z318" t="s">
        <v>45</v>
      </c>
      <c r="AA318" s="2">
        <v>25</v>
      </c>
      <c r="AB318" t="s">
        <v>46</v>
      </c>
      <c r="AC318" t="s">
        <v>73</v>
      </c>
      <c r="AD318" t="s">
        <v>74</v>
      </c>
      <c r="AE318" t="s">
        <v>121</v>
      </c>
      <c r="AF318" t="s">
        <v>50</v>
      </c>
      <c r="AG318" t="s">
        <v>51</v>
      </c>
      <c r="AH318" t="s">
        <v>52</v>
      </c>
      <c r="AI318" t="s">
        <v>39</v>
      </c>
      <c r="AJ318" t="s">
        <v>39</v>
      </c>
      <c r="AK318" s="1">
        <v>44038</v>
      </c>
      <c r="AL318" s="20">
        <v>0</v>
      </c>
      <c r="AM318" s="22">
        <f t="shared" si="4"/>
        <v>100</v>
      </c>
      <c r="AN318" t="s">
        <v>1009</v>
      </c>
      <c r="AO318">
        <v>10</v>
      </c>
      <c r="AP318" t="s">
        <v>1010</v>
      </c>
      <c r="AQ318">
        <v>8</v>
      </c>
      <c r="AR318" t="s">
        <v>77</v>
      </c>
      <c r="AS318" t="s">
        <v>744</v>
      </c>
      <c r="AU318" t="s">
        <v>79</v>
      </c>
      <c r="AV318" t="s">
        <v>4786</v>
      </c>
    </row>
    <row r="319" spans="1:50" x14ac:dyDescent="0.2">
      <c r="A319">
        <v>317</v>
      </c>
      <c r="B319">
        <v>1205</v>
      </c>
      <c r="C319" t="s">
        <v>1154</v>
      </c>
      <c r="D319" s="16">
        <f>H319/10</f>
        <v>0</v>
      </c>
      <c r="E319" s="16">
        <f>I319/10</f>
        <v>0</v>
      </c>
      <c r="F319" s="16">
        <f>J319/10</f>
        <v>39</v>
      </c>
      <c r="G319" s="16">
        <f>(D319+E319+F319)/1</f>
        <v>39</v>
      </c>
      <c r="H319" s="12"/>
      <c r="I319" s="12"/>
      <c r="J319" s="12">
        <v>390</v>
      </c>
      <c r="K319" t="s">
        <v>37</v>
      </c>
      <c r="L319" t="s">
        <v>1155</v>
      </c>
      <c r="M319" t="s">
        <v>39</v>
      </c>
      <c r="N319" s="1">
        <v>44026</v>
      </c>
      <c r="O319" t="s">
        <v>40</v>
      </c>
      <c r="P319" t="s">
        <v>41</v>
      </c>
      <c r="Q319" s="1">
        <v>43895</v>
      </c>
      <c r="R319" s="1">
        <v>43897</v>
      </c>
      <c r="S319" t="s">
        <v>42</v>
      </c>
      <c r="T319" t="s">
        <v>729</v>
      </c>
      <c r="U319" t="s">
        <v>40</v>
      </c>
      <c r="V319" t="s">
        <v>41</v>
      </c>
      <c r="W319" t="s">
        <v>42</v>
      </c>
      <c r="X319" t="s">
        <v>44</v>
      </c>
      <c r="Y319">
        <v>29656</v>
      </c>
      <c r="Z319" t="s">
        <v>45</v>
      </c>
      <c r="AA319" s="2">
        <v>20</v>
      </c>
      <c r="AB319" t="s">
        <v>46</v>
      </c>
      <c r="AC319" t="s">
        <v>73</v>
      </c>
      <c r="AD319" t="s">
        <v>74</v>
      </c>
      <c r="AE319" t="s">
        <v>121</v>
      </c>
      <c r="AF319" t="s">
        <v>50</v>
      </c>
      <c r="AG319" t="s">
        <v>51</v>
      </c>
      <c r="AH319" t="s">
        <v>52</v>
      </c>
      <c r="AI319" t="s">
        <v>39</v>
      </c>
      <c r="AJ319" t="s">
        <v>39</v>
      </c>
      <c r="AK319" s="1">
        <v>44038</v>
      </c>
      <c r="AL319" s="20">
        <v>29</v>
      </c>
      <c r="AM319" s="22">
        <f t="shared" si="4"/>
        <v>99.903019763903288</v>
      </c>
      <c r="AN319" t="s">
        <v>1156</v>
      </c>
      <c r="AO319">
        <v>10</v>
      </c>
      <c r="AP319" t="s">
        <v>1010</v>
      </c>
      <c r="AQ319">
        <v>8</v>
      </c>
      <c r="AR319" t="s">
        <v>77</v>
      </c>
      <c r="AS319" t="s">
        <v>744</v>
      </c>
      <c r="AU319" t="s">
        <v>79</v>
      </c>
      <c r="AV319" t="s">
        <v>4786</v>
      </c>
    </row>
    <row r="320" spans="1:50" x14ac:dyDescent="0.2">
      <c r="A320">
        <v>318</v>
      </c>
      <c r="B320">
        <v>1206</v>
      </c>
      <c r="C320" t="s">
        <v>1157</v>
      </c>
      <c r="D320" s="16">
        <f>H320/10</f>
        <v>18.8</v>
      </c>
      <c r="E320" s="16">
        <f>I320/10</f>
        <v>21.2</v>
      </c>
      <c r="F320" s="16">
        <f>J320/10</f>
        <v>22.2</v>
      </c>
      <c r="G320" s="16">
        <f>(D320+E320+F320)/3</f>
        <v>20.733333333333334</v>
      </c>
      <c r="H320" s="12">
        <v>188</v>
      </c>
      <c r="I320" s="12">
        <v>212</v>
      </c>
      <c r="J320" s="12">
        <v>222</v>
      </c>
      <c r="K320" t="s">
        <v>37</v>
      </c>
      <c r="L320" t="s">
        <v>1158</v>
      </c>
      <c r="M320" t="s">
        <v>39</v>
      </c>
      <c r="N320" s="1">
        <v>44027</v>
      </c>
      <c r="O320" t="s">
        <v>40</v>
      </c>
      <c r="P320" t="s">
        <v>41</v>
      </c>
      <c r="Q320" s="1">
        <v>43895</v>
      </c>
      <c r="R320" s="1">
        <v>43897</v>
      </c>
      <c r="S320" t="s">
        <v>42</v>
      </c>
      <c r="T320" t="s">
        <v>43</v>
      </c>
      <c r="U320" t="s">
        <v>40</v>
      </c>
      <c r="V320" t="s">
        <v>41</v>
      </c>
      <c r="W320" t="s">
        <v>42</v>
      </c>
      <c r="X320" t="s">
        <v>44</v>
      </c>
      <c r="Z320" t="s">
        <v>45</v>
      </c>
      <c r="AA320" s="2">
        <v>43</v>
      </c>
      <c r="AB320" t="s">
        <v>46</v>
      </c>
      <c r="AC320" t="s">
        <v>66</v>
      </c>
      <c r="AD320" t="s">
        <v>67</v>
      </c>
      <c r="AE320" t="s">
        <v>121</v>
      </c>
      <c r="AF320" t="s">
        <v>540</v>
      </c>
      <c r="AG320" t="s">
        <v>51</v>
      </c>
      <c r="AH320" t="s">
        <v>52</v>
      </c>
      <c r="AI320" t="s">
        <v>39</v>
      </c>
      <c r="AJ320" t="s">
        <v>39</v>
      </c>
      <c r="AK320" s="1">
        <v>44038</v>
      </c>
      <c r="AL320" s="20">
        <v>0</v>
      </c>
      <c r="AM320" s="22">
        <f t="shared" si="4"/>
        <v>100</v>
      </c>
      <c r="AN320" t="s">
        <v>1159</v>
      </c>
      <c r="AO320">
        <v>11</v>
      </c>
      <c r="AP320" t="s">
        <v>656</v>
      </c>
      <c r="AQ320">
        <v>3</v>
      </c>
      <c r="AR320" t="s">
        <v>70</v>
      </c>
      <c r="AS320" t="s">
        <v>520</v>
      </c>
      <c r="AV320" t="s">
        <v>4786</v>
      </c>
    </row>
    <row r="321" spans="1:50" x14ac:dyDescent="0.2">
      <c r="A321">
        <v>319</v>
      </c>
      <c r="B321">
        <v>1207</v>
      </c>
      <c r="C321" t="s">
        <v>1160</v>
      </c>
      <c r="D321" s="16">
        <f>H321/10</f>
        <v>29.2</v>
      </c>
      <c r="E321" s="16">
        <f>I321/10</f>
        <v>30</v>
      </c>
      <c r="F321" s="16">
        <f>J321/10</f>
        <v>30.9</v>
      </c>
      <c r="G321" s="16">
        <f>(D321+E321+F321)/3</f>
        <v>30.033333333333331</v>
      </c>
      <c r="H321" s="12">
        <v>292</v>
      </c>
      <c r="I321" s="12">
        <v>300</v>
      </c>
      <c r="J321" s="12">
        <v>309</v>
      </c>
      <c r="K321" t="s">
        <v>37</v>
      </c>
      <c r="L321" t="s">
        <v>1161</v>
      </c>
      <c r="M321" t="s">
        <v>39</v>
      </c>
      <c r="N321" s="1">
        <v>44027</v>
      </c>
      <c r="O321" t="s">
        <v>40</v>
      </c>
      <c r="P321" t="s">
        <v>41</v>
      </c>
      <c r="Q321" s="1">
        <v>43895</v>
      </c>
      <c r="R321" s="1">
        <v>43897</v>
      </c>
      <c r="S321" t="s">
        <v>42</v>
      </c>
      <c r="T321" t="s">
        <v>43</v>
      </c>
      <c r="U321" t="s">
        <v>40</v>
      </c>
      <c r="V321" t="s">
        <v>41</v>
      </c>
      <c r="W321" t="s">
        <v>42</v>
      </c>
      <c r="X321" t="s">
        <v>44</v>
      </c>
      <c r="Z321" t="s">
        <v>45</v>
      </c>
      <c r="AA321" s="2">
        <v>62</v>
      </c>
      <c r="AB321" t="s">
        <v>46</v>
      </c>
      <c r="AC321" t="s">
        <v>73</v>
      </c>
      <c r="AD321" t="s">
        <v>74</v>
      </c>
      <c r="AE321" t="s">
        <v>121</v>
      </c>
      <c r="AF321" t="s">
        <v>540</v>
      </c>
      <c r="AG321" t="s">
        <v>51</v>
      </c>
      <c r="AH321" t="s">
        <v>52</v>
      </c>
      <c r="AI321" t="s">
        <v>39</v>
      </c>
      <c r="AJ321" t="s">
        <v>39</v>
      </c>
      <c r="AK321" s="1">
        <v>44038</v>
      </c>
      <c r="AL321" s="20">
        <v>0</v>
      </c>
      <c r="AM321" s="22">
        <f t="shared" si="4"/>
        <v>100</v>
      </c>
      <c r="AN321" t="s">
        <v>1162</v>
      </c>
      <c r="AO321">
        <v>13</v>
      </c>
      <c r="AP321" t="s">
        <v>1163</v>
      </c>
      <c r="AQ321">
        <v>8</v>
      </c>
      <c r="AR321" t="s">
        <v>77</v>
      </c>
      <c r="AS321" t="s">
        <v>78</v>
      </c>
      <c r="AT321" t="s">
        <v>78</v>
      </c>
      <c r="AU321" t="s">
        <v>79</v>
      </c>
      <c r="AV321" t="s">
        <v>78</v>
      </c>
      <c r="AW321" s="1">
        <v>43921</v>
      </c>
      <c r="AX321" s="1">
        <v>44064</v>
      </c>
    </row>
    <row r="322" spans="1:50" x14ac:dyDescent="0.2">
      <c r="A322">
        <v>320</v>
      </c>
      <c r="B322">
        <v>1208</v>
      </c>
      <c r="C322" t="s">
        <v>1164</v>
      </c>
      <c r="D322" s="16">
        <f>H322/10</f>
        <v>0</v>
      </c>
      <c r="E322" s="16">
        <f>I322/10</f>
        <v>0</v>
      </c>
      <c r="F322" s="16">
        <f>J322/10</f>
        <v>0</v>
      </c>
      <c r="H322" s="12"/>
      <c r="I322" s="12"/>
      <c r="J322" s="12"/>
      <c r="K322" t="s">
        <v>37</v>
      </c>
      <c r="L322" t="s">
        <v>1165</v>
      </c>
      <c r="M322" t="s">
        <v>39</v>
      </c>
      <c r="N322" s="1">
        <v>44026</v>
      </c>
      <c r="O322" t="s">
        <v>40</v>
      </c>
      <c r="P322" t="s">
        <v>41</v>
      </c>
      <c r="Q322" s="1">
        <v>43895</v>
      </c>
      <c r="R322" s="1">
        <v>43897</v>
      </c>
      <c r="S322" t="s">
        <v>42</v>
      </c>
      <c r="T322" t="s">
        <v>511</v>
      </c>
      <c r="U322" t="s">
        <v>40</v>
      </c>
      <c r="V322" t="s">
        <v>41</v>
      </c>
      <c r="W322" t="s">
        <v>42</v>
      </c>
      <c r="X322" t="s">
        <v>44</v>
      </c>
      <c r="Y322">
        <v>29846</v>
      </c>
      <c r="Z322" t="s">
        <v>45</v>
      </c>
      <c r="AA322" s="2">
        <v>38</v>
      </c>
      <c r="AB322" t="s">
        <v>46</v>
      </c>
      <c r="AC322" t="s">
        <v>141</v>
      </c>
      <c r="AD322" t="s">
        <v>74</v>
      </c>
      <c r="AE322" t="s">
        <v>121</v>
      </c>
      <c r="AF322" t="s">
        <v>50</v>
      </c>
      <c r="AG322" t="s">
        <v>51</v>
      </c>
      <c r="AH322" t="s">
        <v>52</v>
      </c>
      <c r="AI322" t="s">
        <v>39</v>
      </c>
      <c r="AJ322" t="s">
        <v>39</v>
      </c>
      <c r="AK322" s="1">
        <v>44038</v>
      </c>
      <c r="AL322" s="20">
        <v>4</v>
      </c>
      <c r="AM322" s="22">
        <f t="shared" si="4"/>
        <v>99.986623415710795</v>
      </c>
      <c r="AN322" t="s">
        <v>1166</v>
      </c>
      <c r="AO322">
        <v>15</v>
      </c>
      <c r="AP322" t="s">
        <v>1167</v>
      </c>
      <c r="AQ322">
        <v>11</v>
      </c>
      <c r="AR322" t="s">
        <v>77</v>
      </c>
      <c r="AS322" t="s">
        <v>678</v>
      </c>
      <c r="AT322" t="s">
        <v>678</v>
      </c>
      <c r="AU322" t="s">
        <v>679</v>
      </c>
      <c r="AV322" t="s">
        <v>678</v>
      </c>
      <c r="AW322" s="1">
        <v>43985</v>
      </c>
      <c r="AX322" s="1">
        <v>44069</v>
      </c>
    </row>
    <row r="323" spans="1:50" x14ac:dyDescent="0.2">
      <c r="A323">
        <v>321</v>
      </c>
      <c r="B323">
        <v>1209</v>
      </c>
      <c r="C323" t="s">
        <v>1168</v>
      </c>
      <c r="D323" s="16">
        <f>H323/10</f>
        <v>0</v>
      </c>
      <c r="E323" s="16">
        <f>I323/10</f>
        <v>0</v>
      </c>
      <c r="F323" s="16">
        <f>J323/10</f>
        <v>37.1</v>
      </c>
      <c r="G323" s="16">
        <f>(D323+E323+F323)/1</f>
        <v>37.1</v>
      </c>
      <c r="H323" s="12"/>
      <c r="I323" s="12"/>
      <c r="J323" s="12">
        <v>371</v>
      </c>
      <c r="K323" t="s">
        <v>37</v>
      </c>
      <c r="L323" t="s">
        <v>1169</v>
      </c>
      <c r="M323" t="s">
        <v>39</v>
      </c>
      <c r="N323" s="1">
        <v>44027</v>
      </c>
      <c r="O323" t="s">
        <v>40</v>
      </c>
      <c r="P323" t="s">
        <v>41</v>
      </c>
      <c r="Q323" s="1">
        <v>43895</v>
      </c>
      <c r="R323" s="1">
        <v>43897</v>
      </c>
      <c r="S323" t="s">
        <v>42</v>
      </c>
      <c r="T323" t="s">
        <v>43</v>
      </c>
      <c r="U323" t="s">
        <v>40</v>
      </c>
      <c r="V323" t="s">
        <v>41</v>
      </c>
      <c r="W323" t="s">
        <v>42</v>
      </c>
      <c r="X323" t="s">
        <v>44</v>
      </c>
      <c r="Z323" t="s">
        <v>45</v>
      </c>
      <c r="AA323" s="2">
        <v>40</v>
      </c>
      <c r="AB323" t="s">
        <v>46</v>
      </c>
      <c r="AC323" t="s">
        <v>73</v>
      </c>
      <c r="AD323" t="s">
        <v>74</v>
      </c>
      <c r="AE323" t="s">
        <v>121</v>
      </c>
      <c r="AF323" t="s">
        <v>540</v>
      </c>
      <c r="AG323" t="s">
        <v>51</v>
      </c>
      <c r="AH323" t="s">
        <v>52</v>
      </c>
      <c r="AI323" t="s">
        <v>39</v>
      </c>
      <c r="AJ323" t="s">
        <v>39</v>
      </c>
      <c r="AK323" s="1">
        <v>44038</v>
      </c>
      <c r="AL323" s="20">
        <v>158</v>
      </c>
      <c r="AM323" s="22">
        <f t="shared" ref="AM323:AM386" si="5">100-(AL323/29903)*100</f>
        <v>99.471624920576531</v>
      </c>
      <c r="AN323" t="s">
        <v>1170</v>
      </c>
      <c r="AO323">
        <v>12</v>
      </c>
      <c r="AP323" t="s">
        <v>1131</v>
      </c>
      <c r="AQ323">
        <v>8</v>
      </c>
      <c r="AR323" t="s">
        <v>77</v>
      </c>
      <c r="AS323" t="s">
        <v>307</v>
      </c>
      <c r="AT323" t="s">
        <v>307</v>
      </c>
      <c r="AU323" t="s">
        <v>308</v>
      </c>
      <c r="AV323" t="s">
        <v>307</v>
      </c>
      <c r="AW323" s="1">
        <v>43965</v>
      </c>
      <c r="AX323" s="1">
        <v>44069</v>
      </c>
    </row>
    <row r="324" spans="1:50" x14ac:dyDescent="0.2">
      <c r="A324">
        <v>322</v>
      </c>
      <c r="B324">
        <v>1210</v>
      </c>
      <c r="C324" t="s">
        <v>1171</v>
      </c>
      <c r="D324" s="16">
        <f>H324/10</f>
        <v>0</v>
      </c>
      <c r="E324" s="16">
        <f>I324/10</f>
        <v>0</v>
      </c>
      <c r="F324" s="16">
        <f>J324/10</f>
        <v>0</v>
      </c>
      <c r="H324" s="12"/>
      <c r="I324" s="12"/>
      <c r="J324" s="12"/>
      <c r="K324" t="s">
        <v>37</v>
      </c>
      <c r="L324" t="s">
        <v>1172</v>
      </c>
      <c r="M324" t="s">
        <v>39</v>
      </c>
      <c r="N324" s="1">
        <v>44026</v>
      </c>
      <c r="O324" t="s">
        <v>40</v>
      </c>
      <c r="P324" t="s">
        <v>41</v>
      </c>
      <c r="Q324" s="1">
        <v>43895</v>
      </c>
      <c r="R324" s="1">
        <v>43897</v>
      </c>
      <c r="S324" t="s">
        <v>42</v>
      </c>
      <c r="T324" t="s">
        <v>747</v>
      </c>
      <c r="U324" t="s">
        <v>40</v>
      </c>
      <c r="V324" t="s">
        <v>41</v>
      </c>
      <c r="W324" t="s">
        <v>42</v>
      </c>
      <c r="X324" t="s">
        <v>44</v>
      </c>
      <c r="Y324">
        <v>29824</v>
      </c>
      <c r="Z324" t="s">
        <v>45</v>
      </c>
      <c r="AA324" s="2">
        <v>33</v>
      </c>
      <c r="AB324" t="s">
        <v>82</v>
      </c>
      <c r="AC324" t="s">
        <v>73</v>
      </c>
      <c r="AD324" t="s">
        <v>74</v>
      </c>
      <c r="AE324" t="s">
        <v>121</v>
      </c>
      <c r="AF324" t="s">
        <v>50</v>
      </c>
      <c r="AG324" t="s">
        <v>51</v>
      </c>
      <c r="AH324" t="s">
        <v>52</v>
      </c>
      <c r="AI324" t="s">
        <v>39</v>
      </c>
      <c r="AJ324" t="s">
        <v>39</v>
      </c>
      <c r="AK324" s="1">
        <v>44038</v>
      </c>
      <c r="AL324" s="20">
        <v>0</v>
      </c>
      <c r="AM324" s="22">
        <f t="shared" si="5"/>
        <v>100</v>
      </c>
      <c r="AN324" t="s">
        <v>1173</v>
      </c>
      <c r="AO324">
        <v>14</v>
      </c>
      <c r="AP324" t="s">
        <v>1174</v>
      </c>
      <c r="AQ324">
        <v>10</v>
      </c>
      <c r="AR324" t="s">
        <v>77</v>
      </c>
      <c r="AS324" t="s">
        <v>307</v>
      </c>
      <c r="AT324" t="s">
        <v>307</v>
      </c>
      <c r="AU324" t="s">
        <v>308</v>
      </c>
      <c r="AV324" t="s">
        <v>307</v>
      </c>
      <c r="AW324" s="1">
        <v>43965</v>
      </c>
      <c r="AX324" s="1">
        <v>44069</v>
      </c>
    </row>
    <row r="325" spans="1:50" x14ac:dyDescent="0.2">
      <c r="A325">
        <v>323</v>
      </c>
      <c r="B325">
        <v>1211</v>
      </c>
      <c r="C325" t="s">
        <v>1175</v>
      </c>
      <c r="D325" s="16">
        <f>H325/10</f>
        <v>0</v>
      </c>
      <c r="E325" s="16">
        <f>I325/10</f>
        <v>0</v>
      </c>
      <c r="F325" s="16">
        <f>J325/10</f>
        <v>39.9</v>
      </c>
      <c r="G325" s="16">
        <f>(D325+E325+F325)/1</f>
        <v>39.9</v>
      </c>
      <c r="H325" s="12"/>
      <c r="I325" s="12"/>
      <c r="J325" s="12">
        <v>399</v>
      </c>
      <c r="K325" t="s">
        <v>37</v>
      </c>
      <c r="L325" t="s">
        <v>1176</v>
      </c>
      <c r="M325" t="s">
        <v>39</v>
      </c>
      <c r="N325" s="1">
        <v>44027</v>
      </c>
      <c r="O325" t="s">
        <v>40</v>
      </c>
      <c r="P325" t="s">
        <v>41</v>
      </c>
      <c r="Q325" s="1">
        <v>43895</v>
      </c>
      <c r="R325" s="1">
        <v>43897</v>
      </c>
      <c r="S325" t="s">
        <v>42</v>
      </c>
      <c r="T325" t="s">
        <v>747</v>
      </c>
      <c r="U325" t="s">
        <v>40</v>
      </c>
      <c r="V325" t="s">
        <v>41</v>
      </c>
      <c r="W325" t="s">
        <v>42</v>
      </c>
      <c r="X325" t="s">
        <v>44</v>
      </c>
      <c r="Y325">
        <v>29830</v>
      </c>
      <c r="Z325" t="s">
        <v>45</v>
      </c>
      <c r="AA325" s="2">
        <v>53</v>
      </c>
      <c r="AB325" t="s">
        <v>46</v>
      </c>
      <c r="AC325" t="s">
        <v>73</v>
      </c>
      <c r="AD325" t="s">
        <v>74</v>
      </c>
      <c r="AE325" t="s">
        <v>121</v>
      </c>
      <c r="AF325" t="s">
        <v>50</v>
      </c>
      <c r="AG325" t="s">
        <v>51</v>
      </c>
      <c r="AH325" t="s">
        <v>52</v>
      </c>
      <c r="AI325" t="s">
        <v>39</v>
      </c>
      <c r="AJ325" t="s">
        <v>39</v>
      </c>
      <c r="AK325" s="1">
        <v>44038</v>
      </c>
      <c r="AL325" s="20">
        <v>0</v>
      </c>
      <c r="AM325" s="22">
        <f t="shared" si="5"/>
        <v>100</v>
      </c>
      <c r="AN325" t="s">
        <v>1177</v>
      </c>
      <c r="AO325">
        <v>9</v>
      </c>
      <c r="AP325" t="s">
        <v>76</v>
      </c>
      <c r="AQ325">
        <v>6</v>
      </c>
      <c r="AR325" t="s">
        <v>77</v>
      </c>
      <c r="AS325" t="s">
        <v>73</v>
      </c>
      <c r="AV325" t="s">
        <v>4786</v>
      </c>
    </row>
    <row r="326" spans="1:50" x14ac:dyDescent="0.2">
      <c r="A326">
        <v>324</v>
      </c>
      <c r="B326">
        <v>1212</v>
      </c>
      <c r="C326" t="s">
        <v>1178</v>
      </c>
      <c r="D326" s="16">
        <f>H326/10</f>
        <v>35.5</v>
      </c>
      <c r="E326" s="16">
        <f>I326/10</f>
        <v>34.5</v>
      </c>
      <c r="F326" s="16">
        <f>J326/10</f>
        <v>34.799999999999997</v>
      </c>
      <c r="G326" s="16">
        <f>(D326+E326+F326)/3</f>
        <v>34.93333333333333</v>
      </c>
      <c r="H326" s="12">
        <v>355</v>
      </c>
      <c r="I326" s="12">
        <v>345</v>
      </c>
      <c r="J326" s="12">
        <v>348</v>
      </c>
      <c r="K326" t="s">
        <v>37</v>
      </c>
      <c r="L326" t="s">
        <v>1179</v>
      </c>
      <c r="M326" t="s">
        <v>39</v>
      </c>
      <c r="N326" s="1">
        <v>44027</v>
      </c>
      <c r="O326" t="s">
        <v>40</v>
      </c>
      <c r="P326" t="s">
        <v>41</v>
      </c>
      <c r="Q326" s="1">
        <v>43895</v>
      </c>
      <c r="R326" s="1">
        <v>43897</v>
      </c>
      <c r="S326" t="s">
        <v>42</v>
      </c>
      <c r="T326" t="s">
        <v>43</v>
      </c>
      <c r="U326" t="s">
        <v>40</v>
      </c>
      <c r="V326" t="s">
        <v>41</v>
      </c>
      <c r="W326" t="s">
        <v>42</v>
      </c>
      <c r="X326" t="s">
        <v>44</v>
      </c>
      <c r="Z326" t="s">
        <v>45</v>
      </c>
      <c r="AA326" s="2">
        <v>54</v>
      </c>
      <c r="AB326" t="s">
        <v>82</v>
      </c>
      <c r="AC326" t="s">
        <v>73</v>
      </c>
      <c r="AD326" t="s">
        <v>74</v>
      </c>
      <c r="AE326" t="s">
        <v>121</v>
      </c>
      <c r="AF326" t="s">
        <v>540</v>
      </c>
      <c r="AG326" t="s">
        <v>51</v>
      </c>
      <c r="AH326" t="s">
        <v>52</v>
      </c>
      <c r="AI326" t="s">
        <v>39</v>
      </c>
      <c r="AJ326" t="s">
        <v>39</v>
      </c>
      <c r="AK326" s="1">
        <v>44038</v>
      </c>
      <c r="AL326" s="20">
        <v>0</v>
      </c>
      <c r="AM326" s="22">
        <f t="shared" si="5"/>
        <v>100</v>
      </c>
      <c r="AN326" t="s">
        <v>1180</v>
      </c>
      <c r="AO326">
        <v>11</v>
      </c>
      <c r="AP326" t="s">
        <v>979</v>
      </c>
      <c r="AQ326">
        <v>8</v>
      </c>
      <c r="AR326" t="s">
        <v>77</v>
      </c>
      <c r="AS326" t="s">
        <v>73</v>
      </c>
      <c r="AU326" t="s">
        <v>79</v>
      </c>
      <c r="AV326" t="s">
        <v>4786</v>
      </c>
    </row>
    <row r="327" spans="1:50" x14ac:dyDescent="0.2">
      <c r="A327">
        <v>325</v>
      </c>
      <c r="B327">
        <v>1213</v>
      </c>
      <c r="C327" t="s">
        <v>1181</v>
      </c>
      <c r="D327" s="16">
        <f>H327/10</f>
        <v>0</v>
      </c>
      <c r="E327" s="16">
        <f>I327/10</f>
        <v>0</v>
      </c>
      <c r="F327" s="16">
        <f>J327/10</f>
        <v>0</v>
      </c>
      <c r="H327" s="12"/>
      <c r="I327" s="12"/>
      <c r="J327" s="12"/>
      <c r="K327" t="s">
        <v>37</v>
      </c>
      <c r="L327" t="s">
        <v>1182</v>
      </c>
      <c r="M327" t="s">
        <v>39</v>
      </c>
      <c r="N327" s="1">
        <v>44027</v>
      </c>
      <c r="O327" t="s">
        <v>40</v>
      </c>
      <c r="P327" t="s">
        <v>41</v>
      </c>
      <c r="Q327" s="1">
        <v>43895</v>
      </c>
      <c r="R327" s="1">
        <v>43897</v>
      </c>
      <c r="S327" t="s">
        <v>42</v>
      </c>
      <c r="T327" t="s">
        <v>43</v>
      </c>
      <c r="U327" t="s">
        <v>40</v>
      </c>
      <c r="V327" t="s">
        <v>41</v>
      </c>
      <c r="W327" t="s">
        <v>42</v>
      </c>
      <c r="X327" t="s">
        <v>44</v>
      </c>
      <c r="Y327">
        <v>29854</v>
      </c>
      <c r="Z327" t="s">
        <v>45</v>
      </c>
      <c r="AA327" s="2">
        <v>37</v>
      </c>
      <c r="AB327" t="s">
        <v>82</v>
      </c>
      <c r="AC327" t="s">
        <v>66</v>
      </c>
      <c r="AD327" t="s">
        <v>67</v>
      </c>
      <c r="AE327" t="s">
        <v>121</v>
      </c>
      <c r="AF327" t="s">
        <v>50</v>
      </c>
      <c r="AG327" t="s">
        <v>51</v>
      </c>
      <c r="AH327" t="s">
        <v>52</v>
      </c>
      <c r="AI327" t="s">
        <v>39</v>
      </c>
      <c r="AJ327" t="s">
        <v>39</v>
      </c>
      <c r="AK327" s="1">
        <v>44038</v>
      </c>
      <c r="AL327" s="20">
        <v>0</v>
      </c>
      <c r="AM327" s="22">
        <f t="shared" si="5"/>
        <v>100</v>
      </c>
      <c r="AN327" t="s">
        <v>1183</v>
      </c>
      <c r="AO327">
        <v>9</v>
      </c>
      <c r="AP327" t="s">
        <v>1184</v>
      </c>
      <c r="AQ327">
        <v>4</v>
      </c>
      <c r="AR327" t="s">
        <v>70</v>
      </c>
      <c r="AS327" t="s">
        <v>520</v>
      </c>
      <c r="AV327" t="s">
        <v>4786</v>
      </c>
    </row>
    <row r="328" spans="1:50" x14ac:dyDescent="0.2">
      <c r="A328">
        <v>326</v>
      </c>
      <c r="B328">
        <v>1214</v>
      </c>
      <c r="C328" t="s">
        <v>1185</v>
      </c>
      <c r="D328" s="16">
        <f>H328/10</f>
        <v>0</v>
      </c>
      <c r="E328" s="16">
        <f>I328/10</f>
        <v>0</v>
      </c>
      <c r="F328" s="16">
        <f>J328/10</f>
        <v>0</v>
      </c>
      <c r="H328" s="12"/>
      <c r="I328" s="12"/>
      <c r="J328" s="12"/>
      <c r="K328" t="s">
        <v>37</v>
      </c>
      <c r="L328" t="s">
        <v>1186</v>
      </c>
      <c r="M328" t="s">
        <v>39</v>
      </c>
      <c r="N328" s="1">
        <v>44027</v>
      </c>
      <c r="O328" t="s">
        <v>40</v>
      </c>
      <c r="P328" t="s">
        <v>41</v>
      </c>
      <c r="Q328" s="1">
        <v>43895</v>
      </c>
      <c r="R328" s="1">
        <v>43897</v>
      </c>
      <c r="S328" t="s">
        <v>42</v>
      </c>
      <c r="T328" t="s">
        <v>43</v>
      </c>
      <c r="U328" t="s">
        <v>40</v>
      </c>
      <c r="V328" t="s">
        <v>41</v>
      </c>
      <c r="W328" t="s">
        <v>42</v>
      </c>
      <c r="X328" t="s">
        <v>44</v>
      </c>
      <c r="Z328" t="s">
        <v>45</v>
      </c>
      <c r="AA328" s="2">
        <v>24</v>
      </c>
      <c r="AB328" t="s">
        <v>46</v>
      </c>
      <c r="AC328" t="s">
        <v>73</v>
      </c>
      <c r="AD328" t="s">
        <v>74</v>
      </c>
      <c r="AE328" t="s">
        <v>121</v>
      </c>
      <c r="AF328" t="s">
        <v>540</v>
      </c>
      <c r="AG328" t="s">
        <v>51</v>
      </c>
      <c r="AH328" t="s">
        <v>52</v>
      </c>
      <c r="AI328" t="s">
        <v>39</v>
      </c>
      <c r="AJ328" t="s">
        <v>39</v>
      </c>
      <c r="AK328" s="1">
        <v>44038</v>
      </c>
      <c r="AL328" s="20">
        <v>0</v>
      </c>
      <c r="AM328" s="22">
        <f t="shared" si="5"/>
        <v>100</v>
      </c>
      <c r="AN328" t="s">
        <v>1144</v>
      </c>
      <c r="AO328">
        <v>14</v>
      </c>
      <c r="AP328" t="s">
        <v>1145</v>
      </c>
      <c r="AQ328">
        <v>12</v>
      </c>
      <c r="AR328" t="s">
        <v>77</v>
      </c>
      <c r="AS328" t="s">
        <v>1146</v>
      </c>
      <c r="AT328" t="s">
        <v>1146</v>
      </c>
      <c r="AV328" t="s">
        <v>4786</v>
      </c>
    </row>
    <row r="329" spans="1:50" x14ac:dyDescent="0.2">
      <c r="A329">
        <v>327</v>
      </c>
      <c r="B329">
        <v>1215</v>
      </c>
      <c r="C329" t="s">
        <v>1187</v>
      </c>
      <c r="D329" s="16">
        <f>H329/10</f>
        <v>0</v>
      </c>
      <c r="E329" s="16">
        <f>I329/10</f>
        <v>0</v>
      </c>
      <c r="F329" s="16">
        <f>J329/10</f>
        <v>0</v>
      </c>
      <c r="H329" s="12"/>
      <c r="I329" s="12"/>
      <c r="J329" s="12"/>
      <c r="K329" t="s">
        <v>37</v>
      </c>
      <c r="L329" t="s">
        <v>1188</v>
      </c>
      <c r="M329" t="s">
        <v>39</v>
      </c>
      <c r="N329" s="1">
        <v>44027</v>
      </c>
      <c r="O329" t="s">
        <v>40</v>
      </c>
      <c r="P329" t="s">
        <v>41</v>
      </c>
      <c r="Q329" s="1">
        <v>43895</v>
      </c>
      <c r="R329" s="1">
        <v>43897</v>
      </c>
      <c r="S329" t="s">
        <v>42</v>
      </c>
      <c r="T329" t="s">
        <v>43</v>
      </c>
      <c r="U329" t="s">
        <v>40</v>
      </c>
      <c r="V329" t="s">
        <v>41</v>
      </c>
      <c r="W329" t="s">
        <v>42</v>
      </c>
      <c r="X329" t="s">
        <v>44</v>
      </c>
      <c r="Z329" t="s">
        <v>45</v>
      </c>
      <c r="AA329" s="2">
        <v>46</v>
      </c>
      <c r="AB329" t="s">
        <v>82</v>
      </c>
      <c r="AC329" t="s">
        <v>73</v>
      </c>
      <c r="AD329" t="s">
        <v>74</v>
      </c>
      <c r="AE329" t="s">
        <v>121</v>
      </c>
      <c r="AF329" t="s">
        <v>540</v>
      </c>
      <c r="AG329" t="s">
        <v>51</v>
      </c>
      <c r="AH329" t="s">
        <v>52</v>
      </c>
      <c r="AI329" t="s">
        <v>39</v>
      </c>
      <c r="AJ329" t="s">
        <v>39</v>
      </c>
      <c r="AK329" s="1">
        <v>44038</v>
      </c>
      <c r="AL329" s="20">
        <v>0</v>
      </c>
      <c r="AM329" s="22">
        <f t="shared" si="5"/>
        <v>100</v>
      </c>
      <c r="AN329" t="s">
        <v>372</v>
      </c>
      <c r="AO329">
        <v>7</v>
      </c>
      <c r="AP329" t="s">
        <v>76</v>
      </c>
      <c r="AQ329">
        <v>6</v>
      </c>
      <c r="AR329" t="s">
        <v>77</v>
      </c>
      <c r="AS329" t="s">
        <v>73</v>
      </c>
      <c r="AV329" t="s">
        <v>4786</v>
      </c>
    </row>
    <row r="330" spans="1:50" x14ac:dyDescent="0.2">
      <c r="A330">
        <v>328</v>
      </c>
      <c r="B330">
        <v>1216</v>
      </c>
      <c r="C330" t="s">
        <v>1189</v>
      </c>
      <c r="D330" s="16">
        <f>H330/10</f>
        <v>0</v>
      </c>
      <c r="E330" s="16">
        <f>I330/10</f>
        <v>0</v>
      </c>
      <c r="F330" s="16">
        <f>J330/10</f>
        <v>0</v>
      </c>
      <c r="H330" s="12"/>
      <c r="I330" s="12"/>
      <c r="J330" s="12"/>
      <c r="K330" t="s">
        <v>37</v>
      </c>
      <c r="L330" t="s">
        <v>1190</v>
      </c>
      <c r="M330" t="s">
        <v>39</v>
      </c>
      <c r="N330" s="1">
        <v>44026</v>
      </c>
      <c r="O330" t="s">
        <v>40</v>
      </c>
      <c r="P330" t="s">
        <v>41</v>
      </c>
      <c r="Q330" s="1">
        <v>43895</v>
      </c>
      <c r="R330" s="1">
        <v>43897</v>
      </c>
      <c r="S330" t="s">
        <v>42</v>
      </c>
      <c r="T330" t="s">
        <v>747</v>
      </c>
      <c r="U330" t="s">
        <v>40</v>
      </c>
      <c r="V330" t="s">
        <v>41</v>
      </c>
      <c r="W330" t="s">
        <v>42</v>
      </c>
      <c r="X330" t="s">
        <v>44</v>
      </c>
      <c r="Y330">
        <v>29838</v>
      </c>
      <c r="Z330" t="s">
        <v>45</v>
      </c>
      <c r="AA330" s="2">
        <v>36</v>
      </c>
      <c r="AB330" t="s">
        <v>46</v>
      </c>
      <c r="AC330" t="s">
        <v>141</v>
      </c>
      <c r="AD330" t="s">
        <v>74</v>
      </c>
      <c r="AE330" t="s">
        <v>121</v>
      </c>
      <c r="AF330" t="s">
        <v>50</v>
      </c>
      <c r="AG330" t="s">
        <v>51</v>
      </c>
      <c r="AH330" t="s">
        <v>52</v>
      </c>
      <c r="AI330" t="s">
        <v>39</v>
      </c>
      <c r="AJ330" t="s">
        <v>39</v>
      </c>
      <c r="AK330" s="1">
        <v>44038</v>
      </c>
      <c r="AL330" s="20">
        <v>0</v>
      </c>
      <c r="AM330" s="22">
        <f t="shared" si="5"/>
        <v>100</v>
      </c>
      <c r="AN330" t="s">
        <v>1191</v>
      </c>
      <c r="AO330">
        <v>15</v>
      </c>
      <c r="AP330" t="s">
        <v>1192</v>
      </c>
      <c r="AQ330">
        <v>11</v>
      </c>
      <c r="AR330" t="s">
        <v>77</v>
      </c>
      <c r="AS330" t="s">
        <v>854</v>
      </c>
      <c r="AT330" t="s">
        <v>854</v>
      </c>
      <c r="AV330" t="s">
        <v>4786</v>
      </c>
    </row>
    <row r="331" spans="1:50" x14ac:dyDescent="0.2">
      <c r="A331">
        <v>329</v>
      </c>
      <c r="B331">
        <v>1217</v>
      </c>
      <c r="C331" t="s">
        <v>1193</v>
      </c>
      <c r="D331" s="16">
        <f>H331/10</f>
        <v>0</v>
      </c>
      <c r="E331" s="16">
        <f>I331/10</f>
        <v>0</v>
      </c>
      <c r="F331" s="16">
        <f>J331/10</f>
        <v>39</v>
      </c>
      <c r="G331" s="16">
        <f>(D331+E331+F331)/1</f>
        <v>39</v>
      </c>
      <c r="H331" s="12"/>
      <c r="I331" s="12"/>
      <c r="J331" s="12">
        <v>390</v>
      </c>
      <c r="K331" t="s">
        <v>37</v>
      </c>
      <c r="L331" t="s">
        <v>1194</v>
      </c>
      <c r="M331" t="s">
        <v>39</v>
      </c>
      <c r="N331" s="1">
        <v>44027</v>
      </c>
      <c r="O331" t="s">
        <v>40</v>
      </c>
      <c r="P331" t="s">
        <v>41</v>
      </c>
      <c r="Q331" s="1">
        <v>43895</v>
      </c>
      <c r="R331" s="1">
        <v>43897</v>
      </c>
      <c r="S331" t="s">
        <v>42</v>
      </c>
      <c r="T331" t="s">
        <v>43</v>
      </c>
      <c r="U331" t="s">
        <v>40</v>
      </c>
      <c r="V331" t="s">
        <v>41</v>
      </c>
      <c r="W331" t="s">
        <v>42</v>
      </c>
      <c r="X331" t="s">
        <v>44</v>
      </c>
      <c r="Z331" t="s">
        <v>45</v>
      </c>
      <c r="AA331" s="2">
        <v>60</v>
      </c>
      <c r="AB331" t="s">
        <v>46</v>
      </c>
      <c r="AC331" t="s">
        <v>73</v>
      </c>
      <c r="AD331" t="s">
        <v>74</v>
      </c>
      <c r="AE331" t="s">
        <v>121</v>
      </c>
      <c r="AF331" t="s">
        <v>540</v>
      </c>
      <c r="AG331" t="s">
        <v>51</v>
      </c>
      <c r="AH331" t="s">
        <v>52</v>
      </c>
      <c r="AI331" t="s">
        <v>39</v>
      </c>
      <c r="AJ331" t="s">
        <v>39</v>
      </c>
      <c r="AK331" s="1">
        <v>44038</v>
      </c>
      <c r="AL331" s="20">
        <v>182</v>
      </c>
      <c r="AM331" s="22">
        <f t="shared" si="5"/>
        <v>99.391365414841317</v>
      </c>
      <c r="AN331" t="s">
        <v>1195</v>
      </c>
      <c r="AO331">
        <v>12</v>
      </c>
      <c r="AP331" t="s">
        <v>595</v>
      </c>
      <c r="AQ331">
        <v>9</v>
      </c>
      <c r="AR331" t="s">
        <v>77</v>
      </c>
      <c r="AS331" t="s">
        <v>307</v>
      </c>
      <c r="AT331" t="s">
        <v>307</v>
      </c>
      <c r="AU331" t="s">
        <v>308</v>
      </c>
      <c r="AV331" t="s">
        <v>307</v>
      </c>
      <c r="AW331" s="1">
        <v>43965</v>
      </c>
      <c r="AX331" s="1">
        <v>44069</v>
      </c>
    </row>
    <row r="332" spans="1:50" x14ac:dyDescent="0.2">
      <c r="A332">
        <v>330</v>
      </c>
      <c r="B332">
        <v>1218</v>
      </c>
      <c r="C332" t="s">
        <v>1196</v>
      </c>
      <c r="D332" s="16">
        <f>H332/10</f>
        <v>26.4</v>
      </c>
      <c r="E332" s="16">
        <f>I332/10</f>
        <v>27.1</v>
      </c>
      <c r="F332" s="16">
        <f>J332/10</f>
        <v>28.3</v>
      </c>
      <c r="G332" s="16">
        <f>(D332+E332+F332)/3</f>
        <v>27.266666666666666</v>
      </c>
      <c r="H332" s="12">
        <v>264</v>
      </c>
      <c r="I332" s="12">
        <v>271</v>
      </c>
      <c r="J332" s="12">
        <v>283</v>
      </c>
      <c r="K332" t="s">
        <v>37</v>
      </c>
      <c r="L332" t="s">
        <v>1197</v>
      </c>
      <c r="M332" t="s">
        <v>39</v>
      </c>
      <c r="N332" s="1">
        <v>44027</v>
      </c>
      <c r="O332" t="s">
        <v>40</v>
      </c>
      <c r="P332" t="s">
        <v>41</v>
      </c>
      <c r="Q332" s="1">
        <v>43895</v>
      </c>
      <c r="R332" s="1">
        <v>43897</v>
      </c>
      <c r="S332" t="s">
        <v>42</v>
      </c>
      <c r="T332" t="s">
        <v>43</v>
      </c>
      <c r="U332" t="s">
        <v>40</v>
      </c>
      <c r="V332" t="s">
        <v>41</v>
      </c>
      <c r="W332" t="s">
        <v>42</v>
      </c>
      <c r="X332" t="s">
        <v>44</v>
      </c>
      <c r="Z332" t="s">
        <v>45</v>
      </c>
      <c r="AA332" s="2">
        <v>24</v>
      </c>
      <c r="AB332" t="s">
        <v>46</v>
      </c>
      <c r="AC332" t="s">
        <v>73</v>
      </c>
      <c r="AD332" t="s">
        <v>74</v>
      </c>
      <c r="AE332" t="s">
        <v>121</v>
      </c>
      <c r="AF332" t="s">
        <v>540</v>
      </c>
      <c r="AG332" t="s">
        <v>51</v>
      </c>
      <c r="AH332" t="s">
        <v>52</v>
      </c>
      <c r="AI332" t="s">
        <v>39</v>
      </c>
      <c r="AJ332" t="s">
        <v>39</v>
      </c>
      <c r="AK332" s="1">
        <v>44038</v>
      </c>
      <c r="AL332" s="20">
        <v>0</v>
      </c>
      <c r="AM332" s="22">
        <f t="shared" si="5"/>
        <v>100</v>
      </c>
      <c r="AN332" t="s">
        <v>1198</v>
      </c>
      <c r="AO332">
        <v>9</v>
      </c>
      <c r="AP332" t="s">
        <v>1199</v>
      </c>
      <c r="AQ332">
        <v>7</v>
      </c>
      <c r="AR332" t="s">
        <v>77</v>
      </c>
      <c r="AS332" t="s">
        <v>73</v>
      </c>
      <c r="AV332" t="s">
        <v>4786</v>
      </c>
    </row>
    <row r="333" spans="1:50" x14ac:dyDescent="0.2">
      <c r="A333">
        <v>331</v>
      </c>
      <c r="B333">
        <v>1219</v>
      </c>
      <c r="C333" t="s">
        <v>1200</v>
      </c>
      <c r="D333" s="16">
        <f>H333/10</f>
        <v>0</v>
      </c>
      <c r="E333" s="16">
        <f>I333/10</f>
        <v>0</v>
      </c>
      <c r="F333" s="16">
        <f>J333/10</f>
        <v>37.9</v>
      </c>
      <c r="G333" s="16">
        <f>(D333+E333+F333)/1</f>
        <v>37.9</v>
      </c>
      <c r="H333" s="12"/>
      <c r="I333" s="12"/>
      <c r="J333" s="12">
        <v>379</v>
      </c>
      <c r="K333" t="s">
        <v>37</v>
      </c>
      <c r="L333" t="s">
        <v>1201</v>
      </c>
      <c r="M333" t="s">
        <v>39</v>
      </c>
      <c r="N333" s="1">
        <v>44027</v>
      </c>
      <c r="O333" t="s">
        <v>40</v>
      </c>
      <c r="P333" t="s">
        <v>41</v>
      </c>
      <c r="Q333" s="1">
        <v>43895</v>
      </c>
      <c r="R333" s="1">
        <v>43897</v>
      </c>
      <c r="S333" t="s">
        <v>42</v>
      </c>
      <c r="T333" t="s">
        <v>43</v>
      </c>
      <c r="U333" t="s">
        <v>40</v>
      </c>
      <c r="V333" t="s">
        <v>41</v>
      </c>
      <c r="W333" t="s">
        <v>42</v>
      </c>
      <c r="X333" t="s">
        <v>44</v>
      </c>
      <c r="Z333" t="s">
        <v>45</v>
      </c>
      <c r="AA333" s="2">
        <v>58</v>
      </c>
      <c r="AB333" t="s">
        <v>82</v>
      </c>
      <c r="AC333" t="s">
        <v>73</v>
      </c>
      <c r="AD333" t="s">
        <v>74</v>
      </c>
      <c r="AE333" t="s">
        <v>121</v>
      </c>
      <c r="AF333" t="s">
        <v>540</v>
      </c>
      <c r="AG333" t="s">
        <v>51</v>
      </c>
      <c r="AH333" t="s">
        <v>52</v>
      </c>
      <c r="AI333" t="s">
        <v>39</v>
      </c>
      <c r="AJ333" t="s">
        <v>39</v>
      </c>
      <c r="AK333" s="1">
        <v>44038</v>
      </c>
      <c r="AL333" s="20">
        <v>182</v>
      </c>
      <c r="AM333" s="22">
        <f t="shared" si="5"/>
        <v>99.391365414841317</v>
      </c>
      <c r="AN333" t="s">
        <v>594</v>
      </c>
      <c r="AO333">
        <v>11</v>
      </c>
      <c r="AP333" t="s">
        <v>595</v>
      </c>
      <c r="AQ333">
        <v>9</v>
      </c>
      <c r="AR333" t="s">
        <v>77</v>
      </c>
      <c r="AS333" t="s">
        <v>307</v>
      </c>
      <c r="AT333" t="s">
        <v>307</v>
      </c>
      <c r="AU333" t="s">
        <v>308</v>
      </c>
      <c r="AV333" t="s">
        <v>307</v>
      </c>
      <c r="AW333" s="1">
        <v>43965</v>
      </c>
      <c r="AX333" s="1">
        <v>44069</v>
      </c>
    </row>
    <row r="334" spans="1:50" x14ac:dyDescent="0.2">
      <c r="A334">
        <v>332</v>
      </c>
      <c r="B334">
        <v>1220</v>
      </c>
      <c r="C334" t="s">
        <v>1202</v>
      </c>
      <c r="D334" s="16">
        <f>H334/10</f>
        <v>18.100000000000001</v>
      </c>
      <c r="E334" s="16">
        <f>I334/10</f>
        <v>19.2</v>
      </c>
      <c r="F334" s="16">
        <f>J334/10</f>
        <v>21.4</v>
      </c>
      <c r="G334" s="16">
        <f>(D334+E334+F334)/3</f>
        <v>19.566666666666666</v>
      </c>
      <c r="H334" s="12">
        <v>181</v>
      </c>
      <c r="I334" s="12">
        <v>192</v>
      </c>
      <c r="J334" s="12">
        <v>214</v>
      </c>
      <c r="K334" t="s">
        <v>37</v>
      </c>
      <c r="L334" t="s">
        <v>1203</v>
      </c>
      <c r="M334" t="s">
        <v>39</v>
      </c>
      <c r="N334" s="1">
        <v>44014</v>
      </c>
      <c r="O334" t="s">
        <v>40</v>
      </c>
      <c r="P334" t="s">
        <v>41</v>
      </c>
      <c r="Q334" s="1">
        <v>43895</v>
      </c>
      <c r="R334" s="1">
        <v>43897</v>
      </c>
      <c r="S334" t="s">
        <v>42</v>
      </c>
      <c r="T334" t="s">
        <v>517</v>
      </c>
      <c r="U334" t="s">
        <v>40</v>
      </c>
      <c r="V334" t="s">
        <v>41</v>
      </c>
      <c r="W334" t="s">
        <v>42</v>
      </c>
      <c r="X334" t="s">
        <v>44</v>
      </c>
      <c r="Y334">
        <v>29852</v>
      </c>
      <c r="Z334" t="s">
        <v>45</v>
      </c>
      <c r="AA334" s="2">
        <v>57</v>
      </c>
      <c r="AB334" t="s">
        <v>46</v>
      </c>
      <c r="AC334" t="s">
        <v>73</v>
      </c>
      <c r="AD334" t="s">
        <v>74</v>
      </c>
      <c r="AE334" t="s">
        <v>121</v>
      </c>
      <c r="AF334" t="s">
        <v>50</v>
      </c>
      <c r="AG334" t="s">
        <v>51</v>
      </c>
      <c r="AH334" t="s">
        <v>52</v>
      </c>
      <c r="AI334" t="s">
        <v>39</v>
      </c>
      <c r="AJ334" t="s">
        <v>39</v>
      </c>
      <c r="AK334" s="1">
        <v>44038</v>
      </c>
      <c r="AL334" s="20">
        <v>0</v>
      </c>
      <c r="AM334" s="22">
        <f t="shared" si="5"/>
        <v>100</v>
      </c>
      <c r="AN334" t="s">
        <v>1204</v>
      </c>
      <c r="AO334">
        <v>12</v>
      </c>
      <c r="AP334" t="s">
        <v>1205</v>
      </c>
      <c r="AQ334">
        <v>9</v>
      </c>
      <c r="AR334" t="s">
        <v>77</v>
      </c>
      <c r="AS334" t="s">
        <v>78</v>
      </c>
      <c r="AT334" t="s">
        <v>78</v>
      </c>
      <c r="AU334" t="s">
        <v>79</v>
      </c>
      <c r="AV334" t="s">
        <v>78</v>
      </c>
      <c r="AW334" s="1">
        <v>43921</v>
      </c>
      <c r="AX334" s="1">
        <v>44064</v>
      </c>
    </row>
    <row r="335" spans="1:50" x14ac:dyDescent="0.2">
      <c r="A335">
        <v>333</v>
      </c>
      <c r="B335">
        <v>1221</v>
      </c>
      <c r="C335" t="s">
        <v>1206</v>
      </c>
      <c r="D335" s="16">
        <f>H335/10</f>
        <v>0</v>
      </c>
      <c r="E335" s="16">
        <f>I335/10</f>
        <v>0</v>
      </c>
      <c r="F335" s="16">
        <f>J335/10</f>
        <v>39.299999999999997</v>
      </c>
      <c r="G335" s="16">
        <f>(D335+E335+F335)/1</f>
        <v>39.299999999999997</v>
      </c>
      <c r="H335" s="12"/>
      <c r="I335" s="12"/>
      <c r="J335" s="12">
        <v>393</v>
      </c>
      <c r="K335" t="s">
        <v>37</v>
      </c>
      <c r="L335" t="s">
        <v>1207</v>
      </c>
      <c r="M335" t="s">
        <v>39</v>
      </c>
      <c r="N335" s="1">
        <v>44026</v>
      </c>
      <c r="O335" t="s">
        <v>40</v>
      </c>
      <c r="P335" t="s">
        <v>41</v>
      </c>
      <c r="Q335" s="1">
        <v>43895</v>
      </c>
      <c r="R335" s="1">
        <v>43897</v>
      </c>
      <c r="S335" t="s">
        <v>42</v>
      </c>
      <c r="T335" t="s">
        <v>747</v>
      </c>
      <c r="U335" t="s">
        <v>40</v>
      </c>
      <c r="V335" t="s">
        <v>41</v>
      </c>
      <c r="W335" t="s">
        <v>42</v>
      </c>
      <c r="X335" t="s">
        <v>44</v>
      </c>
      <c r="Y335">
        <v>29825</v>
      </c>
      <c r="Z335" t="s">
        <v>45</v>
      </c>
      <c r="AA335" s="2">
        <v>58</v>
      </c>
      <c r="AB335" t="s">
        <v>46</v>
      </c>
      <c r="AC335" t="s">
        <v>73</v>
      </c>
      <c r="AD335" t="s">
        <v>74</v>
      </c>
      <c r="AE335" t="s">
        <v>121</v>
      </c>
      <c r="AF335" t="s">
        <v>50</v>
      </c>
      <c r="AG335" t="s">
        <v>51</v>
      </c>
      <c r="AH335" t="s">
        <v>52</v>
      </c>
      <c r="AI335" t="s">
        <v>39</v>
      </c>
      <c r="AJ335" t="s">
        <v>39</v>
      </c>
      <c r="AK335" s="1">
        <v>44038</v>
      </c>
      <c r="AL335" s="20">
        <v>0</v>
      </c>
      <c r="AM335" s="22">
        <f t="shared" si="5"/>
        <v>100</v>
      </c>
      <c r="AN335" t="s">
        <v>1208</v>
      </c>
      <c r="AO335">
        <v>10</v>
      </c>
      <c r="AP335" t="s">
        <v>1209</v>
      </c>
      <c r="AQ335">
        <v>8</v>
      </c>
      <c r="AR335" t="s">
        <v>77</v>
      </c>
      <c r="AS335" t="s">
        <v>78</v>
      </c>
      <c r="AT335" t="s">
        <v>78</v>
      </c>
      <c r="AU335" t="s">
        <v>79</v>
      </c>
      <c r="AV335" t="s">
        <v>78</v>
      </c>
      <c r="AW335" s="1">
        <v>43921</v>
      </c>
      <c r="AX335" s="1">
        <v>44064</v>
      </c>
    </row>
    <row r="336" spans="1:50" x14ac:dyDescent="0.2">
      <c r="A336">
        <v>334</v>
      </c>
      <c r="B336">
        <v>1222</v>
      </c>
      <c r="C336" t="s">
        <v>1210</v>
      </c>
      <c r="D336" s="16">
        <f>H336/10</f>
        <v>31</v>
      </c>
      <c r="E336" s="16">
        <f>I336/10</f>
        <v>30.9</v>
      </c>
      <c r="F336" s="16">
        <f>J336/10</f>
        <v>32.299999999999997</v>
      </c>
      <c r="G336" s="16">
        <f>(D336+E336+F336)/3</f>
        <v>31.399999999999995</v>
      </c>
      <c r="H336" s="12">
        <v>310</v>
      </c>
      <c r="I336" s="12">
        <v>309</v>
      </c>
      <c r="J336" s="12">
        <v>323</v>
      </c>
      <c r="K336" t="s">
        <v>37</v>
      </c>
      <c r="L336" t="s">
        <v>1211</v>
      </c>
      <c r="M336" t="s">
        <v>39</v>
      </c>
      <c r="N336" s="1">
        <v>44025</v>
      </c>
      <c r="O336" t="s">
        <v>40</v>
      </c>
      <c r="P336" t="s">
        <v>41</v>
      </c>
      <c r="Q336" s="1">
        <v>43895</v>
      </c>
      <c r="R336" s="1">
        <v>43897</v>
      </c>
      <c r="S336" t="s">
        <v>42</v>
      </c>
      <c r="T336" t="s">
        <v>726</v>
      </c>
      <c r="U336" t="s">
        <v>40</v>
      </c>
      <c r="V336" t="s">
        <v>41</v>
      </c>
      <c r="W336" t="s">
        <v>42</v>
      </c>
      <c r="X336" t="s">
        <v>44</v>
      </c>
      <c r="Y336">
        <v>29822</v>
      </c>
      <c r="Z336" t="s">
        <v>45</v>
      </c>
      <c r="AA336" s="2">
        <v>35</v>
      </c>
      <c r="AB336" t="s">
        <v>46</v>
      </c>
      <c r="AC336" t="s">
        <v>66</v>
      </c>
      <c r="AD336" t="s">
        <v>67</v>
      </c>
      <c r="AE336" t="s">
        <v>121</v>
      </c>
      <c r="AF336" t="s">
        <v>50</v>
      </c>
      <c r="AG336" t="s">
        <v>51</v>
      </c>
      <c r="AH336" t="s">
        <v>52</v>
      </c>
      <c r="AI336" t="s">
        <v>39</v>
      </c>
      <c r="AJ336" t="s">
        <v>39</v>
      </c>
      <c r="AK336" s="1">
        <v>44038</v>
      </c>
      <c r="AL336" s="20">
        <v>0</v>
      </c>
      <c r="AM336" s="22">
        <f t="shared" si="5"/>
        <v>100</v>
      </c>
      <c r="AN336" t="s">
        <v>1212</v>
      </c>
      <c r="AO336">
        <v>10</v>
      </c>
      <c r="AP336" t="s">
        <v>1213</v>
      </c>
      <c r="AQ336">
        <v>7</v>
      </c>
      <c r="AR336" t="s">
        <v>70</v>
      </c>
      <c r="AS336" t="s">
        <v>262</v>
      </c>
      <c r="AV336" t="s">
        <v>4786</v>
      </c>
    </row>
    <row r="337" spans="1:50" x14ac:dyDescent="0.2">
      <c r="A337">
        <v>335</v>
      </c>
      <c r="B337">
        <v>1223</v>
      </c>
      <c r="C337" t="s">
        <v>1214</v>
      </c>
      <c r="D337" s="16">
        <f>H337/10</f>
        <v>0</v>
      </c>
      <c r="E337" s="16">
        <f>I337/10</f>
        <v>0</v>
      </c>
      <c r="F337" s="16">
        <f>J337/10</f>
        <v>38.9</v>
      </c>
      <c r="G337" s="16">
        <f>(D337+E337+F337)/1</f>
        <v>38.9</v>
      </c>
      <c r="H337" s="12"/>
      <c r="I337" s="12"/>
      <c r="J337" s="12">
        <v>389</v>
      </c>
      <c r="K337" t="s">
        <v>37</v>
      </c>
      <c r="L337" t="s">
        <v>1215</v>
      </c>
      <c r="M337" t="s">
        <v>39</v>
      </c>
      <c r="N337" s="1">
        <v>44026</v>
      </c>
      <c r="O337" t="s">
        <v>40</v>
      </c>
      <c r="P337" t="s">
        <v>41</v>
      </c>
      <c r="Q337" s="1">
        <v>43895</v>
      </c>
      <c r="R337" s="1">
        <v>43897</v>
      </c>
      <c r="S337" t="s">
        <v>42</v>
      </c>
      <c r="T337" t="s">
        <v>747</v>
      </c>
      <c r="U337" t="s">
        <v>40</v>
      </c>
      <c r="V337" t="s">
        <v>41</v>
      </c>
      <c r="W337" t="s">
        <v>42</v>
      </c>
      <c r="X337" t="s">
        <v>44</v>
      </c>
      <c r="Y337">
        <v>29846</v>
      </c>
      <c r="Z337" t="s">
        <v>45</v>
      </c>
      <c r="AA337" s="2">
        <v>24</v>
      </c>
      <c r="AB337" t="s">
        <v>46</v>
      </c>
      <c r="AC337" t="s">
        <v>73</v>
      </c>
      <c r="AD337" t="s">
        <v>74</v>
      </c>
      <c r="AE337" t="s">
        <v>121</v>
      </c>
      <c r="AF337" t="s">
        <v>50</v>
      </c>
      <c r="AG337" t="s">
        <v>51</v>
      </c>
      <c r="AH337" t="s">
        <v>52</v>
      </c>
      <c r="AI337" t="s">
        <v>39</v>
      </c>
      <c r="AJ337" t="s">
        <v>39</v>
      </c>
      <c r="AK337" s="1">
        <v>44038</v>
      </c>
      <c r="AL337" s="20">
        <v>0</v>
      </c>
      <c r="AM337" s="22">
        <f t="shared" si="5"/>
        <v>100</v>
      </c>
      <c r="AN337" t="s">
        <v>1216</v>
      </c>
      <c r="AO337">
        <v>14</v>
      </c>
      <c r="AP337" t="s">
        <v>1217</v>
      </c>
      <c r="AQ337">
        <v>10</v>
      </c>
      <c r="AR337" t="s">
        <v>77</v>
      </c>
      <c r="AS337" t="s">
        <v>307</v>
      </c>
      <c r="AT337" t="s">
        <v>307</v>
      </c>
      <c r="AU337" t="s">
        <v>308</v>
      </c>
      <c r="AV337" t="s">
        <v>307</v>
      </c>
      <c r="AW337" s="1">
        <v>43965</v>
      </c>
      <c r="AX337" s="1">
        <v>44069</v>
      </c>
    </row>
    <row r="338" spans="1:50" x14ac:dyDescent="0.2">
      <c r="A338">
        <v>336</v>
      </c>
      <c r="B338">
        <v>1224</v>
      </c>
      <c r="C338" t="s">
        <v>1218</v>
      </c>
      <c r="D338" s="16">
        <f>H338/10</f>
        <v>0</v>
      </c>
      <c r="E338" s="16">
        <f>I338/10</f>
        <v>0</v>
      </c>
      <c r="F338" s="16">
        <f>J338/10</f>
        <v>0</v>
      </c>
      <c r="H338" s="12"/>
      <c r="I338" s="12"/>
      <c r="J338" s="12"/>
      <c r="K338" t="s">
        <v>37</v>
      </c>
      <c r="L338" t="s">
        <v>1219</v>
      </c>
      <c r="M338" t="s">
        <v>39</v>
      </c>
      <c r="N338" s="1">
        <v>44027</v>
      </c>
      <c r="O338" t="s">
        <v>40</v>
      </c>
      <c r="P338" t="s">
        <v>41</v>
      </c>
      <c r="Q338" s="1">
        <v>43895</v>
      </c>
      <c r="R338" s="1">
        <v>43897</v>
      </c>
      <c r="S338" t="s">
        <v>42</v>
      </c>
      <c r="T338" t="s">
        <v>43</v>
      </c>
      <c r="U338" t="s">
        <v>40</v>
      </c>
      <c r="V338" t="s">
        <v>41</v>
      </c>
      <c r="W338" t="s">
        <v>42</v>
      </c>
      <c r="X338" t="s">
        <v>44</v>
      </c>
      <c r="Y338">
        <v>29859</v>
      </c>
      <c r="Z338" t="s">
        <v>45</v>
      </c>
      <c r="AA338" s="2">
        <v>60</v>
      </c>
      <c r="AB338" t="s">
        <v>46</v>
      </c>
      <c r="AC338" t="s">
        <v>73</v>
      </c>
      <c r="AD338" t="s">
        <v>74</v>
      </c>
      <c r="AE338" t="s">
        <v>121</v>
      </c>
      <c r="AF338" t="s">
        <v>50</v>
      </c>
      <c r="AG338" t="s">
        <v>51</v>
      </c>
      <c r="AH338" t="s">
        <v>52</v>
      </c>
      <c r="AI338" t="s">
        <v>39</v>
      </c>
      <c r="AJ338" t="s">
        <v>39</v>
      </c>
      <c r="AK338" s="1">
        <v>44038</v>
      </c>
      <c r="AL338" s="20">
        <v>0</v>
      </c>
      <c r="AM338" s="22">
        <f t="shared" si="5"/>
        <v>100</v>
      </c>
      <c r="AN338" t="s">
        <v>1220</v>
      </c>
      <c r="AO338">
        <v>15</v>
      </c>
      <c r="AP338" t="s">
        <v>1217</v>
      </c>
      <c r="AQ338">
        <v>10</v>
      </c>
      <c r="AR338" t="s">
        <v>77</v>
      </c>
      <c r="AS338" t="s">
        <v>307</v>
      </c>
      <c r="AT338" t="s">
        <v>307</v>
      </c>
      <c r="AU338" t="s">
        <v>308</v>
      </c>
      <c r="AV338" t="s">
        <v>307</v>
      </c>
      <c r="AW338" s="1">
        <v>43965</v>
      </c>
      <c r="AX338" s="1">
        <v>44069</v>
      </c>
    </row>
    <row r="339" spans="1:50" x14ac:dyDescent="0.2">
      <c r="A339">
        <v>337</v>
      </c>
      <c r="B339">
        <v>1225</v>
      </c>
      <c r="C339" t="s">
        <v>1221</v>
      </c>
      <c r="D339" s="16">
        <f>H339/10</f>
        <v>25.3</v>
      </c>
      <c r="E339" s="16">
        <f>I339/10</f>
        <v>26.9</v>
      </c>
      <c r="F339" s="16">
        <f>J339/10</f>
        <v>28.4</v>
      </c>
      <c r="G339" s="16">
        <f>(D339+E339+F339)/3</f>
        <v>26.866666666666664</v>
      </c>
      <c r="H339" s="12">
        <v>253</v>
      </c>
      <c r="I339" s="12">
        <v>269</v>
      </c>
      <c r="J339" s="12">
        <v>284</v>
      </c>
      <c r="K339" t="s">
        <v>37</v>
      </c>
      <c r="L339" t="s">
        <v>1222</v>
      </c>
      <c r="M339" t="s">
        <v>39</v>
      </c>
      <c r="N339" s="1">
        <v>44025</v>
      </c>
      <c r="O339" t="s">
        <v>40</v>
      </c>
      <c r="P339" t="s">
        <v>41</v>
      </c>
      <c r="Q339" s="1">
        <v>43895</v>
      </c>
      <c r="R339" s="1">
        <v>43897</v>
      </c>
      <c r="S339" t="s">
        <v>42</v>
      </c>
      <c r="T339" t="s">
        <v>726</v>
      </c>
      <c r="U339" t="s">
        <v>40</v>
      </c>
      <c r="V339" t="s">
        <v>41</v>
      </c>
      <c r="W339" t="s">
        <v>42</v>
      </c>
      <c r="X339" t="s">
        <v>44</v>
      </c>
      <c r="Y339">
        <v>29826</v>
      </c>
      <c r="Z339" t="s">
        <v>45</v>
      </c>
      <c r="AA339" s="2">
        <v>34</v>
      </c>
      <c r="AB339" t="s">
        <v>46</v>
      </c>
      <c r="AC339" t="s">
        <v>73</v>
      </c>
      <c r="AD339" t="s">
        <v>74</v>
      </c>
      <c r="AE339" t="s">
        <v>121</v>
      </c>
      <c r="AF339" t="s">
        <v>50</v>
      </c>
      <c r="AG339" t="s">
        <v>51</v>
      </c>
      <c r="AH339" t="s">
        <v>52</v>
      </c>
      <c r="AI339" t="s">
        <v>39</v>
      </c>
      <c r="AJ339" t="s">
        <v>39</v>
      </c>
      <c r="AK339" s="1">
        <v>44038</v>
      </c>
      <c r="AL339" s="20">
        <v>0</v>
      </c>
      <c r="AM339" s="22">
        <f t="shared" si="5"/>
        <v>100</v>
      </c>
      <c r="AN339" t="s">
        <v>1223</v>
      </c>
      <c r="AO339">
        <v>14</v>
      </c>
      <c r="AP339" t="s">
        <v>1224</v>
      </c>
      <c r="AQ339">
        <v>11</v>
      </c>
      <c r="AR339" t="s">
        <v>77</v>
      </c>
      <c r="AS339" t="s">
        <v>307</v>
      </c>
      <c r="AT339" t="s">
        <v>307</v>
      </c>
      <c r="AU339" t="s">
        <v>308</v>
      </c>
      <c r="AV339" t="s">
        <v>307</v>
      </c>
      <c r="AW339" s="1">
        <v>43965</v>
      </c>
      <c r="AX339" s="1">
        <v>44069</v>
      </c>
    </row>
    <row r="340" spans="1:50" x14ac:dyDescent="0.2">
      <c r="A340">
        <v>338</v>
      </c>
      <c r="B340">
        <v>1226</v>
      </c>
      <c r="C340" t="s">
        <v>1225</v>
      </c>
      <c r="K340" t="s">
        <v>37</v>
      </c>
      <c r="L340" t="s">
        <v>1226</v>
      </c>
      <c r="M340" t="s">
        <v>39</v>
      </c>
      <c r="N340" s="1">
        <v>44019</v>
      </c>
      <c r="O340" t="s">
        <v>40</v>
      </c>
      <c r="P340" t="s">
        <v>41</v>
      </c>
      <c r="Q340" s="1">
        <v>43895</v>
      </c>
      <c r="R340" s="1">
        <v>43897</v>
      </c>
      <c r="S340" t="s">
        <v>42</v>
      </c>
      <c r="T340" t="s">
        <v>328</v>
      </c>
      <c r="U340" t="s">
        <v>40</v>
      </c>
      <c r="V340" t="s">
        <v>41</v>
      </c>
      <c r="W340" t="s">
        <v>42</v>
      </c>
      <c r="X340" t="s">
        <v>44</v>
      </c>
      <c r="Y340">
        <v>29818</v>
      </c>
      <c r="Z340" t="s">
        <v>45</v>
      </c>
      <c r="AA340" s="2">
        <v>27</v>
      </c>
      <c r="AB340" t="s">
        <v>82</v>
      </c>
      <c r="AC340" t="s">
        <v>73</v>
      </c>
      <c r="AD340" t="s">
        <v>74</v>
      </c>
      <c r="AE340" t="s">
        <v>121</v>
      </c>
      <c r="AF340" t="s">
        <v>50</v>
      </c>
      <c r="AG340" t="s">
        <v>51</v>
      </c>
      <c r="AH340" t="s">
        <v>52</v>
      </c>
      <c r="AI340" t="s">
        <v>39</v>
      </c>
      <c r="AJ340" t="s">
        <v>39</v>
      </c>
      <c r="AK340" s="1">
        <v>44038</v>
      </c>
      <c r="AL340" s="20">
        <v>0</v>
      </c>
      <c r="AM340" s="22">
        <f t="shared" si="5"/>
        <v>100</v>
      </c>
      <c r="AN340" t="s">
        <v>594</v>
      </c>
      <c r="AO340">
        <v>11</v>
      </c>
      <c r="AP340" t="s">
        <v>595</v>
      </c>
      <c r="AQ340">
        <v>9</v>
      </c>
      <c r="AR340" t="s">
        <v>77</v>
      </c>
      <c r="AS340" t="s">
        <v>307</v>
      </c>
      <c r="AT340" t="s">
        <v>307</v>
      </c>
      <c r="AU340" t="s">
        <v>308</v>
      </c>
      <c r="AV340" t="s">
        <v>307</v>
      </c>
      <c r="AW340" s="1">
        <v>43965</v>
      </c>
      <c r="AX340" s="1">
        <v>44069</v>
      </c>
    </row>
    <row r="341" spans="1:50" x14ac:dyDescent="0.2">
      <c r="A341">
        <v>339</v>
      </c>
      <c r="B341">
        <v>1227</v>
      </c>
      <c r="C341" t="s">
        <v>1227</v>
      </c>
      <c r="K341" t="s">
        <v>37</v>
      </c>
      <c r="L341" t="s">
        <v>1228</v>
      </c>
      <c r="M341" t="s">
        <v>39</v>
      </c>
      <c r="N341" s="1">
        <v>44021</v>
      </c>
      <c r="O341" t="s">
        <v>40</v>
      </c>
      <c r="P341" t="s">
        <v>41</v>
      </c>
      <c r="Q341" s="1">
        <v>43895</v>
      </c>
      <c r="R341" s="1">
        <v>43897</v>
      </c>
      <c r="S341" t="s">
        <v>42</v>
      </c>
      <c r="T341" t="s">
        <v>328</v>
      </c>
      <c r="U341" t="s">
        <v>40</v>
      </c>
      <c r="V341" t="s">
        <v>41</v>
      </c>
      <c r="W341" t="s">
        <v>42</v>
      </c>
      <c r="X341" t="s">
        <v>44</v>
      </c>
      <c r="Y341">
        <v>29822</v>
      </c>
      <c r="Z341" t="s">
        <v>45</v>
      </c>
      <c r="AA341" s="2">
        <v>19</v>
      </c>
      <c r="AB341" t="s">
        <v>82</v>
      </c>
      <c r="AC341" t="s">
        <v>73</v>
      </c>
      <c r="AD341" t="s">
        <v>74</v>
      </c>
      <c r="AE341" t="s">
        <v>121</v>
      </c>
      <c r="AF341" t="s">
        <v>50</v>
      </c>
      <c r="AG341" t="s">
        <v>51</v>
      </c>
      <c r="AH341" t="s">
        <v>52</v>
      </c>
      <c r="AI341" t="s">
        <v>39</v>
      </c>
      <c r="AJ341" t="s">
        <v>39</v>
      </c>
      <c r="AK341" s="1">
        <v>44038</v>
      </c>
      <c r="AL341" s="20">
        <v>0</v>
      </c>
      <c r="AM341" s="22">
        <f t="shared" si="5"/>
        <v>100</v>
      </c>
      <c r="AN341" t="s">
        <v>1229</v>
      </c>
      <c r="AO341">
        <v>14</v>
      </c>
      <c r="AP341" t="s">
        <v>1230</v>
      </c>
      <c r="AQ341">
        <v>9</v>
      </c>
      <c r="AR341" t="s">
        <v>77</v>
      </c>
      <c r="AS341" t="s">
        <v>78</v>
      </c>
      <c r="AT341" t="s">
        <v>78</v>
      </c>
      <c r="AU341" t="s">
        <v>79</v>
      </c>
      <c r="AV341" t="s">
        <v>78</v>
      </c>
      <c r="AW341" s="1">
        <v>43921</v>
      </c>
      <c r="AX341" s="1">
        <v>44064</v>
      </c>
    </row>
    <row r="342" spans="1:50" x14ac:dyDescent="0.2">
      <c r="A342">
        <v>340</v>
      </c>
      <c r="B342">
        <v>1228</v>
      </c>
      <c r="C342" t="s">
        <v>1231</v>
      </c>
      <c r="K342" t="s">
        <v>37</v>
      </c>
      <c r="L342" t="s">
        <v>1232</v>
      </c>
      <c r="M342" t="s">
        <v>39</v>
      </c>
      <c r="N342" s="1">
        <v>44021</v>
      </c>
      <c r="O342" t="s">
        <v>40</v>
      </c>
      <c r="P342" t="s">
        <v>41</v>
      </c>
      <c r="Q342" s="1">
        <v>43895</v>
      </c>
      <c r="R342" s="1">
        <v>43897</v>
      </c>
      <c r="S342" t="s">
        <v>42</v>
      </c>
      <c r="T342" t="s">
        <v>328</v>
      </c>
      <c r="U342" t="s">
        <v>40</v>
      </c>
      <c r="V342" t="s">
        <v>41</v>
      </c>
      <c r="W342" t="s">
        <v>42</v>
      </c>
      <c r="X342" t="s">
        <v>44</v>
      </c>
      <c r="Y342">
        <v>29815</v>
      </c>
      <c r="Z342" t="s">
        <v>45</v>
      </c>
      <c r="AA342" s="2">
        <v>12</v>
      </c>
      <c r="AB342" t="s">
        <v>46</v>
      </c>
      <c r="AC342" t="s">
        <v>73</v>
      </c>
      <c r="AD342" t="s">
        <v>74</v>
      </c>
      <c r="AE342" t="s">
        <v>121</v>
      </c>
      <c r="AF342" t="s">
        <v>50</v>
      </c>
      <c r="AG342" t="s">
        <v>51</v>
      </c>
      <c r="AH342" t="s">
        <v>52</v>
      </c>
      <c r="AI342" t="s">
        <v>39</v>
      </c>
      <c r="AJ342" t="s">
        <v>39</v>
      </c>
      <c r="AK342" s="1">
        <v>44038</v>
      </c>
      <c r="AL342" s="20">
        <v>0</v>
      </c>
      <c r="AM342" s="22">
        <f t="shared" si="5"/>
        <v>100</v>
      </c>
      <c r="AN342" t="s">
        <v>1233</v>
      </c>
      <c r="AO342">
        <v>12</v>
      </c>
      <c r="AP342" t="s">
        <v>595</v>
      </c>
      <c r="AQ342">
        <v>9</v>
      </c>
      <c r="AR342" t="s">
        <v>77</v>
      </c>
      <c r="AS342" t="s">
        <v>307</v>
      </c>
      <c r="AT342" t="s">
        <v>307</v>
      </c>
      <c r="AU342" t="s">
        <v>308</v>
      </c>
      <c r="AV342" t="s">
        <v>307</v>
      </c>
      <c r="AW342" s="1">
        <v>43965</v>
      </c>
      <c r="AX342" s="1">
        <v>44069</v>
      </c>
    </row>
    <row r="343" spans="1:50" x14ac:dyDescent="0.2">
      <c r="A343">
        <v>341</v>
      </c>
      <c r="B343">
        <v>1229</v>
      </c>
      <c r="C343" t="s">
        <v>1234</v>
      </c>
      <c r="K343" t="s">
        <v>37</v>
      </c>
      <c r="L343" t="s">
        <v>1235</v>
      </c>
      <c r="M343" t="s">
        <v>39</v>
      </c>
      <c r="N343" s="1">
        <v>44020</v>
      </c>
      <c r="O343" t="s">
        <v>40</v>
      </c>
      <c r="P343" t="s">
        <v>41</v>
      </c>
      <c r="Q343" s="1">
        <v>43895</v>
      </c>
      <c r="R343" s="1">
        <v>43897</v>
      </c>
      <c r="S343" t="s">
        <v>42</v>
      </c>
      <c r="T343" t="s">
        <v>328</v>
      </c>
      <c r="U343" t="s">
        <v>40</v>
      </c>
      <c r="V343" t="s">
        <v>41</v>
      </c>
      <c r="W343" t="s">
        <v>42</v>
      </c>
      <c r="X343" t="s">
        <v>44</v>
      </c>
      <c r="Y343">
        <v>29858</v>
      </c>
      <c r="Z343" t="s">
        <v>45</v>
      </c>
      <c r="AA343" s="2">
        <v>54</v>
      </c>
      <c r="AB343" t="s">
        <v>46</v>
      </c>
      <c r="AC343" t="s">
        <v>73</v>
      </c>
      <c r="AD343" t="s">
        <v>74</v>
      </c>
      <c r="AE343" t="s">
        <v>121</v>
      </c>
      <c r="AF343" t="s">
        <v>50</v>
      </c>
      <c r="AG343" t="s">
        <v>51</v>
      </c>
      <c r="AH343" t="s">
        <v>52</v>
      </c>
      <c r="AI343" t="s">
        <v>39</v>
      </c>
      <c r="AJ343" t="s">
        <v>39</v>
      </c>
      <c r="AK343" s="1">
        <v>44038</v>
      </c>
      <c r="AL343" s="20">
        <v>0</v>
      </c>
      <c r="AM343" s="22">
        <f t="shared" si="5"/>
        <v>100</v>
      </c>
      <c r="AN343" t="s">
        <v>1236</v>
      </c>
      <c r="AO343">
        <v>14</v>
      </c>
      <c r="AP343" t="s">
        <v>1237</v>
      </c>
      <c r="AQ343">
        <v>9</v>
      </c>
      <c r="AR343" t="s">
        <v>77</v>
      </c>
      <c r="AS343" t="s">
        <v>78</v>
      </c>
      <c r="AT343" t="s">
        <v>78</v>
      </c>
      <c r="AU343" t="s">
        <v>79</v>
      </c>
      <c r="AV343" t="s">
        <v>78</v>
      </c>
      <c r="AW343" s="1">
        <v>43921</v>
      </c>
      <c r="AX343" s="1">
        <v>44064</v>
      </c>
    </row>
    <row r="344" spans="1:50" x14ac:dyDescent="0.2">
      <c r="A344">
        <v>342</v>
      </c>
      <c r="B344">
        <v>1230</v>
      </c>
      <c r="C344" t="s">
        <v>1238</v>
      </c>
      <c r="K344" t="s">
        <v>37</v>
      </c>
      <c r="L344" t="s">
        <v>1239</v>
      </c>
      <c r="M344" t="s">
        <v>39</v>
      </c>
      <c r="N344" s="1">
        <v>44019</v>
      </c>
      <c r="O344" t="s">
        <v>40</v>
      </c>
      <c r="P344" t="s">
        <v>41</v>
      </c>
      <c r="Q344" s="1">
        <v>43895</v>
      </c>
      <c r="R344" s="1">
        <v>43897</v>
      </c>
      <c r="S344" t="s">
        <v>42</v>
      </c>
      <c r="T344" t="s">
        <v>328</v>
      </c>
      <c r="U344" t="s">
        <v>40</v>
      </c>
      <c r="V344" t="s">
        <v>41</v>
      </c>
      <c r="W344" t="s">
        <v>42</v>
      </c>
      <c r="X344" t="s">
        <v>44</v>
      </c>
      <c r="Y344">
        <v>29816</v>
      </c>
      <c r="Z344" t="s">
        <v>45</v>
      </c>
      <c r="AA344" s="2">
        <v>18</v>
      </c>
      <c r="AB344" t="s">
        <v>46</v>
      </c>
      <c r="AC344" t="s">
        <v>73</v>
      </c>
      <c r="AD344" t="s">
        <v>74</v>
      </c>
      <c r="AE344" t="s">
        <v>121</v>
      </c>
      <c r="AF344" t="s">
        <v>50</v>
      </c>
      <c r="AG344" t="s">
        <v>51</v>
      </c>
      <c r="AH344" t="s">
        <v>52</v>
      </c>
      <c r="AI344" t="s">
        <v>39</v>
      </c>
      <c r="AJ344" t="s">
        <v>39</v>
      </c>
      <c r="AK344" s="1">
        <v>44038</v>
      </c>
      <c r="AL344" s="20">
        <v>0</v>
      </c>
      <c r="AM344" s="22">
        <f t="shared" si="5"/>
        <v>100</v>
      </c>
      <c r="AN344" t="s">
        <v>1195</v>
      </c>
      <c r="AO344">
        <v>12</v>
      </c>
      <c r="AP344" t="s">
        <v>595</v>
      </c>
      <c r="AQ344">
        <v>9</v>
      </c>
      <c r="AR344" t="s">
        <v>77</v>
      </c>
      <c r="AS344" t="s">
        <v>307</v>
      </c>
      <c r="AT344" t="s">
        <v>307</v>
      </c>
      <c r="AU344" t="s">
        <v>308</v>
      </c>
      <c r="AV344" t="s">
        <v>307</v>
      </c>
      <c r="AW344" s="1">
        <v>43965</v>
      </c>
      <c r="AX344" s="1">
        <v>44069</v>
      </c>
    </row>
    <row r="345" spans="1:50" x14ac:dyDescent="0.2">
      <c r="A345">
        <v>343</v>
      </c>
      <c r="B345">
        <v>1231</v>
      </c>
      <c r="C345" t="s">
        <v>1240</v>
      </c>
      <c r="K345" t="s">
        <v>37</v>
      </c>
      <c r="L345" t="s">
        <v>1241</v>
      </c>
      <c r="M345" t="s">
        <v>39</v>
      </c>
      <c r="N345" s="1">
        <v>44021</v>
      </c>
      <c r="O345" t="s">
        <v>40</v>
      </c>
      <c r="P345" t="s">
        <v>41</v>
      </c>
      <c r="Q345" s="1">
        <v>43895</v>
      </c>
      <c r="R345" s="1">
        <v>43897</v>
      </c>
      <c r="S345" t="s">
        <v>42</v>
      </c>
      <c r="T345" t="s">
        <v>328</v>
      </c>
      <c r="U345" t="s">
        <v>40</v>
      </c>
      <c r="V345" t="s">
        <v>41</v>
      </c>
      <c r="W345" t="s">
        <v>42</v>
      </c>
      <c r="X345" t="s">
        <v>44</v>
      </c>
      <c r="Y345">
        <v>29860</v>
      </c>
      <c r="Z345" t="s">
        <v>45</v>
      </c>
      <c r="AA345" s="2">
        <v>31</v>
      </c>
      <c r="AB345" t="s">
        <v>46</v>
      </c>
      <c r="AC345" t="s">
        <v>73</v>
      </c>
      <c r="AD345" t="s">
        <v>74</v>
      </c>
      <c r="AE345" t="s">
        <v>121</v>
      </c>
      <c r="AF345" t="s">
        <v>50</v>
      </c>
      <c r="AG345" t="s">
        <v>51</v>
      </c>
      <c r="AH345" t="s">
        <v>52</v>
      </c>
      <c r="AI345" t="s">
        <v>39</v>
      </c>
      <c r="AJ345" t="s">
        <v>39</v>
      </c>
      <c r="AK345" s="1">
        <v>44038</v>
      </c>
      <c r="AL345" s="20">
        <v>0</v>
      </c>
      <c r="AM345" s="22">
        <f t="shared" si="5"/>
        <v>100</v>
      </c>
      <c r="AN345" t="s">
        <v>1242</v>
      </c>
      <c r="AO345">
        <v>12</v>
      </c>
      <c r="AP345" t="s">
        <v>1243</v>
      </c>
      <c r="AQ345">
        <v>8</v>
      </c>
      <c r="AR345" t="s">
        <v>77</v>
      </c>
      <c r="AS345" t="s">
        <v>78</v>
      </c>
      <c r="AT345" t="s">
        <v>78</v>
      </c>
      <c r="AU345" t="s">
        <v>79</v>
      </c>
      <c r="AV345" t="s">
        <v>78</v>
      </c>
      <c r="AW345" s="1">
        <v>43921</v>
      </c>
      <c r="AX345" s="1">
        <v>44064</v>
      </c>
    </row>
    <row r="346" spans="1:50" x14ac:dyDescent="0.2">
      <c r="A346">
        <v>344</v>
      </c>
      <c r="B346">
        <v>1232</v>
      </c>
      <c r="C346" t="s">
        <v>1244</v>
      </c>
      <c r="K346" t="s">
        <v>37</v>
      </c>
      <c r="L346" t="s">
        <v>1245</v>
      </c>
      <c r="M346" t="s">
        <v>39</v>
      </c>
      <c r="N346" s="1">
        <v>44021</v>
      </c>
      <c r="O346" t="s">
        <v>40</v>
      </c>
      <c r="P346" t="s">
        <v>41</v>
      </c>
      <c r="Q346" s="1">
        <v>43895</v>
      </c>
      <c r="R346" s="1">
        <v>43897</v>
      </c>
      <c r="S346" t="s">
        <v>42</v>
      </c>
      <c r="T346" t="s">
        <v>328</v>
      </c>
      <c r="U346" t="s">
        <v>40</v>
      </c>
      <c r="V346" t="s">
        <v>41</v>
      </c>
      <c r="W346" t="s">
        <v>42</v>
      </c>
      <c r="X346" t="s">
        <v>44</v>
      </c>
      <c r="Y346">
        <v>29855</v>
      </c>
      <c r="Z346" t="s">
        <v>45</v>
      </c>
      <c r="AA346" s="2">
        <v>17</v>
      </c>
      <c r="AB346" t="s">
        <v>82</v>
      </c>
      <c r="AC346" t="s">
        <v>73</v>
      </c>
      <c r="AD346" t="s">
        <v>74</v>
      </c>
      <c r="AE346" t="s">
        <v>121</v>
      </c>
      <c r="AF346" t="s">
        <v>50</v>
      </c>
      <c r="AG346" t="s">
        <v>51</v>
      </c>
      <c r="AH346" t="s">
        <v>52</v>
      </c>
      <c r="AI346" t="s">
        <v>39</v>
      </c>
      <c r="AJ346" t="s">
        <v>39</v>
      </c>
      <c r="AK346" s="1">
        <v>44038</v>
      </c>
      <c r="AL346" s="20">
        <v>0</v>
      </c>
      <c r="AM346" s="22">
        <f t="shared" si="5"/>
        <v>100</v>
      </c>
      <c r="AN346" t="s">
        <v>1229</v>
      </c>
      <c r="AO346">
        <v>14</v>
      </c>
      <c r="AP346" t="s">
        <v>1230</v>
      </c>
      <c r="AQ346">
        <v>9</v>
      </c>
      <c r="AR346" t="s">
        <v>77</v>
      </c>
      <c r="AS346" t="s">
        <v>78</v>
      </c>
      <c r="AT346" t="s">
        <v>78</v>
      </c>
      <c r="AU346" t="s">
        <v>79</v>
      </c>
      <c r="AV346" t="s">
        <v>78</v>
      </c>
      <c r="AW346" s="1">
        <v>43921</v>
      </c>
      <c r="AX346" s="1">
        <v>44064</v>
      </c>
    </row>
    <row r="347" spans="1:50" x14ac:dyDescent="0.2">
      <c r="A347">
        <v>345</v>
      </c>
      <c r="B347">
        <v>1233</v>
      </c>
      <c r="C347" t="s">
        <v>1246</v>
      </c>
      <c r="K347" t="s">
        <v>37</v>
      </c>
      <c r="L347" t="s">
        <v>1247</v>
      </c>
      <c r="M347" t="s">
        <v>39</v>
      </c>
      <c r="N347" s="1">
        <v>44021</v>
      </c>
      <c r="O347" t="s">
        <v>40</v>
      </c>
      <c r="P347" t="s">
        <v>41</v>
      </c>
      <c r="Q347" s="1">
        <v>43895</v>
      </c>
      <c r="R347" s="1">
        <v>43897</v>
      </c>
      <c r="S347" t="s">
        <v>42</v>
      </c>
      <c r="T347" t="s">
        <v>328</v>
      </c>
      <c r="U347" t="s">
        <v>40</v>
      </c>
      <c r="V347" t="s">
        <v>41</v>
      </c>
      <c r="W347" t="s">
        <v>42</v>
      </c>
      <c r="X347" t="s">
        <v>44</v>
      </c>
      <c r="Y347">
        <v>29826</v>
      </c>
      <c r="Z347" t="s">
        <v>45</v>
      </c>
      <c r="AA347" s="2">
        <v>25</v>
      </c>
      <c r="AB347" t="s">
        <v>46</v>
      </c>
      <c r="AC347" t="s">
        <v>73</v>
      </c>
      <c r="AD347" t="s">
        <v>74</v>
      </c>
      <c r="AE347" t="s">
        <v>121</v>
      </c>
      <c r="AF347" t="s">
        <v>50</v>
      </c>
      <c r="AG347" t="s">
        <v>51</v>
      </c>
      <c r="AH347" t="s">
        <v>52</v>
      </c>
      <c r="AI347" t="s">
        <v>39</v>
      </c>
      <c r="AJ347" t="s">
        <v>39</v>
      </c>
      <c r="AK347" s="1">
        <v>44038</v>
      </c>
      <c r="AL347" s="20">
        <v>0</v>
      </c>
      <c r="AM347" s="22">
        <f t="shared" si="5"/>
        <v>100</v>
      </c>
      <c r="AN347" t="s">
        <v>1229</v>
      </c>
      <c r="AO347">
        <v>14</v>
      </c>
      <c r="AP347" t="s">
        <v>1230</v>
      </c>
      <c r="AQ347">
        <v>9</v>
      </c>
      <c r="AR347" t="s">
        <v>77</v>
      </c>
      <c r="AS347" t="s">
        <v>78</v>
      </c>
      <c r="AT347" t="s">
        <v>78</v>
      </c>
      <c r="AU347" t="s">
        <v>79</v>
      </c>
      <c r="AV347" t="s">
        <v>78</v>
      </c>
      <c r="AW347" s="1">
        <v>43921</v>
      </c>
      <c r="AX347" s="1">
        <v>44064</v>
      </c>
    </row>
    <row r="348" spans="1:50" x14ac:dyDescent="0.2">
      <c r="A348">
        <v>346</v>
      </c>
      <c r="B348">
        <v>1234</v>
      </c>
      <c r="C348" t="s">
        <v>1248</v>
      </c>
      <c r="K348" t="s">
        <v>37</v>
      </c>
      <c r="L348" t="s">
        <v>1249</v>
      </c>
      <c r="M348" t="s">
        <v>39</v>
      </c>
      <c r="N348" s="1">
        <v>44019</v>
      </c>
      <c r="O348" t="s">
        <v>40</v>
      </c>
      <c r="P348" t="s">
        <v>41</v>
      </c>
      <c r="Q348" s="1">
        <v>43895</v>
      </c>
      <c r="R348" s="1">
        <v>43897</v>
      </c>
      <c r="S348" t="s">
        <v>42</v>
      </c>
      <c r="T348" t="s">
        <v>328</v>
      </c>
      <c r="U348" t="s">
        <v>40</v>
      </c>
      <c r="V348" t="s">
        <v>41</v>
      </c>
      <c r="W348" t="s">
        <v>42</v>
      </c>
      <c r="X348" t="s">
        <v>44</v>
      </c>
      <c r="Y348">
        <v>29823</v>
      </c>
      <c r="Z348" t="s">
        <v>45</v>
      </c>
      <c r="AA348" s="2">
        <v>21</v>
      </c>
      <c r="AB348" t="s">
        <v>46</v>
      </c>
      <c r="AC348" t="s">
        <v>66</v>
      </c>
      <c r="AD348" t="s">
        <v>67</v>
      </c>
      <c r="AE348" t="s">
        <v>121</v>
      </c>
      <c r="AF348" t="s">
        <v>50</v>
      </c>
      <c r="AG348" t="s">
        <v>51</v>
      </c>
      <c r="AH348" t="s">
        <v>52</v>
      </c>
      <c r="AI348" t="s">
        <v>39</v>
      </c>
      <c r="AJ348" t="s">
        <v>39</v>
      </c>
      <c r="AK348" s="1">
        <v>44038</v>
      </c>
      <c r="AL348" s="20">
        <v>0</v>
      </c>
      <c r="AM348" s="22">
        <f t="shared" si="5"/>
        <v>100</v>
      </c>
      <c r="AN348" t="s">
        <v>1250</v>
      </c>
      <c r="AO348">
        <v>8</v>
      </c>
      <c r="AP348" t="s">
        <v>1251</v>
      </c>
      <c r="AQ348">
        <v>4</v>
      </c>
      <c r="AR348" t="s">
        <v>70</v>
      </c>
      <c r="AS348" t="s">
        <v>520</v>
      </c>
      <c r="AV348" t="s">
        <v>4786</v>
      </c>
    </row>
    <row r="349" spans="1:50" x14ac:dyDescent="0.2">
      <c r="A349">
        <v>347</v>
      </c>
      <c r="B349">
        <v>1235</v>
      </c>
      <c r="C349" t="s">
        <v>1252</v>
      </c>
      <c r="K349" t="s">
        <v>37</v>
      </c>
      <c r="L349" t="s">
        <v>1253</v>
      </c>
      <c r="M349" t="s">
        <v>39</v>
      </c>
      <c r="N349" s="1">
        <v>44020</v>
      </c>
      <c r="O349" t="s">
        <v>40</v>
      </c>
      <c r="P349" t="s">
        <v>41</v>
      </c>
      <c r="Q349" s="1">
        <v>43895</v>
      </c>
      <c r="R349" s="1">
        <v>43897</v>
      </c>
      <c r="S349" t="s">
        <v>42</v>
      </c>
      <c r="T349" t="s">
        <v>328</v>
      </c>
      <c r="U349" t="s">
        <v>40</v>
      </c>
      <c r="V349" t="s">
        <v>41</v>
      </c>
      <c r="W349" t="s">
        <v>42</v>
      </c>
      <c r="X349" t="s">
        <v>44</v>
      </c>
      <c r="Y349">
        <v>29859</v>
      </c>
      <c r="Z349" t="s">
        <v>45</v>
      </c>
      <c r="AA349" s="2">
        <v>26</v>
      </c>
      <c r="AB349" t="s">
        <v>46</v>
      </c>
      <c r="AC349" t="s">
        <v>66</v>
      </c>
      <c r="AD349" t="s">
        <v>67</v>
      </c>
      <c r="AE349" t="s">
        <v>121</v>
      </c>
      <c r="AF349" t="s">
        <v>50</v>
      </c>
      <c r="AG349" t="s">
        <v>51</v>
      </c>
      <c r="AH349" t="s">
        <v>52</v>
      </c>
      <c r="AI349" t="s">
        <v>39</v>
      </c>
      <c r="AJ349" t="s">
        <v>39</v>
      </c>
      <c r="AK349" s="1">
        <v>44038</v>
      </c>
      <c r="AL349" s="20">
        <v>0</v>
      </c>
      <c r="AM349" s="22">
        <f t="shared" si="5"/>
        <v>100</v>
      </c>
      <c r="AN349" t="s">
        <v>1254</v>
      </c>
      <c r="AO349">
        <v>12</v>
      </c>
      <c r="AP349" t="s">
        <v>1255</v>
      </c>
      <c r="AQ349">
        <v>5</v>
      </c>
      <c r="AR349" t="s">
        <v>70</v>
      </c>
      <c r="AS349" t="s">
        <v>520</v>
      </c>
      <c r="AV349" t="s">
        <v>4786</v>
      </c>
    </row>
    <row r="350" spans="1:50" x14ac:dyDescent="0.2">
      <c r="A350">
        <v>348</v>
      </c>
      <c r="B350">
        <v>1236</v>
      </c>
      <c r="C350" t="s">
        <v>1256</v>
      </c>
      <c r="K350" t="s">
        <v>37</v>
      </c>
      <c r="L350" t="s">
        <v>1257</v>
      </c>
      <c r="M350" t="s">
        <v>39</v>
      </c>
      <c r="N350" s="1">
        <v>44020</v>
      </c>
      <c r="O350" t="s">
        <v>40</v>
      </c>
      <c r="P350" t="s">
        <v>41</v>
      </c>
      <c r="Q350" s="1">
        <v>43895</v>
      </c>
      <c r="R350" s="1">
        <v>43897</v>
      </c>
      <c r="S350" t="s">
        <v>42</v>
      </c>
      <c r="T350" t="s">
        <v>328</v>
      </c>
      <c r="U350" t="s">
        <v>40</v>
      </c>
      <c r="V350" t="s">
        <v>41</v>
      </c>
      <c r="W350" t="s">
        <v>42</v>
      </c>
      <c r="X350" t="s">
        <v>44</v>
      </c>
      <c r="Y350">
        <v>29861</v>
      </c>
      <c r="Z350" t="s">
        <v>45</v>
      </c>
      <c r="AA350" s="2">
        <v>55</v>
      </c>
      <c r="AB350" t="s">
        <v>46</v>
      </c>
      <c r="AC350" t="s">
        <v>73</v>
      </c>
      <c r="AD350" t="s">
        <v>74</v>
      </c>
      <c r="AE350" t="s">
        <v>121</v>
      </c>
      <c r="AF350" t="s">
        <v>50</v>
      </c>
      <c r="AG350" t="s">
        <v>51</v>
      </c>
      <c r="AH350" t="s">
        <v>52</v>
      </c>
      <c r="AI350" t="s">
        <v>39</v>
      </c>
      <c r="AJ350" t="s">
        <v>39</v>
      </c>
      <c r="AK350" s="1">
        <v>44038</v>
      </c>
      <c r="AL350" s="20">
        <v>0</v>
      </c>
      <c r="AM350" s="22">
        <f t="shared" si="5"/>
        <v>100</v>
      </c>
      <c r="AN350" t="s">
        <v>1258</v>
      </c>
      <c r="AO350">
        <v>13</v>
      </c>
      <c r="AP350" t="s">
        <v>1237</v>
      </c>
      <c r="AQ350">
        <v>9</v>
      </c>
      <c r="AR350" t="s">
        <v>77</v>
      </c>
      <c r="AS350" t="s">
        <v>78</v>
      </c>
      <c r="AT350" t="s">
        <v>78</v>
      </c>
      <c r="AU350" t="s">
        <v>79</v>
      </c>
      <c r="AV350" t="s">
        <v>78</v>
      </c>
      <c r="AW350" s="1">
        <v>43921</v>
      </c>
      <c r="AX350" s="1">
        <v>44064</v>
      </c>
    </row>
    <row r="351" spans="1:50" x14ac:dyDescent="0.2">
      <c r="A351">
        <v>349</v>
      </c>
      <c r="B351">
        <v>1237</v>
      </c>
      <c r="C351" t="s">
        <v>1259</v>
      </c>
      <c r="K351" t="s">
        <v>37</v>
      </c>
      <c r="L351" t="s">
        <v>1260</v>
      </c>
      <c r="M351" t="s">
        <v>39</v>
      </c>
      <c r="N351" s="1">
        <v>44021</v>
      </c>
      <c r="O351" t="s">
        <v>40</v>
      </c>
      <c r="P351" t="s">
        <v>41</v>
      </c>
      <c r="Q351" s="1">
        <v>43895</v>
      </c>
      <c r="R351" s="1">
        <v>43897</v>
      </c>
      <c r="S351" t="s">
        <v>42</v>
      </c>
      <c r="T351" t="s">
        <v>328</v>
      </c>
      <c r="U351" t="s">
        <v>40</v>
      </c>
      <c r="V351" t="s">
        <v>41</v>
      </c>
      <c r="W351" t="s">
        <v>42</v>
      </c>
      <c r="X351" t="s">
        <v>44</v>
      </c>
      <c r="Y351">
        <v>29853</v>
      </c>
      <c r="Z351" t="s">
        <v>45</v>
      </c>
      <c r="AA351" s="2">
        <v>47</v>
      </c>
      <c r="AB351" t="s">
        <v>46</v>
      </c>
      <c r="AC351" t="s">
        <v>73</v>
      </c>
      <c r="AD351" t="s">
        <v>74</v>
      </c>
      <c r="AE351" t="s">
        <v>121</v>
      </c>
      <c r="AF351" t="s">
        <v>50</v>
      </c>
      <c r="AG351" t="s">
        <v>51</v>
      </c>
      <c r="AH351" t="s">
        <v>52</v>
      </c>
      <c r="AI351" t="s">
        <v>39</v>
      </c>
      <c r="AJ351" t="s">
        <v>39</v>
      </c>
      <c r="AK351" s="1">
        <v>44038</v>
      </c>
      <c r="AL351" s="20">
        <v>0</v>
      </c>
      <c r="AM351" s="22">
        <f t="shared" si="5"/>
        <v>100</v>
      </c>
      <c r="AN351" t="s">
        <v>1261</v>
      </c>
      <c r="AO351">
        <v>13</v>
      </c>
      <c r="AP351" t="s">
        <v>1262</v>
      </c>
      <c r="AQ351">
        <v>8</v>
      </c>
      <c r="AR351" t="s">
        <v>77</v>
      </c>
      <c r="AS351" t="s">
        <v>78</v>
      </c>
      <c r="AT351" t="s">
        <v>78</v>
      </c>
      <c r="AU351" t="s">
        <v>79</v>
      </c>
      <c r="AV351" t="s">
        <v>78</v>
      </c>
      <c r="AW351" s="1">
        <v>43921</v>
      </c>
      <c r="AX351" s="1">
        <v>44064</v>
      </c>
    </row>
    <row r="352" spans="1:50" x14ac:dyDescent="0.2">
      <c r="A352">
        <v>350</v>
      </c>
      <c r="B352">
        <v>1238</v>
      </c>
      <c r="C352" t="s">
        <v>1263</v>
      </c>
      <c r="K352" t="s">
        <v>37</v>
      </c>
      <c r="L352" t="s">
        <v>1264</v>
      </c>
      <c r="M352" t="s">
        <v>39</v>
      </c>
      <c r="N352" s="1">
        <v>44020</v>
      </c>
      <c r="O352" t="s">
        <v>40</v>
      </c>
      <c r="P352" t="s">
        <v>41</v>
      </c>
      <c r="Q352" s="1">
        <v>43895</v>
      </c>
      <c r="R352" s="1">
        <v>43897</v>
      </c>
      <c r="S352" t="s">
        <v>42</v>
      </c>
      <c r="T352" t="s">
        <v>328</v>
      </c>
      <c r="U352" t="s">
        <v>40</v>
      </c>
      <c r="V352" t="s">
        <v>41</v>
      </c>
      <c r="W352" t="s">
        <v>42</v>
      </c>
      <c r="X352" t="s">
        <v>44</v>
      </c>
      <c r="Y352">
        <v>29862</v>
      </c>
      <c r="Z352" t="s">
        <v>45</v>
      </c>
      <c r="AA352" s="2">
        <v>29</v>
      </c>
      <c r="AB352" t="s">
        <v>82</v>
      </c>
      <c r="AC352" t="s">
        <v>66</v>
      </c>
      <c r="AD352" t="s">
        <v>67</v>
      </c>
      <c r="AE352" t="s">
        <v>121</v>
      </c>
      <c r="AF352" t="s">
        <v>50</v>
      </c>
      <c r="AG352" t="s">
        <v>51</v>
      </c>
      <c r="AH352" t="s">
        <v>52</v>
      </c>
      <c r="AI352" t="s">
        <v>39</v>
      </c>
      <c r="AJ352" t="s">
        <v>39</v>
      </c>
      <c r="AK352" s="1">
        <v>44038</v>
      </c>
      <c r="AL352" s="20">
        <v>0</v>
      </c>
      <c r="AM352" s="22">
        <f t="shared" si="5"/>
        <v>100</v>
      </c>
      <c r="AN352" t="s">
        <v>1265</v>
      </c>
      <c r="AO352">
        <v>11</v>
      </c>
      <c r="AP352" t="s">
        <v>1266</v>
      </c>
      <c r="AQ352">
        <v>4</v>
      </c>
      <c r="AR352" t="s">
        <v>70</v>
      </c>
      <c r="AS352" t="s">
        <v>520</v>
      </c>
      <c r="AV352" t="s">
        <v>4786</v>
      </c>
    </row>
    <row r="353" spans="1:50" x14ac:dyDescent="0.2">
      <c r="A353">
        <v>351</v>
      </c>
      <c r="B353">
        <v>1239</v>
      </c>
      <c r="C353" t="s">
        <v>1267</v>
      </c>
      <c r="K353" t="s">
        <v>37</v>
      </c>
      <c r="L353" t="s">
        <v>1268</v>
      </c>
      <c r="M353" t="s">
        <v>39</v>
      </c>
      <c r="N353" s="1">
        <v>44025</v>
      </c>
      <c r="O353" t="s">
        <v>40</v>
      </c>
      <c r="P353" t="s">
        <v>41</v>
      </c>
      <c r="Q353" s="1">
        <v>43895</v>
      </c>
      <c r="R353" s="1">
        <v>43897</v>
      </c>
      <c r="S353" t="s">
        <v>42</v>
      </c>
      <c r="T353" t="s">
        <v>511</v>
      </c>
      <c r="U353" t="s">
        <v>40</v>
      </c>
      <c r="V353" t="s">
        <v>41</v>
      </c>
      <c r="W353" t="s">
        <v>42</v>
      </c>
      <c r="X353" t="s">
        <v>44</v>
      </c>
      <c r="Y353">
        <v>29845</v>
      </c>
      <c r="Z353" t="s">
        <v>45</v>
      </c>
      <c r="AA353" s="2">
        <v>50</v>
      </c>
      <c r="AB353" t="s">
        <v>82</v>
      </c>
      <c r="AC353" t="s">
        <v>73</v>
      </c>
      <c r="AD353" t="s">
        <v>74</v>
      </c>
      <c r="AE353" t="s">
        <v>121</v>
      </c>
      <c r="AF353" t="s">
        <v>50</v>
      </c>
      <c r="AG353" t="s">
        <v>51</v>
      </c>
      <c r="AH353" t="s">
        <v>52</v>
      </c>
      <c r="AI353" t="s">
        <v>39</v>
      </c>
      <c r="AJ353" t="s">
        <v>39</v>
      </c>
      <c r="AK353" s="1">
        <v>44048</v>
      </c>
      <c r="AL353" s="20">
        <v>0</v>
      </c>
      <c r="AM353" s="22">
        <f t="shared" si="5"/>
        <v>100</v>
      </c>
      <c r="AN353" t="s">
        <v>1233</v>
      </c>
      <c r="AO353">
        <v>12</v>
      </c>
      <c r="AP353" t="s">
        <v>595</v>
      </c>
      <c r="AQ353">
        <v>9</v>
      </c>
      <c r="AR353" t="s">
        <v>77</v>
      </c>
      <c r="AS353" t="s">
        <v>307</v>
      </c>
      <c r="AT353" t="s">
        <v>307</v>
      </c>
      <c r="AU353" t="s">
        <v>308</v>
      </c>
      <c r="AV353" t="s">
        <v>307</v>
      </c>
      <c r="AW353" s="1">
        <v>43965</v>
      </c>
      <c r="AX353" s="1">
        <v>44069</v>
      </c>
    </row>
    <row r="354" spans="1:50" x14ac:dyDescent="0.2">
      <c r="A354">
        <v>352</v>
      </c>
      <c r="B354">
        <v>1240</v>
      </c>
      <c r="C354" t="s">
        <v>1269</v>
      </c>
      <c r="K354" t="s">
        <v>37</v>
      </c>
      <c r="L354" t="s">
        <v>1270</v>
      </c>
      <c r="M354" t="s">
        <v>39</v>
      </c>
      <c r="N354" s="1">
        <v>44025</v>
      </c>
      <c r="O354" t="s">
        <v>40</v>
      </c>
      <c r="P354" t="s">
        <v>41</v>
      </c>
      <c r="Q354" s="1">
        <v>43895</v>
      </c>
      <c r="R354" s="1">
        <v>43897</v>
      </c>
      <c r="S354" t="s">
        <v>42</v>
      </c>
      <c r="T354" t="s">
        <v>517</v>
      </c>
      <c r="U354" t="s">
        <v>40</v>
      </c>
      <c r="V354" t="s">
        <v>41</v>
      </c>
      <c r="W354" t="s">
        <v>42</v>
      </c>
      <c r="X354" t="s">
        <v>44</v>
      </c>
      <c r="Y354">
        <v>29831</v>
      </c>
      <c r="Z354" t="s">
        <v>45</v>
      </c>
      <c r="AA354" s="2">
        <v>24</v>
      </c>
      <c r="AB354" t="s">
        <v>46</v>
      </c>
      <c r="AC354" t="s">
        <v>73</v>
      </c>
      <c r="AD354" t="s">
        <v>74</v>
      </c>
      <c r="AE354" t="s">
        <v>121</v>
      </c>
      <c r="AF354" t="s">
        <v>50</v>
      </c>
      <c r="AG354" t="s">
        <v>51</v>
      </c>
      <c r="AH354" t="s">
        <v>52</v>
      </c>
      <c r="AI354" t="s">
        <v>39</v>
      </c>
      <c r="AJ354" t="s">
        <v>39</v>
      </c>
      <c r="AK354" s="1">
        <v>44048</v>
      </c>
      <c r="AL354" s="20">
        <v>3</v>
      </c>
      <c r="AM354" s="22">
        <f t="shared" si="5"/>
        <v>99.989967561783104</v>
      </c>
      <c r="AN354" t="s">
        <v>1271</v>
      </c>
      <c r="AO354">
        <v>12</v>
      </c>
      <c r="AP354" t="s">
        <v>839</v>
      </c>
      <c r="AQ354">
        <v>9</v>
      </c>
      <c r="AR354" t="s">
        <v>77</v>
      </c>
      <c r="AS354" t="s">
        <v>271</v>
      </c>
      <c r="AT354" t="s">
        <v>271</v>
      </c>
      <c r="AV354" t="s">
        <v>4786</v>
      </c>
    </row>
    <row r="355" spans="1:50" x14ac:dyDescent="0.2">
      <c r="A355">
        <v>353</v>
      </c>
      <c r="B355">
        <v>1241</v>
      </c>
      <c r="C355" t="s">
        <v>1272</v>
      </c>
      <c r="K355" t="s">
        <v>37</v>
      </c>
      <c r="L355" t="s">
        <v>1273</v>
      </c>
      <c r="M355" t="s">
        <v>39</v>
      </c>
      <c r="N355" s="1">
        <v>44023</v>
      </c>
      <c r="O355" t="s">
        <v>40</v>
      </c>
      <c r="P355" t="s">
        <v>41</v>
      </c>
      <c r="Q355" s="1">
        <v>43895</v>
      </c>
      <c r="R355" s="1">
        <v>43897</v>
      </c>
      <c r="S355" t="s">
        <v>42</v>
      </c>
      <c r="T355" t="s">
        <v>1025</v>
      </c>
      <c r="U355" t="s">
        <v>40</v>
      </c>
      <c r="V355" t="s">
        <v>41</v>
      </c>
      <c r="W355" t="s">
        <v>42</v>
      </c>
      <c r="X355" t="s">
        <v>44</v>
      </c>
      <c r="Y355">
        <v>29853</v>
      </c>
      <c r="Z355" t="s">
        <v>45</v>
      </c>
      <c r="AA355" s="2">
        <v>63</v>
      </c>
      <c r="AB355" t="s">
        <v>82</v>
      </c>
      <c r="AC355" t="s">
        <v>73</v>
      </c>
      <c r="AD355" t="s">
        <v>74</v>
      </c>
      <c r="AE355" t="s">
        <v>121</v>
      </c>
      <c r="AF355" t="s">
        <v>50</v>
      </c>
      <c r="AG355" t="s">
        <v>51</v>
      </c>
      <c r="AH355" t="s">
        <v>52</v>
      </c>
      <c r="AI355" t="s">
        <v>39</v>
      </c>
      <c r="AJ355" t="s">
        <v>39</v>
      </c>
      <c r="AK355" s="1">
        <v>44048</v>
      </c>
      <c r="AL355" s="20">
        <v>0</v>
      </c>
      <c r="AM355" s="22">
        <f t="shared" si="5"/>
        <v>100</v>
      </c>
      <c r="AN355" t="s">
        <v>1274</v>
      </c>
      <c r="AO355">
        <v>12</v>
      </c>
      <c r="AP355" t="s">
        <v>1275</v>
      </c>
      <c r="AQ355">
        <v>9</v>
      </c>
      <c r="AR355" t="s">
        <v>77</v>
      </c>
      <c r="AS355" t="s">
        <v>307</v>
      </c>
      <c r="AT355" t="s">
        <v>307</v>
      </c>
      <c r="AU355" t="s">
        <v>308</v>
      </c>
      <c r="AV355" t="s">
        <v>307</v>
      </c>
      <c r="AW355" s="1">
        <v>43965</v>
      </c>
      <c r="AX355" s="1">
        <v>44069</v>
      </c>
    </row>
    <row r="356" spans="1:50" x14ac:dyDescent="0.2">
      <c r="A356">
        <v>354</v>
      </c>
      <c r="B356">
        <v>1242</v>
      </c>
      <c r="C356" t="s">
        <v>1276</v>
      </c>
      <c r="K356" t="s">
        <v>37</v>
      </c>
      <c r="L356" t="s">
        <v>1277</v>
      </c>
      <c r="M356" t="s">
        <v>39</v>
      </c>
      <c r="N356" s="1">
        <v>44023</v>
      </c>
      <c r="O356" t="s">
        <v>40</v>
      </c>
      <c r="P356" t="s">
        <v>41</v>
      </c>
      <c r="Q356" s="1">
        <v>43895</v>
      </c>
      <c r="R356" s="1">
        <v>43897</v>
      </c>
      <c r="S356" t="s">
        <v>42</v>
      </c>
      <c r="T356" t="s">
        <v>729</v>
      </c>
      <c r="U356" t="s">
        <v>40</v>
      </c>
      <c r="V356" t="s">
        <v>41</v>
      </c>
      <c r="W356" t="s">
        <v>42</v>
      </c>
      <c r="X356" t="s">
        <v>44</v>
      </c>
      <c r="Y356">
        <v>29864</v>
      </c>
      <c r="Z356" t="s">
        <v>45</v>
      </c>
      <c r="AA356" s="2">
        <v>35</v>
      </c>
      <c r="AB356" t="s">
        <v>82</v>
      </c>
      <c r="AC356" t="s">
        <v>73</v>
      </c>
      <c r="AD356" t="s">
        <v>74</v>
      </c>
      <c r="AE356" t="s">
        <v>121</v>
      </c>
      <c r="AF356" t="s">
        <v>50</v>
      </c>
      <c r="AG356" t="s">
        <v>51</v>
      </c>
      <c r="AH356" t="s">
        <v>52</v>
      </c>
      <c r="AI356" t="s">
        <v>39</v>
      </c>
      <c r="AJ356" t="s">
        <v>39</v>
      </c>
      <c r="AK356" s="1">
        <v>44048</v>
      </c>
      <c r="AL356" s="20">
        <v>0</v>
      </c>
      <c r="AM356" s="22">
        <f t="shared" si="5"/>
        <v>100</v>
      </c>
      <c r="AN356" t="s">
        <v>1278</v>
      </c>
      <c r="AO356">
        <v>13</v>
      </c>
      <c r="AP356" t="s">
        <v>1279</v>
      </c>
      <c r="AQ356">
        <v>10</v>
      </c>
      <c r="AR356" t="s">
        <v>77</v>
      </c>
      <c r="AS356" t="s">
        <v>744</v>
      </c>
      <c r="AU356" t="s">
        <v>79</v>
      </c>
      <c r="AV356" t="s">
        <v>4786</v>
      </c>
    </row>
    <row r="357" spans="1:50" x14ac:dyDescent="0.2">
      <c r="A357">
        <v>355</v>
      </c>
      <c r="B357">
        <v>1243</v>
      </c>
      <c r="C357" t="s">
        <v>1280</v>
      </c>
      <c r="K357" t="s">
        <v>37</v>
      </c>
      <c r="L357" t="s">
        <v>1281</v>
      </c>
      <c r="M357" t="s">
        <v>39</v>
      </c>
      <c r="N357" s="1">
        <v>44025</v>
      </c>
      <c r="O357" t="s">
        <v>40</v>
      </c>
      <c r="P357" t="s">
        <v>41</v>
      </c>
      <c r="Q357" s="1">
        <v>43895</v>
      </c>
      <c r="R357" s="1">
        <v>43897</v>
      </c>
      <c r="S357" t="s">
        <v>42</v>
      </c>
      <c r="T357" t="s">
        <v>511</v>
      </c>
      <c r="U357" t="s">
        <v>40</v>
      </c>
      <c r="V357" t="s">
        <v>41</v>
      </c>
      <c r="W357" t="s">
        <v>42</v>
      </c>
      <c r="X357" t="s">
        <v>44</v>
      </c>
      <c r="Y357">
        <v>29831</v>
      </c>
      <c r="Z357" t="s">
        <v>45</v>
      </c>
      <c r="AB357" t="s">
        <v>3124</v>
      </c>
      <c r="AC357" t="s">
        <v>73</v>
      </c>
      <c r="AD357" t="s">
        <v>74</v>
      </c>
      <c r="AE357" t="s">
        <v>121</v>
      </c>
      <c r="AF357" t="s">
        <v>50</v>
      </c>
      <c r="AG357" t="s">
        <v>51</v>
      </c>
      <c r="AH357" t="s">
        <v>52</v>
      </c>
      <c r="AI357" t="s">
        <v>39</v>
      </c>
      <c r="AJ357" t="s">
        <v>39</v>
      </c>
      <c r="AK357" s="1">
        <v>44048</v>
      </c>
      <c r="AL357" s="20">
        <v>314</v>
      </c>
      <c r="AM357" s="22">
        <f t="shared" si="5"/>
        <v>98.949938133297664</v>
      </c>
      <c r="AN357" t="s">
        <v>1282</v>
      </c>
      <c r="AO357">
        <v>8</v>
      </c>
      <c r="AP357" t="s">
        <v>843</v>
      </c>
      <c r="AQ357">
        <v>7</v>
      </c>
      <c r="AR357" t="s">
        <v>77</v>
      </c>
      <c r="AS357" t="s">
        <v>73</v>
      </c>
      <c r="AV357" t="s">
        <v>4786</v>
      </c>
    </row>
    <row r="358" spans="1:50" x14ac:dyDescent="0.2">
      <c r="A358">
        <v>356</v>
      </c>
      <c r="B358">
        <v>1244</v>
      </c>
      <c r="C358" t="s">
        <v>1283</v>
      </c>
      <c r="K358" t="s">
        <v>37</v>
      </c>
      <c r="L358" t="s">
        <v>1284</v>
      </c>
      <c r="M358" t="s">
        <v>39</v>
      </c>
      <c r="N358" s="1">
        <v>44025</v>
      </c>
      <c r="O358" t="s">
        <v>40</v>
      </c>
      <c r="P358" t="s">
        <v>41</v>
      </c>
      <c r="Q358" s="1">
        <v>43895</v>
      </c>
      <c r="R358" s="1">
        <v>43897</v>
      </c>
      <c r="S358" t="s">
        <v>42</v>
      </c>
      <c r="T358" t="s">
        <v>511</v>
      </c>
      <c r="U358" t="s">
        <v>40</v>
      </c>
      <c r="V358" t="s">
        <v>41</v>
      </c>
      <c r="W358" t="s">
        <v>42</v>
      </c>
      <c r="X358" t="s">
        <v>44</v>
      </c>
      <c r="Y358">
        <v>29807</v>
      </c>
      <c r="Z358" t="s">
        <v>45</v>
      </c>
      <c r="AA358" s="2">
        <v>54</v>
      </c>
      <c r="AB358" t="s">
        <v>82</v>
      </c>
      <c r="AC358" t="s">
        <v>73</v>
      </c>
      <c r="AD358" t="s">
        <v>74</v>
      </c>
      <c r="AE358" t="s">
        <v>121</v>
      </c>
      <c r="AF358" t="s">
        <v>50</v>
      </c>
      <c r="AG358" t="s">
        <v>51</v>
      </c>
      <c r="AH358" t="s">
        <v>52</v>
      </c>
      <c r="AI358" t="s">
        <v>39</v>
      </c>
      <c r="AJ358" t="s">
        <v>39</v>
      </c>
      <c r="AK358" s="1">
        <v>44048</v>
      </c>
      <c r="AL358" s="20">
        <v>0</v>
      </c>
      <c r="AM358" s="22">
        <f t="shared" si="5"/>
        <v>100</v>
      </c>
      <c r="AN358" t="s">
        <v>1285</v>
      </c>
      <c r="AO358">
        <v>14</v>
      </c>
      <c r="AP358" t="s">
        <v>595</v>
      </c>
      <c r="AQ358">
        <v>9</v>
      </c>
      <c r="AR358" t="s">
        <v>77</v>
      </c>
      <c r="AS358" t="s">
        <v>307</v>
      </c>
      <c r="AT358" t="s">
        <v>307</v>
      </c>
      <c r="AU358" t="s">
        <v>308</v>
      </c>
      <c r="AV358" t="s">
        <v>307</v>
      </c>
      <c r="AW358" s="1">
        <v>43965</v>
      </c>
      <c r="AX358" s="1">
        <v>44069</v>
      </c>
    </row>
    <row r="359" spans="1:50" x14ac:dyDescent="0.2">
      <c r="A359">
        <v>357</v>
      </c>
      <c r="B359">
        <v>1245</v>
      </c>
      <c r="C359" t="s">
        <v>1286</v>
      </c>
      <c r="K359" t="s">
        <v>37</v>
      </c>
      <c r="L359" t="s">
        <v>1287</v>
      </c>
      <c r="M359" t="s">
        <v>39</v>
      </c>
      <c r="N359" s="1">
        <v>44022</v>
      </c>
      <c r="O359" t="s">
        <v>40</v>
      </c>
      <c r="P359" t="s">
        <v>41</v>
      </c>
      <c r="Q359" s="1">
        <v>43895</v>
      </c>
      <c r="R359" s="1">
        <v>43897</v>
      </c>
      <c r="S359" t="s">
        <v>42</v>
      </c>
      <c r="T359" t="s">
        <v>747</v>
      </c>
      <c r="U359" t="s">
        <v>40</v>
      </c>
      <c r="V359" t="s">
        <v>41</v>
      </c>
      <c r="W359" t="s">
        <v>42</v>
      </c>
      <c r="X359" t="s">
        <v>44</v>
      </c>
      <c r="Y359">
        <v>29860</v>
      </c>
      <c r="Z359" t="s">
        <v>45</v>
      </c>
      <c r="AA359" s="2">
        <v>36</v>
      </c>
      <c r="AB359" t="s">
        <v>46</v>
      </c>
      <c r="AC359" t="s">
        <v>73</v>
      </c>
      <c r="AD359" t="s">
        <v>74</v>
      </c>
      <c r="AE359" t="s">
        <v>121</v>
      </c>
      <c r="AF359" t="s">
        <v>50</v>
      </c>
      <c r="AG359" t="s">
        <v>51</v>
      </c>
      <c r="AH359" t="s">
        <v>52</v>
      </c>
      <c r="AI359" t="s">
        <v>39</v>
      </c>
      <c r="AJ359" t="s">
        <v>39</v>
      </c>
      <c r="AK359" s="1">
        <v>44048</v>
      </c>
      <c r="AL359" s="20">
        <v>0</v>
      </c>
      <c r="AM359" s="22">
        <f t="shared" si="5"/>
        <v>100</v>
      </c>
      <c r="AN359" t="s">
        <v>467</v>
      </c>
      <c r="AO359">
        <v>10</v>
      </c>
      <c r="AP359" t="s">
        <v>468</v>
      </c>
      <c r="AQ359">
        <v>8</v>
      </c>
      <c r="AR359" t="s">
        <v>77</v>
      </c>
      <c r="AS359" t="s">
        <v>307</v>
      </c>
      <c r="AT359" t="s">
        <v>307</v>
      </c>
      <c r="AU359" t="s">
        <v>308</v>
      </c>
      <c r="AV359" t="s">
        <v>307</v>
      </c>
      <c r="AW359" s="1">
        <v>43965</v>
      </c>
      <c r="AX359" s="1">
        <v>44069</v>
      </c>
    </row>
    <row r="360" spans="1:50" x14ac:dyDescent="0.2">
      <c r="A360">
        <v>358</v>
      </c>
      <c r="B360">
        <v>1246</v>
      </c>
      <c r="C360" t="s">
        <v>1288</v>
      </c>
      <c r="K360" t="s">
        <v>37</v>
      </c>
      <c r="L360" t="s">
        <v>1289</v>
      </c>
      <c r="M360" t="s">
        <v>39</v>
      </c>
      <c r="N360" s="1">
        <v>44025</v>
      </c>
      <c r="O360" t="s">
        <v>40</v>
      </c>
      <c r="P360" t="s">
        <v>41</v>
      </c>
      <c r="Q360" s="1">
        <v>43895</v>
      </c>
      <c r="R360" s="1">
        <v>43897</v>
      </c>
      <c r="S360" t="s">
        <v>42</v>
      </c>
      <c r="T360" t="s">
        <v>663</v>
      </c>
      <c r="U360" t="s">
        <v>40</v>
      </c>
      <c r="V360" t="s">
        <v>41</v>
      </c>
      <c r="W360" t="s">
        <v>42</v>
      </c>
      <c r="X360" t="s">
        <v>44</v>
      </c>
      <c r="Y360">
        <v>29857</v>
      </c>
      <c r="Z360" t="s">
        <v>45</v>
      </c>
      <c r="AA360" s="2">
        <v>26</v>
      </c>
      <c r="AB360" t="s">
        <v>46</v>
      </c>
      <c r="AC360" t="s">
        <v>259</v>
      </c>
      <c r="AD360" t="s">
        <v>67</v>
      </c>
      <c r="AE360" t="s">
        <v>121</v>
      </c>
      <c r="AF360" t="s">
        <v>50</v>
      </c>
      <c r="AG360" t="s">
        <v>51</v>
      </c>
      <c r="AH360" t="s">
        <v>52</v>
      </c>
      <c r="AI360" t="s">
        <v>39</v>
      </c>
      <c r="AJ360" t="s">
        <v>39</v>
      </c>
      <c r="AK360" s="1">
        <v>44048</v>
      </c>
      <c r="AL360" s="20">
        <v>0</v>
      </c>
      <c r="AM360" s="22">
        <f t="shared" si="5"/>
        <v>100</v>
      </c>
      <c r="AN360" t="s">
        <v>1290</v>
      </c>
      <c r="AO360">
        <v>8</v>
      </c>
      <c r="AP360" t="s">
        <v>1291</v>
      </c>
      <c r="AQ360">
        <v>3</v>
      </c>
      <c r="AR360" t="s">
        <v>70</v>
      </c>
      <c r="AS360" t="s">
        <v>280</v>
      </c>
      <c r="AT360" t="s">
        <v>280</v>
      </c>
      <c r="AV360" t="s">
        <v>4786</v>
      </c>
    </row>
    <row r="361" spans="1:50" x14ac:dyDescent="0.2">
      <c r="A361">
        <v>359</v>
      </c>
      <c r="B361">
        <v>1247</v>
      </c>
      <c r="C361" t="s">
        <v>1292</v>
      </c>
      <c r="K361" t="s">
        <v>37</v>
      </c>
      <c r="L361" t="s">
        <v>1293</v>
      </c>
      <c r="M361" t="s">
        <v>39</v>
      </c>
      <c r="N361" s="1">
        <v>44025</v>
      </c>
      <c r="O361" t="s">
        <v>40</v>
      </c>
      <c r="P361" t="s">
        <v>41</v>
      </c>
      <c r="Q361" s="1">
        <v>43895</v>
      </c>
      <c r="R361" s="1">
        <v>43897</v>
      </c>
      <c r="S361" t="s">
        <v>42</v>
      </c>
      <c r="T361" t="s">
        <v>328</v>
      </c>
      <c r="U361" t="s">
        <v>40</v>
      </c>
      <c r="V361" t="s">
        <v>41</v>
      </c>
      <c r="W361" t="s">
        <v>42</v>
      </c>
      <c r="X361" t="s">
        <v>44</v>
      </c>
      <c r="Y361">
        <v>29859</v>
      </c>
      <c r="Z361" t="s">
        <v>45</v>
      </c>
      <c r="AA361" s="2">
        <v>73</v>
      </c>
      <c r="AB361" t="s">
        <v>46</v>
      </c>
      <c r="AC361" t="s">
        <v>66</v>
      </c>
      <c r="AD361" t="s">
        <v>67</v>
      </c>
      <c r="AE361" t="s">
        <v>121</v>
      </c>
      <c r="AF361" t="s">
        <v>50</v>
      </c>
      <c r="AG361" t="s">
        <v>51</v>
      </c>
      <c r="AH361" t="s">
        <v>52</v>
      </c>
      <c r="AI361" t="s">
        <v>39</v>
      </c>
      <c r="AJ361" t="s">
        <v>39</v>
      </c>
      <c r="AK361" s="1">
        <v>44048</v>
      </c>
      <c r="AL361" s="20">
        <v>0</v>
      </c>
      <c r="AM361" s="22">
        <f t="shared" si="5"/>
        <v>100</v>
      </c>
      <c r="AN361" t="s">
        <v>1294</v>
      </c>
      <c r="AO361">
        <v>11</v>
      </c>
      <c r="AP361" t="s">
        <v>1295</v>
      </c>
      <c r="AQ361">
        <v>4</v>
      </c>
      <c r="AR361" t="s">
        <v>70</v>
      </c>
      <c r="AS361" t="s">
        <v>520</v>
      </c>
      <c r="AV361" t="s">
        <v>4786</v>
      </c>
    </row>
    <row r="362" spans="1:50" x14ac:dyDescent="0.2">
      <c r="A362">
        <v>360</v>
      </c>
      <c r="B362">
        <v>1248</v>
      </c>
      <c r="C362" t="s">
        <v>1296</v>
      </c>
      <c r="K362" t="s">
        <v>37</v>
      </c>
      <c r="L362" t="s">
        <v>1297</v>
      </c>
      <c r="M362" t="s">
        <v>39</v>
      </c>
      <c r="N362" s="1">
        <v>44025</v>
      </c>
      <c r="O362" t="s">
        <v>40</v>
      </c>
      <c r="P362" t="s">
        <v>41</v>
      </c>
      <c r="Q362" s="1">
        <v>43895</v>
      </c>
      <c r="R362" s="1">
        <v>43897</v>
      </c>
      <c r="S362" t="s">
        <v>42</v>
      </c>
      <c r="T362" t="s">
        <v>517</v>
      </c>
      <c r="U362" t="s">
        <v>40</v>
      </c>
      <c r="V362" t="s">
        <v>41</v>
      </c>
      <c r="W362" t="s">
        <v>42</v>
      </c>
      <c r="X362" t="s">
        <v>44</v>
      </c>
      <c r="Y362">
        <v>29852</v>
      </c>
      <c r="Z362" t="s">
        <v>45</v>
      </c>
      <c r="AA362" s="2">
        <v>4</v>
      </c>
      <c r="AB362" t="s">
        <v>3124</v>
      </c>
      <c r="AC362" t="s">
        <v>73</v>
      </c>
      <c r="AD362" t="s">
        <v>74</v>
      </c>
      <c r="AE362" t="s">
        <v>121</v>
      </c>
      <c r="AF362" t="s">
        <v>50</v>
      </c>
      <c r="AG362" t="s">
        <v>51</v>
      </c>
      <c r="AH362" t="s">
        <v>52</v>
      </c>
      <c r="AI362" t="s">
        <v>39</v>
      </c>
      <c r="AJ362" t="s">
        <v>39</v>
      </c>
      <c r="AK362" s="1">
        <v>44048</v>
      </c>
      <c r="AL362" s="20">
        <v>0</v>
      </c>
      <c r="AM362" s="22">
        <f t="shared" si="5"/>
        <v>100</v>
      </c>
      <c r="AN362" t="s">
        <v>1298</v>
      </c>
      <c r="AO362">
        <v>13</v>
      </c>
      <c r="AP362" t="s">
        <v>1299</v>
      </c>
      <c r="AQ362">
        <v>11</v>
      </c>
      <c r="AR362" t="s">
        <v>77</v>
      </c>
      <c r="AS362" t="s">
        <v>307</v>
      </c>
      <c r="AT362" t="s">
        <v>307</v>
      </c>
      <c r="AU362" t="s">
        <v>308</v>
      </c>
      <c r="AV362" t="s">
        <v>307</v>
      </c>
      <c r="AW362" s="1">
        <v>43965</v>
      </c>
      <c r="AX362" s="1">
        <v>44069</v>
      </c>
    </row>
    <row r="363" spans="1:50" x14ac:dyDescent="0.2">
      <c r="A363">
        <v>361</v>
      </c>
      <c r="B363">
        <v>1249</v>
      </c>
      <c r="C363" t="s">
        <v>1300</v>
      </c>
      <c r="K363" t="s">
        <v>37</v>
      </c>
      <c r="L363" t="s">
        <v>1301</v>
      </c>
      <c r="M363" t="s">
        <v>39</v>
      </c>
      <c r="N363" s="1">
        <v>44023</v>
      </c>
      <c r="O363" t="s">
        <v>40</v>
      </c>
      <c r="P363" t="s">
        <v>41</v>
      </c>
      <c r="Q363" s="1">
        <v>43895</v>
      </c>
      <c r="R363" s="1">
        <v>43897</v>
      </c>
      <c r="S363" t="s">
        <v>42</v>
      </c>
      <c r="T363" t="s">
        <v>511</v>
      </c>
      <c r="U363" t="s">
        <v>40</v>
      </c>
      <c r="V363" t="s">
        <v>41</v>
      </c>
      <c r="W363" t="s">
        <v>42</v>
      </c>
      <c r="X363" t="s">
        <v>44</v>
      </c>
      <c r="Y363">
        <v>29816</v>
      </c>
      <c r="Z363" t="s">
        <v>45</v>
      </c>
      <c r="AA363" s="2">
        <v>52</v>
      </c>
      <c r="AB363" t="s">
        <v>46</v>
      </c>
      <c r="AC363" t="s">
        <v>73</v>
      </c>
      <c r="AD363" t="s">
        <v>74</v>
      </c>
      <c r="AE363" t="s">
        <v>121</v>
      </c>
      <c r="AF363" t="s">
        <v>50</v>
      </c>
      <c r="AG363" t="s">
        <v>51</v>
      </c>
      <c r="AH363" t="s">
        <v>52</v>
      </c>
      <c r="AI363" t="s">
        <v>39</v>
      </c>
      <c r="AJ363" t="s">
        <v>39</v>
      </c>
      <c r="AK363" s="1">
        <v>44048</v>
      </c>
      <c r="AL363" s="20">
        <v>0</v>
      </c>
      <c r="AM363" s="22">
        <f t="shared" si="5"/>
        <v>100</v>
      </c>
      <c r="AN363" t="s">
        <v>305</v>
      </c>
      <c r="AO363">
        <v>9</v>
      </c>
      <c r="AP363" t="s">
        <v>306</v>
      </c>
      <c r="AQ363">
        <v>7</v>
      </c>
      <c r="AR363" t="s">
        <v>77</v>
      </c>
      <c r="AS363" t="s">
        <v>307</v>
      </c>
      <c r="AT363" t="s">
        <v>307</v>
      </c>
      <c r="AU363" t="s">
        <v>308</v>
      </c>
      <c r="AV363" t="s">
        <v>307</v>
      </c>
      <c r="AW363" s="1">
        <v>43965</v>
      </c>
      <c r="AX363" s="1">
        <v>44069</v>
      </c>
    </row>
    <row r="364" spans="1:50" x14ac:dyDescent="0.2">
      <c r="A364">
        <v>362</v>
      </c>
      <c r="B364">
        <v>1250</v>
      </c>
      <c r="C364" t="s">
        <v>1302</v>
      </c>
      <c r="K364" t="s">
        <v>37</v>
      </c>
      <c r="L364" t="s">
        <v>1303</v>
      </c>
      <c r="M364" t="s">
        <v>39</v>
      </c>
      <c r="N364" s="1">
        <v>44025</v>
      </c>
      <c r="O364" t="s">
        <v>40</v>
      </c>
      <c r="P364" t="s">
        <v>41</v>
      </c>
      <c r="Q364" s="1">
        <v>43895</v>
      </c>
      <c r="R364" s="1">
        <v>43897</v>
      </c>
      <c r="S364" t="s">
        <v>42</v>
      </c>
      <c r="T364" t="s">
        <v>946</v>
      </c>
      <c r="U364" t="s">
        <v>40</v>
      </c>
      <c r="V364" t="s">
        <v>41</v>
      </c>
      <c r="W364" t="s">
        <v>42</v>
      </c>
      <c r="X364" t="s">
        <v>44</v>
      </c>
      <c r="Y364">
        <v>29831</v>
      </c>
      <c r="Z364" t="s">
        <v>45</v>
      </c>
      <c r="AA364" s="2">
        <v>62</v>
      </c>
      <c r="AB364" t="s">
        <v>82</v>
      </c>
      <c r="AC364" t="s">
        <v>141</v>
      </c>
      <c r="AD364" t="s">
        <v>74</v>
      </c>
      <c r="AE364" t="s">
        <v>121</v>
      </c>
      <c r="AF364" t="s">
        <v>50</v>
      </c>
      <c r="AG364" t="s">
        <v>51</v>
      </c>
      <c r="AH364" t="s">
        <v>52</v>
      </c>
      <c r="AI364" t="s">
        <v>39</v>
      </c>
      <c r="AJ364" t="s">
        <v>39</v>
      </c>
      <c r="AK364" s="1">
        <v>44048</v>
      </c>
      <c r="AL364" s="20">
        <v>201</v>
      </c>
      <c r="AM364" s="22">
        <f t="shared" si="5"/>
        <v>99.327826639467617</v>
      </c>
      <c r="AN364" t="s">
        <v>1304</v>
      </c>
      <c r="AO364">
        <v>17</v>
      </c>
      <c r="AP364" t="s">
        <v>892</v>
      </c>
      <c r="AQ364">
        <v>9</v>
      </c>
      <c r="AR364" t="s">
        <v>77</v>
      </c>
      <c r="AS364" t="s">
        <v>678</v>
      </c>
      <c r="AT364" t="s">
        <v>678</v>
      </c>
      <c r="AU364" t="s">
        <v>679</v>
      </c>
      <c r="AV364" t="s">
        <v>678</v>
      </c>
      <c r="AW364" s="1">
        <v>43985</v>
      </c>
      <c r="AX364" s="1">
        <v>44069</v>
      </c>
    </row>
    <row r="365" spans="1:50" x14ac:dyDescent="0.2">
      <c r="A365">
        <v>363</v>
      </c>
      <c r="B365">
        <v>1251</v>
      </c>
      <c r="C365" t="s">
        <v>1305</v>
      </c>
      <c r="K365" t="s">
        <v>37</v>
      </c>
      <c r="L365" t="s">
        <v>1306</v>
      </c>
      <c r="M365" t="s">
        <v>39</v>
      </c>
      <c r="N365" s="1">
        <v>44022</v>
      </c>
      <c r="O365" t="s">
        <v>40</v>
      </c>
      <c r="P365" t="s">
        <v>41</v>
      </c>
      <c r="Q365" s="1">
        <v>43895</v>
      </c>
      <c r="R365" s="1">
        <v>43897</v>
      </c>
      <c r="S365" t="s">
        <v>42</v>
      </c>
      <c r="T365" t="s">
        <v>511</v>
      </c>
      <c r="U365" t="s">
        <v>40</v>
      </c>
      <c r="V365" t="s">
        <v>41</v>
      </c>
      <c r="W365" t="s">
        <v>42</v>
      </c>
      <c r="X365" t="s">
        <v>44</v>
      </c>
      <c r="Y365">
        <v>29844</v>
      </c>
      <c r="Z365" t="s">
        <v>45</v>
      </c>
      <c r="AA365" s="2">
        <v>39</v>
      </c>
      <c r="AB365" t="s">
        <v>46</v>
      </c>
      <c r="AC365" t="s">
        <v>141</v>
      </c>
      <c r="AD365" t="s">
        <v>74</v>
      </c>
      <c r="AE365" t="s">
        <v>121</v>
      </c>
      <c r="AF365" t="s">
        <v>50</v>
      </c>
      <c r="AG365" t="s">
        <v>51</v>
      </c>
      <c r="AH365" t="s">
        <v>52</v>
      </c>
      <c r="AI365" t="s">
        <v>39</v>
      </c>
      <c r="AJ365" t="s">
        <v>39</v>
      </c>
      <c r="AK365" s="1">
        <v>44048</v>
      </c>
      <c r="AL365" s="20">
        <v>3</v>
      </c>
      <c r="AM365" s="22">
        <f t="shared" si="5"/>
        <v>99.989967561783104</v>
      </c>
      <c r="AN365" t="s">
        <v>891</v>
      </c>
      <c r="AO365">
        <v>13</v>
      </c>
      <c r="AP365" t="s">
        <v>892</v>
      </c>
      <c r="AQ365">
        <v>9</v>
      </c>
      <c r="AR365" t="s">
        <v>77</v>
      </c>
      <c r="AS365" t="s">
        <v>678</v>
      </c>
      <c r="AT365" t="s">
        <v>678</v>
      </c>
      <c r="AU365" t="s">
        <v>679</v>
      </c>
      <c r="AV365" t="s">
        <v>678</v>
      </c>
      <c r="AW365" s="1">
        <v>43985</v>
      </c>
      <c r="AX365" s="1">
        <v>44069</v>
      </c>
    </row>
    <row r="366" spans="1:50" x14ac:dyDescent="0.2">
      <c r="A366">
        <v>364</v>
      </c>
      <c r="B366">
        <v>1252</v>
      </c>
      <c r="C366" t="s">
        <v>1307</v>
      </c>
      <c r="K366" t="s">
        <v>37</v>
      </c>
      <c r="L366" t="s">
        <v>1308</v>
      </c>
      <c r="M366" t="s">
        <v>39</v>
      </c>
      <c r="N366" s="1">
        <v>44025</v>
      </c>
      <c r="O366" t="s">
        <v>40</v>
      </c>
      <c r="P366" t="s">
        <v>41</v>
      </c>
      <c r="Q366" s="1">
        <v>43895</v>
      </c>
      <c r="R366" s="1">
        <v>43897</v>
      </c>
      <c r="S366" t="s">
        <v>42</v>
      </c>
      <c r="T366" t="s">
        <v>328</v>
      </c>
      <c r="U366" t="s">
        <v>40</v>
      </c>
      <c r="V366" t="s">
        <v>41</v>
      </c>
      <c r="W366" t="s">
        <v>42</v>
      </c>
      <c r="X366" t="s">
        <v>44</v>
      </c>
      <c r="Y366">
        <v>29833</v>
      </c>
      <c r="Z366" t="s">
        <v>45</v>
      </c>
      <c r="AA366" s="2">
        <v>6</v>
      </c>
      <c r="AB366" t="s">
        <v>46</v>
      </c>
      <c r="AC366" t="s">
        <v>73</v>
      </c>
      <c r="AD366" t="s">
        <v>74</v>
      </c>
      <c r="AE366" t="s">
        <v>121</v>
      </c>
      <c r="AF366" t="s">
        <v>50</v>
      </c>
      <c r="AG366" t="s">
        <v>51</v>
      </c>
      <c r="AH366" t="s">
        <v>52</v>
      </c>
      <c r="AI366" t="s">
        <v>39</v>
      </c>
      <c r="AJ366" t="s">
        <v>39</v>
      </c>
      <c r="AK366" s="1">
        <v>44048</v>
      </c>
      <c r="AL366" s="20">
        <v>0</v>
      </c>
      <c r="AM366" s="22">
        <f t="shared" si="5"/>
        <v>100</v>
      </c>
      <c r="AN366" t="s">
        <v>1309</v>
      </c>
      <c r="AO366">
        <v>11</v>
      </c>
      <c r="AP366" t="s">
        <v>1310</v>
      </c>
      <c r="AQ366">
        <v>9</v>
      </c>
      <c r="AR366" t="s">
        <v>77</v>
      </c>
      <c r="AS366" t="s">
        <v>353</v>
      </c>
      <c r="AT366" t="s">
        <v>353</v>
      </c>
      <c r="AV366" t="s">
        <v>4786</v>
      </c>
    </row>
    <row r="367" spans="1:50" x14ac:dyDescent="0.2">
      <c r="A367">
        <v>365</v>
      </c>
      <c r="B367">
        <v>1253</v>
      </c>
      <c r="C367" t="s">
        <v>1311</v>
      </c>
      <c r="K367" t="s">
        <v>37</v>
      </c>
      <c r="L367" t="s">
        <v>1312</v>
      </c>
      <c r="M367" t="s">
        <v>39</v>
      </c>
      <c r="N367" s="1">
        <v>44025</v>
      </c>
      <c r="O367" t="s">
        <v>40</v>
      </c>
      <c r="P367" t="s">
        <v>41</v>
      </c>
      <c r="Q367" s="1">
        <v>43895</v>
      </c>
      <c r="R367" s="1">
        <v>43897</v>
      </c>
      <c r="S367" t="s">
        <v>42</v>
      </c>
      <c r="T367" t="s">
        <v>663</v>
      </c>
      <c r="U367" t="s">
        <v>40</v>
      </c>
      <c r="V367" t="s">
        <v>41</v>
      </c>
      <c r="W367" t="s">
        <v>42</v>
      </c>
      <c r="X367" t="s">
        <v>44</v>
      </c>
      <c r="Y367">
        <v>29854</v>
      </c>
      <c r="Z367" t="s">
        <v>45</v>
      </c>
      <c r="AA367" s="2">
        <v>22</v>
      </c>
      <c r="AB367" t="s">
        <v>46</v>
      </c>
      <c r="AC367" t="s">
        <v>73</v>
      </c>
      <c r="AD367" t="s">
        <v>74</v>
      </c>
      <c r="AE367" t="s">
        <v>121</v>
      </c>
      <c r="AF367" t="s">
        <v>50</v>
      </c>
      <c r="AG367" t="s">
        <v>51</v>
      </c>
      <c r="AH367" t="s">
        <v>52</v>
      </c>
      <c r="AI367" t="s">
        <v>39</v>
      </c>
      <c r="AJ367" t="s">
        <v>39</v>
      </c>
      <c r="AK367" s="1">
        <v>44048</v>
      </c>
      <c r="AL367" s="20">
        <v>0</v>
      </c>
      <c r="AM367" s="22">
        <f t="shared" si="5"/>
        <v>100</v>
      </c>
      <c r="AN367" t="s">
        <v>1313</v>
      </c>
      <c r="AO367">
        <v>15</v>
      </c>
      <c r="AP367" t="s">
        <v>1314</v>
      </c>
      <c r="AQ367">
        <v>11</v>
      </c>
      <c r="AR367" t="s">
        <v>77</v>
      </c>
      <c r="AS367" t="s">
        <v>307</v>
      </c>
      <c r="AT367" t="s">
        <v>307</v>
      </c>
      <c r="AU367" t="s">
        <v>308</v>
      </c>
      <c r="AV367" t="s">
        <v>307</v>
      </c>
      <c r="AW367" s="1">
        <v>43965</v>
      </c>
      <c r="AX367" s="1">
        <v>44069</v>
      </c>
    </row>
    <row r="368" spans="1:50" x14ac:dyDescent="0.2">
      <c r="A368">
        <v>366</v>
      </c>
      <c r="B368">
        <v>1254</v>
      </c>
      <c r="C368" t="s">
        <v>1315</v>
      </c>
      <c r="K368" t="s">
        <v>37</v>
      </c>
      <c r="L368" t="s">
        <v>1316</v>
      </c>
      <c r="M368" t="s">
        <v>39</v>
      </c>
      <c r="N368" s="1">
        <v>44025</v>
      </c>
      <c r="O368" t="s">
        <v>40</v>
      </c>
      <c r="P368" t="s">
        <v>41</v>
      </c>
      <c r="Q368" s="1">
        <v>43895</v>
      </c>
      <c r="R368" s="1">
        <v>43897</v>
      </c>
      <c r="S368" t="s">
        <v>42</v>
      </c>
      <c r="T368" t="s">
        <v>663</v>
      </c>
      <c r="U368" t="s">
        <v>40</v>
      </c>
      <c r="V368" t="s">
        <v>41</v>
      </c>
      <c r="W368" t="s">
        <v>42</v>
      </c>
      <c r="X368" t="s">
        <v>44</v>
      </c>
      <c r="Y368">
        <v>29821</v>
      </c>
      <c r="Z368" t="s">
        <v>45</v>
      </c>
      <c r="AA368" s="2">
        <v>25</v>
      </c>
      <c r="AB368" t="s">
        <v>82</v>
      </c>
      <c r="AC368" t="s">
        <v>73</v>
      </c>
      <c r="AD368" t="s">
        <v>74</v>
      </c>
      <c r="AE368" t="s">
        <v>121</v>
      </c>
      <c r="AF368" t="s">
        <v>50</v>
      </c>
      <c r="AG368" t="s">
        <v>51</v>
      </c>
      <c r="AH368" t="s">
        <v>52</v>
      </c>
      <c r="AI368" t="s">
        <v>39</v>
      </c>
      <c r="AJ368" t="s">
        <v>39</v>
      </c>
      <c r="AK368" s="1">
        <v>44048</v>
      </c>
      <c r="AL368" s="20">
        <v>0</v>
      </c>
      <c r="AM368" s="22">
        <f t="shared" si="5"/>
        <v>100</v>
      </c>
      <c r="AN368" t="s">
        <v>714</v>
      </c>
      <c r="AO368">
        <v>11</v>
      </c>
      <c r="AP368" t="s">
        <v>715</v>
      </c>
      <c r="AQ368">
        <v>8</v>
      </c>
      <c r="AR368" t="s">
        <v>77</v>
      </c>
      <c r="AS368" t="s">
        <v>307</v>
      </c>
      <c r="AT368" t="s">
        <v>307</v>
      </c>
      <c r="AU368" t="s">
        <v>308</v>
      </c>
      <c r="AV368" t="s">
        <v>307</v>
      </c>
      <c r="AW368" s="1">
        <v>43965</v>
      </c>
      <c r="AX368" s="1">
        <v>44069</v>
      </c>
    </row>
    <row r="369" spans="1:50" x14ac:dyDescent="0.2">
      <c r="A369">
        <v>367</v>
      </c>
      <c r="B369">
        <v>1255</v>
      </c>
      <c r="C369" t="s">
        <v>1317</v>
      </c>
      <c r="K369" t="s">
        <v>37</v>
      </c>
      <c r="L369" t="s">
        <v>1318</v>
      </c>
      <c r="M369" t="s">
        <v>39</v>
      </c>
      <c r="N369" s="1">
        <v>44025</v>
      </c>
      <c r="O369" t="s">
        <v>40</v>
      </c>
      <c r="P369" t="s">
        <v>41</v>
      </c>
      <c r="Q369" s="1">
        <v>43895</v>
      </c>
      <c r="R369" s="1">
        <v>43897</v>
      </c>
      <c r="S369" t="s">
        <v>42</v>
      </c>
      <c r="T369" t="s">
        <v>517</v>
      </c>
      <c r="U369" t="s">
        <v>40</v>
      </c>
      <c r="V369" t="s">
        <v>41</v>
      </c>
      <c r="W369" t="s">
        <v>42</v>
      </c>
      <c r="X369" t="s">
        <v>44</v>
      </c>
      <c r="Y369">
        <v>29823</v>
      </c>
      <c r="Z369" t="s">
        <v>45</v>
      </c>
      <c r="AA369" s="2">
        <v>3</v>
      </c>
      <c r="AB369" t="s">
        <v>46</v>
      </c>
      <c r="AC369" t="s">
        <v>73</v>
      </c>
      <c r="AD369" t="s">
        <v>74</v>
      </c>
      <c r="AE369" t="s">
        <v>121</v>
      </c>
      <c r="AF369" t="s">
        <v>50</v>
      </c>
      <c r="AG369" t="s">
        <v>51</v>
      </c>
      <c r="AH369" t="s">
        <v>52</v>
      </c>
      <c r="AI369" t="s">
        <v>39</v>
      </c>
      <c r="AJ369" t="s">
        <v>39</v>
      </c>
      <c r="AK369" s="1">
        <v>44048</v>
      </c>
      <c r="AL369" s="20">
        <v>0</v>
      </c>
      <c r="AM369" s="22">
        <f t="shared" si="5"/>
        <v>100</v>
      </c>
      <c r="AN369" t="s">
        <v>1319</v>
      </c>
      <c r="AO369">
        <v>12</v>
      </c>
      <c r="AP369" t="s">
        <v>609</v>
      </c>
      <c r="AQ369">
        <v>10</v>
      </c>
      <c r="AR369" t="s">
        <v>77</v>
      </c>
      <c r="AS369" t="s">
        <v>307</v>
      </c>
      <c r="AT369" t="s">
        <v>307</v>
      </c>
      <c r="AU369" t="s">
        <v>308</v>
      </c>
      <c r="AV369" t="s">
        <v>307</v>
      </c>
      <c r="AW369" s="1">
        <v>43965</v>
      </c>
      <c r="AX369" s="1">
        <v>44069</v>
      </c>
    </row>
    <row r="370" spans="1:50" x14ac:dyDescent="0.2">
      <c r="A370">
        <v>368</v>
      </c>
      <c r="B370">
        <v>1256</v>
      </c>
      <c r="C370" t="s">
        <v>1320</v>
      </c>
      <c r="K370" t="s">
        <v>37</v>
      </c>
      <c r="L370" t="s">
        <v>1321</v>
      </c>
      <c r="M370" t="s">
        <v>39</v>
      </c>
      <c r="N370" s="1">
        <v>44025</v>
      </c>
      <c r="O370" t="s">
        <v>40</v>
      </c>
      <c r="P370" t="s">
        <v>41</v>
      </c>
      <c r="Q370" s="1">
        <v>43895</v>
      </c>
      <c r="R370" s="1">
        <v>43897</v>
      </c>
      <c r="S370" t="s">
        <v>42</v>
      </c>
      <c r="T370" t="s">
        <v>517</v>
      </c>
      <c r="U370" t="s">
        <v>40</v>
      </c>
      <c r="V370" t="s">
        <v>41</v>
      </c>
      <c r="W370" t="s">
        <v>42</v>
      </c>
      <c r="X370" t="s">
        <v>44</v>
      </c>
      <c r="Y370">
        <v>29866</v>
      </c>
      <c r="Z370" t="s">
        <v>45</v>
      </c>
      <c r="AA370" s="2">
        <v>44</v>
      </c>
      <c r="AB370" t="s">
        <v>46</v>
      </c>
      <c r="AC370" t="s">
        <v>73</v>
      </c>
      <c r="AD370" t="s">
        <v>74</v>
      </c>
      <c r="AE370" t="s">
        <v>121</v>
      </c>
      <c r="AF370" t="s">
        <v>50</v>
      </c>
      <c r="AG370" t="s">
        <v>51</v>
      </c>
      <c r="AH370" t="s">
        <v>52</v>
      </c>
      <c r="AI370" t="s">
        <v>39</v>
      </c>
      <c r="AJ370" t="s">
        <v>39</v>
      </c>
      <c r="AK370" s="1">
        <v>44048</v>
      </c>
      <c r="AL370" s="20">
        <v>0</v>
      </c>
      <c r="AM370" s="22">
        <f t="shared" si="5"/>
        <v>100</v>
      </c>
      <c r="AN370" t="s">
        <v>1322</v>
      </c>
      <c r="AO370">
        <v>15</v>
      </c>
      <c r="AP370" t="s">
        <v>1323</v>
      </c>
      <c r="AQ370">
        <v>9</v>
      </c>
      <c r="AR370" t="s">
        <v>77</v>
      </c>
      <c r="AS370" t="s">
        <v>78</v>
      </c>
      <c r="AT370" t="s">
        <v>78</v>
      </c>
      <c r="AU370" t="s">
        <v>79</v>
      </c>
      <c r="AV370" t="s">
        <v>78</v>
      </c>
      <c r="AW370" s="1">
        <v>43921</v>
      </c>
      <c r="AX370" s="1">
        <v>44064</v>
      </c>
    </row>
    <row r="371" spans="1:50" x14ac:dyDescent="0.2">
      <c r="A371">
        <v>369</v>
      </c>
      <c r="B371">
        <v>1257</v>
      </c>
      <c r="C371" t="s">
        <v>1324</v>
      </c>
      <c r="K371" t="s">
        <v>37</v>
      </c>
      <c r="L371" t="s">
        <v>1325</v>
      </c>
      <c r="M371" t="s">
        <v>39</v>
      </c>
      <c r="N371" s="1">
        <v>44025</v>
      </c>
      <c r="O371" t="s">
        <v>40</v>
      </c>
      <c r="P371" t="s">
        <v>41</v>
      </c>
      <c r="Q371" s="1">
        <v>43895</v>
      </c>
      <c r="R371" s="1">
        <v>43897</v>
      </c>
      <c r="S371" t="s">
        <v>42</v>
      </c>
      <c r="T371" t="s">
        <v>328</v>
      </c>
      <c r="U371" t="s">
        <v>40</v>
      </c>
      <c r="V371" t="s">
        <v>41</v>
      </c>
      <c r="W371" t="s">
        <v>42</v>
      </c>
      <c r="X371" t="s">
        <v>44</v>
      </c>
      <c r="Y371">
        <v>29857</v>
      </c>
      <c r="Z371" t="s">
        <v>45</v>
      </c>
      <c r="AA371" s="2">
        <v>56</v>
      </c>
      <c r="AB371" t="s">
        <v>46</v>
      </c>
      <c r="AC371" t="s">
        <v>66</v>
      </c>
      <c r="AD371" t="s">
        <v>67</v>
      </c>
      <c r="AE371" t="s">
        <v>121</v>
      </c>
      <c r="AF371" t="s">
        <v>50</v>
      </c>
      <c r="AG371" t="s">
        <v>51</v>
      </c>
      <c r="AH371" t="s">
        <v>52</v>
      </c>
      <c r="AI371" t="s">
        <v>39</v>
      </c>
      <c r="AJ371" t="s">
        <v>39</v>
      </c>
      <c r="AK371" s="1">
        <v>44048</v>
      </c>
      <c r="AL371" s="20">
        <v>0</v>
      </c>
      <c r="AM371" s="22">
        <f t="shared" si="5"/>
        <v>100</v>
      </c>
      <c r="AN371" t="s">
        <v>1183</v>
      </c>
      <c r="AO371">
        <v>9</v>
      </c>
      <c r="AP371" t="s">
        <v>1184</v>
      </c>
      <c r="AQ371">
        <v>4</v>
      </c>
      <c r="AR371" t="s">
        <v>70</v>
      </c>
      <c r="AS371" t="s">
        <v>520</v>
      </c>
      <c r="AV371" t="s">
        <v>4786</v>
      </c>
    </row>
    <row r="372" spans="1:50" x14ac:dyDescent="0.2">
      <c r="A372">
        <v>370</v>
      </c>
      <c r="B372">
        <v>1258</v>
      </c>
      <c r="C372" t="s">
        <v>1326</v>
      </c>
      <c r="K372" t="s">
        <v>37</v>
      </c>
      <c r="L372" t="s">
        <v>1327</v>
      </c>
      <c r="M372" t="s">
        <v>39</v>
      </c>
      <c r="N372" s="1">
        <v>44025</v>
      </c>
      <c r="O372" t="s">
        <v>40</v>
      </c>
      <c r="P372" t="s">
        <v>41</v>
      </c>
      <c r="Q372" s="1">
        <v>43895</v>
      </c>
      <c r="R372" s="1">
        <v>43897</v>
      </c>
      <c r="S372" t="s">
        <v>42</v>
      </c>
      <c r="T372" t="s">
        <v>517</v>
      </c>
      <c r="U372" t="s">
        <v>40</v>
      </c>
      <c r="V372" t="s">
        <v>41</v>
      </c>
      <c r="W372" t="s">
        <v>42</v>
      </c>
      <c r="X372" t="s">
        <v>44</v>
      </c>
      <c r="Y372">
        <v>29819</v>
      </c>
      <c r="Z372" t="s">
        <v>45</v>
      </c>
      <c r="AA372" s="2">
        <v>15</v>
      </c>
      <c r="AB372" t="s">
        <v>46</v>
      </c>
      <c r="AC372" t="s">
        <v>66</v>
      </c>
      <c r="AD372" t="s">
        <v>67</v>
      </c>
      <c r="AE372" t="s">
        <v>121</v>
      </c>
      <c r="AF372" t="s">
        <v>50</v>
      </c>
      <c r="AG372" t="s">
        <v>51</v>
      </c>
      <c r="AH372" t="s">
        <v>52</v>
      </c>
      <c r="AI372" t="s">
        <v>39</v>
      </c>
      <c r="AJ372" t="s">
        <v>39</v>
      </c>
      <c r="AK372" s="1">
        <v>44048</v>
      </c>
      <c r="AL372" s="20">
        <v>15</v>
      </c>
      <c r="AM372" s="22">
        <f t="shared" si="5"/>
        <v>99.94983780891549</v>
      </c>
      <c r="AN372" t="s">
        <v>1328</v>
      </c>
      <c r="AO372">
        <v>10</v>
      </c>
      <c r="AP372" t="s">
        <v>656</v>
      </c>
      <c r="AQ372">
        <v>3</v>
      </c>
      <c r="AR372" t="s">
        <v>70</v>
      </c>
      <c r="AS372" t="s">
        <v>520</v>
      </c>
      <c r="AV372" t="s">
        <v>4786</v>
      </c>
    </row>
    <row r="373" spans="1:50" x14ac:dyDescent="0.2">
      <c r="A373">
        <v>371</v>
      </c>
      <c r="B373">
        <v>1259</v>
      </c>
      <c r="C373" t="s">
        <v>1329</v>
      </c>
      <c r="K373" t="s">
        <v>37</v>
      </c>
      <c r="L373" t="s">
        <v>1330</v>
      </c>
      <c r="M373" t="s">
        <v>39</v>
      </c>
      <c r="N373" s="1">
        <v>44025</v>
      </c>
      <c r="O373" t="s">
        <v>40</v>
      </c>
      <c r="P373" t="s">
        <v>41</v>
      </c>
      <c r="Q373" s="1">
        <v>43895</v>
      </c>
      <c r="R373" s="1">
        <v>43897</v>
      </c>
      <c r="S373" t="s">
        <v>42</v>
      </c>
      <c r="T373" t="s">
        <v>511</v>
      </c>
      <c r="U373" t="s">
        <v>40</v>
      </c>
      <c r="V373" t="s">
        <v>41</v>
      </c>
      <c r="W373" t="s">
        <v>42</v>
      </c>
      <c r="X373" t="s">
        <v>44</v>
      </c>
      <c r="Y373">
        <v>29870</v>
      </c>
      <c r="Z373" t="s">
        <v>45</v>
      </c>
      <c r="AB373" t="s">
        <v>3124</v>
      </c>
      <c r="AC373" t="s">
        <v>73</v>
      </c>
      <c r="AD373" t="s">
        <v>74</v>
      </c>
      <c r="AE373" t="s">
        <v>121</v>
      </c>
      <c r="AF373" t="s">
        <v>50</v>
      </c>
      <c r="AG373" t="s">
        <v>51</v>
      </c>
      <c r="AH373" t="s">
        <v>52</v>
      </c>
      <c r="AI373" t="s">
        <v>39</v>
      </c>
      <c r="AJ373" t="s">
        <v>39</v>
      </c>
      <c r="AK373" s="1">
        <v>44048</v>
      </c>
      <c r="AL373" s="20">
        <v>0</v>
      </c>
      <c r="AM373" s="22">
        <f t="shared" si="5"/>
        <v>100</v>
      </c>
      <c r="AN373" t="s">
        <v>1331</v>
      </c>
      <c r="AO373">
        <v>13</v>
      </c>
      <c r="AP373" t="s">
        <v>609</v>
      </c>
      <c r="AQ373">
        <v>10</v>
      </c>
      <c r="AR373" t="s">
        <v>77</v>
      </c>
      <c r="AS373" t="s">
        <v>307</v>
      </c>
      <c r="AT373" t="s">
        <v>307</v>
      </c>
      <c r="AU373" t="s">
        <v>308</v>
      </c>
      <c r="AV373" t="s">
        <v>307</v>
      </c>
      <c r="AW373" s="1">
        <v>43965</v>
      </c>
      <c r="AX373" s="1">
        <v>44069</v>
      </c>
    </row>
    <row r="374" spans="1:50" x14ac:dyDescent="0.2">
      <c r="A374">
        <v>372</v>
      </c>
      <c r="B374">
        <v>1260</v>
      </c>
      <c r="C374" t="s">
        <v>1332</v>
      </c>
      <c r="D374" s="16">
        <f>H374/10</f>
        <v>16.3</v>
      </c>
      <c r="E374" s="16">
        <f>I374/10</f>
        <v>17.899999999999999</v>
      </c>
      <c r="F374" s="16">
        <f>J374/10</f>
        <v>16.5</v>
      </c>
      <c r="G374" s="16">
        <f>(D374+E374+F374)/3</f>
        <v>16.900000000000002</v>
      </c>
      <c r="H374" s="12">
        <v>163</v>
      </c>
      <c r="I374" s="12">
        <v>179</v>
      </c>
      <c r="J374" s="12">
        <v>165</v>
      </c>
      <c r="K374" t="s">
        <v>37</v>
      </c>
      <c r="L374" t="s">
        <v>1333</v>
      </c>
      <c r="M374" t="s">
        <v>39</v>
      </c>
      <c r="N374" s="1">
        <v>44025</v>
      </c>
      <c r="O374" t="s">
        <v>40</v>
      </c>
      <c r="P374" t="s">
        <v>41</v>
      </c>
      <c r="Q374" s="1">
        <v>43895</v>
      </c>
      <c r="R374" s="1">
        <v>43897</v>
      </c>
      <c r="S374" t="s">
        <v>42</v>
      </c>
      <c r="T374" t="s">
        <v>729</v>
      </c>
      <c r="U374" t="s">
        <v>40</v>
      </c>
      <c r="V374" t="s">
        <v>41</v>
      </c>
      <c r="W374" t="s">
        <v>42</v>
      </c>
      <c r="X374" t="s">
        <v>44</v>
      </c>
      <c r="Y374">
        <v>29855</v>
      </c>
      <c r="Z374" t="s">
        <v>45</v>
      </c>
      <c r="AA374" s="2">
        <v>25</v>
      </c>
      <c r="AB374" t="s">
        <v>82</v>
      </c>
      <c r="AC374" t="s">
        <v>73</v>
      </c>
      <c r="AD374" t="s">
        <v>74</v>
      </c>
      <c r="AE374" t="s">
        <v>121</v>
      </c>
      <c r="AF374" t="s">
        <v>50</v>
      </c>
      <c r="AG374" t="s">
        <v>51</v>
      </c>
      <c r="AH374" t="s">
        <v>52</v>
      </c>
      <c r="AI374" t="s">
        <v>39</v>
      </c>
      <c r="AJ374" t="s">
        <v>39</v>
      </c>
      <c r="AK374" s="1">
        <v>44048</v>
      </c>
      <c r="AL374" s="20">
        <v>0</v>
      </c>
      <c r="AM374" s="22">
        <f t="shared" si="5"/>
        <v>100</v>
      </c>
      <c r="AN374" t="s">
        <v>1334</v>
      </c>
      <c r="AO374">
        <v>13</v>
      </c>
      <c r="AP374" t="s">
        <v>1335</v>
      </c>
      <c r="AQ374">
        <v>10</v>
      </c>
      <c r="AR374" t="s">
        <v>77</v>
      </c>
      <c r="AS374" t="s">
        <v>307</v>
      </c>
      <c r="AT374" t="s">
        <v>307</v>
      </c>
      <c r="AU374" t="s">
        <v>308</v>
      </c>
      <c r="AV374" t="s">
        <v>307</v>
      </c>
      <c r="AW374" s="1">
        <v>43965</v>
      </c>
      <c r="AX374" s="1">
        <v>44069</v>
      </c>
    </row>
    <row r="375" spans="1:50" x14ac:dyDescent="0.2">
      <c r="A375">
        <v>373</v>
      </c>
      <c r="B375">
        <v>1261</v>
      </c>
      <c r="C375" t="s">
        <v>1336</v>
      </c>
      <c r="D375" s="16">
        <f>H375/10</f>
        <v>21.3</v>
      </c>
      <c r="E375" s="16">
        <f>I375/10</f>
        <v>23.2</v>
      </c>
      <c r="F375" s="16">
        <f>J375/10</f>
        <v>22.5</v>
      </c>
      <c r="G375" s="16">
        <f>(D375+E375+F375)/3</f>
        <v>22.333333333333332</v>
      </c>
      <c r="H375" s="12">
        <v>213</v>
      </c>
      <c r="I375" s="12">
        <v>232</v>
      </c>
      <c r="J375" s="12">
        <v>225</v>
      </c>
      <c r="K375" t="s">
        <v>37</v>
      </c>
      <c r="L375" t="s">
        <v>1337</v>
      </c>
      <c r="M375" t="s">
        <v>39</v>
      </c>
      <c r="N375" s="1">
        <v>44024</v>
      </c>
      <c r="O375" t="s">
        <v>40</v>
      </c>
      <c r="P375" t="s">
        <v>41</v>
      </c>
      <c r="Q375" s="1">
        <v>43895</v>
      </c>
      <c r="R375" s="1">
        <v>43897</v>
      </c>
      <c r="S375" t="s">
        <v>42</v>
      </c>
      <c r="T375" t="s">
        <v>663</v>
      </c>
      <c r="U375" t="s">
        <v>40</v>
      </c>
      <c r="V375" t="s">
        <v>41</v>
      </c>
      <c r="W375" t="s">
        <v>42</v>
      </c>
      <c r="X375" t="s">
        <v>44</v>
      </c>
      <c r="Y375">
        <v>29856</v>
      </c>
      <c r="Z375" t="s">
        <v>45</v>
      </c>
      <c r="AA375" s="2">
        <v>45</v>
      </c>
      <c r="AB375" t="s">
        <v>46</v>
      </c>
      <c r="AC375" t="s">
        <v>66</v>
      </c>
      <c r="AD375" t="s">
        <v>67</v>
      </c>
      <c r="AE375" t="s">
        <v>121</v>
      </c>
      <c r="AF375" t="s">
        <v>50</v>
      </c>
      <c r="AG375" t="s">
        <v>51</v>
      </c>
      <c r="AH375" t="s">
        <v>52</v>
      </c>
      <c r="AI375" t="s">
        <v>39</v>
      </c>
      <c r="AJ375" t="s">
        <v>39</v>
      </c>
      <c r="AK375" s="1">
        <v>44048</v>
      </c>
      <c r="AL375" s="20">
        <v>0</v>
      </c>
      <c r="AM375" s="22">
        <f t="shared" si="5"/>
        <v>100</v>
      </c>
      <c r="AN375" t="s">
        <v>111</v>
      </c>
      <c r="AO375">
        <v>4</v>
      </c>
      <c r="AP375" t="s">
        <v>112</v>
      </c>
      <c r="AQ375">
        <v>2</v>
      </c>
      <c r="AR375" t="s">
        <v>70</v>
      </c>
      <c r="AS375" t="s">
        <v>66</v>
      </c>
      <c r="AV375" t="s">
        <v>4786</v>
      </c>
    </row>
    <row r="376" spans="1:50" x14ac:dyDescent="0.2">
      <c r="A376">
        <v>374</v>
      </c>
      <c r="B376">
        <v>1262</v>
      </c>
      <c r="C376" t="s">
        <v>1338</v>
      </c>
      <c r="D376" s="16">
        <f>H376/10</f>
        <v>34.799999999999997</v>
      </c>
      <c r="E376" s="16">
        <f>I376/10</f>
        <v>31</v>
      </c>
      <c r="F376" s="16">
        <f>J376/10</f>
        <v>33.4</v>
      </c>
      <c r="G376" s="16">
        <f>(D376+E376+F376)/3</f>
        <v>33.066666666666663</v>
      </c>
      <c r="H376" s="12">
        <v>348</v>
      </c>
      <c r="I376" s="12">
        <v>310</v>
      </c>
      <c r="J376" s="12">
        <v>334</v>
      </c>
      <c r="K376" t="s">
        <v>37</v>
      </c>
      <c r="L376" t="s">
        <v>1339</v>
      </c>
      <c r="M376" t="s">
        <v>39</v>
      </c>
      <c r="N376" s="1">
        <v>44025</v>
      </c>
      <c r="O376" t="s">
        <v>40</v>
      </c>
      <c r="P376" t="s">
        <v>41</v>
      </c>
      <c r="Q376" s="1">
        <v>43895</v>
      </c>
      <c r="R376" s="1">
        <v>43897</v>
      </c>
      <c r="S376" t="s">
        <v>42</v>
      </c>
      <c r="T376" t="s">
        <v>328</v>
      </c>
      <c r="U376" t="s">
        <v>40</v>
      </c>
      <c r="V376" t="s">
        <v>41</v>
      </c>
      <c r="W376" t="s">
        <v>42</v>
      </c>
      <c r="X376" t="s">
        <v>44</v>
      </c>
      <c r="Y376">
        <v>29852</v>
      </c>
      <c r="Z376" t="s">
        <v>45</v>
      </c>
      <c r="AA376" s="2">
        <v>29</v>
      </c>
      <c r="AB376" t="s">
        <v>46</v>
      </c>
      <c r="AC376" t="s">
        <v>73</v>
      </c>
      <c r="AD376" t="s">
        <v>74</v>
      </c>
      <c r="AE376" t="s">
        <v>121</v>
      </c>
      <c r="AF376" t="s">
        <v>50</v>
      </c>
      <c r="AG376" t="s">
        <v>51</v>
      </c>
      <c r="AH376" t="s">
        <v>52</v>
      </c>
      <c r="AI376" t="s">
        <v>39</v>
      </c>
      <c r="AJ376" t="s">
        <v>39</v>
      </c>
      <c r="AK376" s="1">
        <v>44048</v>
      </c>
      <c r="AL376" s="20">
        <v>237</v>
      </c>
      <c r="AM376" s="22">
        <f t="shared" si="5"/>
        <v>99.207437380864789</v>
      </c>
      <c r="AN376" t="s">
        <v>1340</v>
      </c>
      <c r="AO376">
        <v>13</v>
      </c>
      <c r="AP376" t="s">
        <v>1341</v>
      </c>
      <c r="AQ376">
        <v>10</v>
      </c>
      <c r="AR376" t="s">
        <v>77</v>
      </c>
      <c r="AS376" t="s">
        <v>78</v>
      </c>
      <c r="AT376" t="s">
        <v>78</v>
      </c>
      <c r="AU376" t="s">
        <v>79</v>
      </c>
      <c r="AV376" t="s">
        <v>78</v>
      </c>
      <c r="AW376" s="1">
        <v>43921</v>
      </c>
      <c r="AX376" s="1">
        <v>44064</v>
      </c>
    </row>
    <row r="377" spans="1:50" x14ac:dyDescent="0.2">
      <c r="A377">
        <v>375</v>
      </c>
      <c r="B377">
        <v>1263</v>
      </c>
      <c r="C377" t="s">
        <v>1342</v>
      </c>
      <c r="D377" s="16">
        <f>H377/10</f>
        <v>17.100000000000001</v>
      </c>
      <c r="E377" s="16">
        <f>I377/10</f>
        <v>15.7</v>
      </c>
      <c r="F377" s="16">
        <f>J377/10</f>
        <v>16.8</v>
      </c>
      <c r="G377" s="16">
        <f>(D377+E377+F377)/3</f>
        <v>16.533333333333331</v>
      </c>
      <c r="H377" s="12">
        <v>171</v>
      </c>
      <c r="I377" s="12">
        <v>157</v>
      </c>
      <c r="J377" s="12">
        <v>168</v>
      </c>
      <c r="K377" t="s">
        <v>37</v>
      </c>
      <c r="L377" t="s">
        <v>1343</v>
      </c>
      <c r="M377" t="s">
        <v>39</v>
      </c>
      <c r="N377" s="1">
        <v>44014</v>
      </c>
      <c r="O377" t="s">
        <v>40</v>
      </c>
      <c r="P377" t="s">
        <v>41</v>
      </c>
      <c r="Q377" s="1">
        <v>43895</v>
      </c>
      <c r="R377" s="1">
        <v>43897</v>
      </c>
      <c r="S377" t="s">
        <v>42</v>
      </c>
      <c r="T377" t="s">
        <v>511</v>
      </c>
      <c r="U377" t="s">
        <v>40</v>
      </c>
      <c r="V377" t="s">
        <v>41</v>
      </c>
      <c r="W377" t="s">
        <v>42</v>
      </c>
      <c r="X377" t="s">
        <v>44</v>
      </c>
      <c r="Y377">
        <v>29858</v>
      </c>
      <c r="Z377" t="s">
        <v>45</v>
      </c>
      <c r="AA377" s="2">
        <v>29</v>
      </c>
      <c r="AB377" t="s">
        <v>3124</v>
      </c>
      <c r="AC377" t="s">
        <v>66</v>
      </c>
      <c r="AD377" t="s">
        <v>67</v>
      </c>
      <c r="AE377" t="s">
        <v>121</v>
      </c>
      <c r="AF377" t="s">
        <v>50</v>
      </c>
      <c r="AG377" t="s">
        <v>51</v>
      </c>
      <c r="AH377" t="s">
        <v>52</v>
      </c>
      <c r="AI377" t="s">
        <v>39</v>
      </c>
      <c r="AJ377" t="s">
        <v>39</v>
      </c>
      <c r="AK377" s="1">
        <v>44048</v>
      </c>
      <c r="AL377" s="20">
        <v>0</v>
      </c>
      <c r="AM377" s="22">
        <f t="shared" si="5"/>
        <v>100</v>
      </c>
      <c r="AN377" t="s">
        <v>1344</v>
      </c>
      <c r="AO377">
        <v>12</v>
      </c>
      <c r="AP377" t="s">
        <v>519</v>
      </c>
      <c r="AQ377">
        <v>4</v>
      </c>
      <c r="AR377" t="s">
        <v>70</v>
      </c>
      <c r="AS377" t="s">
        <v>520</v>
      </c>
      <c r="AV377" t="s">
        <v>4786</v>
      </c>
    </row>
    <row r="378" spans="1:50" x14ac:dyDescent="0.2">
      <c r="A378">
        <v>376</v>
      </c>
      <c r="B378">
        <v>1264</v>
      </c>
      <c r="C378" t="s">
        <v>1345</v>
      </c>
      <c r="D378" s="16">
        <f>H378/10</f>
        <v>27.7</v>
      </c>
      <c r="E378" s="16">
        <f>I378/10</f>
        <v>26.8</v>
      </c>
      <c r="F378" s="16">
        <f>J378/10</f>
        <v>27.8</v>
      </c>
      <c r="G378" s="16">
        <f>(D378+E378+F378)/3</f>
        <v>27.433333333333334</v>
      </c>
      <c r="H378" s="12">
        <v>277</v>
      </c>
      <c r="I378" s="12">
        <v>268</v>
      </c>
      <c r="J378" s="12">
        <v>278</v>
      </c>
      <c r="K378" t="s">
        <v>37</v>
      </c>
      <c r="L378" t="s">
        <v>1346</v>
      </c>
      <c r="M378" t="s">
        <v>39</v>
      </c>
      <c r="N378" s="1">
        <v>44014</v>
      </c>
      <c r="O378" t="s">
        <v>40</v>
      </c>
      <c r="P378" t="s">
        <v>41</v>
      </c>
      <c r="Q378" s="1">
        <v>43895</v>
      </c>
      <c r="R378" s="1">
        <v>43897</v>
      </c>
      <c r="S378" t="s">
        <v>42</v>
      </c>
      <c r="T378" t="s">
        <v>511</v>
      </c>
      <c r="U378" t="s">
        <v>40</v>
      </c>
      <c r="V378" t="s">
        <v>41</v>
      </c>
      <c r="W378" t="s">
        <v>42</v>
      </c>
      <c r="X378" t="s">
        <v>44</v>
      </c>
      <c r="Y378">
        <v>29853</v>
      </c>
      <c r="Z378" t="s">
        <v>45</v>
      </c>
      <c r="AA378" s="2">
        <v>27</v>
      </c>
      <c r="AB378" t="s">
        <v>82</v>
      </c>
      <c r="AC378" t="s">
        <v>66</v>
      </c>
      <c r="AD378" t="s">
        <v>67</v>
      </c>
      <c r="AE378" t="s">
        <v>121</v>
      </c>
      <c r="AF378" t="s">
        <v>50</v>
      </c>
      <c r="AG378" t="s">
        <v>51</v>
      </c>
      <c r="AH378" t="s">
        <v>52</v>
      </c>
      <c r="AI378" t="s">
        <v>39</v>
      </c>
      <c r="AJ378" t="s">
        <v>39</v>
      </c>
      <c r="AK378" s="1">
        <v>44048</v>
      </c>
      <c r="AL378" s="20">
        <v>0</v>
      </c>
      <c r="AM378" s="22">
        <f t="shared" si="5"/>
        <v>100</v>
      </c>
      <c r="AN378" t="s">
        <v>1347</v>
      </c>
      <c r="AO378">
        <v>11</v>
      </c>
      <c r="AP378" t="s">
        <v>1348</v>
      </c>
      <c r="AQ378">
        <v>5</v>
      </c>
      <c r="AR378" t="s">
        <v>70</v>
      </c>
      <c r="AS378" t="s">
        <v>520</v>
      </c>
      <c r="AV378" t="s">
        <v>4786</v>
      </c>
    </row>
    <row r="379" spans="1:50" x14ac:dyDescent="0.2">
      <c r="A379">
        <v>377</v>
      </c>
      <c r="B379">
        <v>1265</v>
      </c>
      <c r="C379" t="s">
        <v>1349</v>
      </c>
      <c r="D379" s="16">
        <f>H379/10</f>
        <v>26.9</v>
      </c>
      <c r="E379" s="16">
        <f>I379/10</f>
        <v>25.6</v>
      </c>
      <c r="F379" s="16">
        <f>J379/10</f>
        <v>26.7</v>
      </c>
      <c r="G379" s="16">
        <f>(D379+E379+F379)/3</f>
        <v>26.400000000000002</v>
      </c>
      <c r="H379" s="12">
        <v>269</v>
      </c>
      <c r="I379" s="12">
        <v>256</v>
      </c>
      <c r="J379" s="12">
        <v>267</v>
      </c>
      <c r="K379" t="s">
        <v>37</v>
      </c>
      <c r="L379" t="s">
        <v>1350</v>
      </c>
      <c r="M379" t="s">
        <v>39</v>
      </c>
      <c r="N379" s="1">
        <v>44014</v>
      </c>
      <c r="O379" t="s">
        <v>40</v>
      </c>
      <c r="P379" t="s">
        <v>41</v>
      </c>
      <c r="Q379" s="1">
        <v>43895</v>
      </c>
      <c r="R379" s="1">
        <v>43897</v>
      </c>
      <c r="S379" t="s">
        <v>42</v>
      </c>
      <c r="T379" t="s">
        <v>511</v>
      </c>
      <c r="U379" t="s">
        <v>40</v>
      </c>
      <c r="V379" t="s">
        <v>41</v>
      </c>
      <c r="W379" t="s">
        <v>42</v>
      </c>
      <c r="X379" t="s">
        <v>44</v>
      </c>
      <c r="Y379">
        <v>29865</v>
      </c>
      <c r="Z379" t="s">
        <v>45</v>
      </c>
      <c r="AA379" s="2">
        <v>22</v>
      </c>
      <c r="AB379" t="s">
        <v>46</v>
      </c>
      <c r="AC379" t="s">
        <v>73</v>
      </c>
      <c r="AD379" t="s">
        <v>74</v>
      </c>
      <c r="AE379" t="s">
        <v>121</v>
      </c>
      <c r="AF379" t="s">
        <v>50</v>
      </c>
      <c r="AG379" t="s">
        <v>51</v>
      </c>
      <c r="AH379" t="s">
        <v>52</v>
      </c>
      <c r="AI379" t="s">
        <v>39</v>
      </c>
      <c r="AJ379" t="s">
        <v>39</v>
      </c>
      <c r="AK379" s="1">
        <v>44048</v>
      </c>
      <c r="AL379" s="20">
        <v>0</v>
      </c>
      <c r="AM379" s="22">
        <f t="shared" si="5"/>
        <v>100</v>
      </c>
      <c r="AN379" t="s">
        <v>1351</v>
      </c>
      <c r="AO379">
        <v>14</v>
      </c>
      <c r="AP379" t="s">
        <v>1352</v>
      </c>
      <c r="AQ379">
        <v>10</v>
      </c>
      <c r="AR379" t="s">
        <v>77</v>
      </c>
      <c r="AS379" t="s">
        <v>307</v>
      </c>
      <c r="AT379" t="s">
        <v>307</v>
      </c>
      <c r="AU379" t="s">
        <v>308</v>
      </c>
      <c r="AV379" t="s">
        <v>307</v>
      </c>
      <c r="AW379" s="1">
        <v>43965</v>
      </c>
      <c r="AX379" s="1">
        <v>44069</v>
      </c>
    </row>
    <row r="380" spans="1:50" x14ac:dyDescent="0.2">
      <c r="A380">
        <v>378</v>
      </c>
      <c r="B380">
        <v>1266</v>
      </c>
      <c r="C380" t="s">
        <v>1353</v>
      </c>
      <c r="D380" s="16">
        <f>H380/10</f>
        <v>26.8</v>
      </c>
      <c r="E380" s="16">
        <f>I380/10</f>
        <v>25.5</v>
      </c>
      <c r="F380" s="16">
        <f>J380/10</f>
        <v>26.9</v>
      </c>
      <c r="G380" s="16">
        <f>(D380+E380+F380)/3</f>
        <v>26.399999999999995</v>
      </c>
      <c r="H380" s="12">
        <v>268</v>
      </c>
      <c r="I380" s="12">
        <v>255</v>
      </c>
      <c r="J380" s="12">
        <v>269</v>
      </c>
      <c r="K380" t="s">
        <v>37</v>
      </c>
      <c r="L380" t="s">
        <v>1354</v>
      </c>
      <c r="M380" t="s">
        <v>39</v>
      </c>
      <c r="N380" s="1">
        <v>44025</v>
      </c>
      <c r="O380" t="s">
        <v>40</v>
      </c>
      <c r="P380" t="s">
        <v>41</v>
      </c>
      <c r="Q380" s="1">
        <v>43895</v>
      </c>
      <c r="R380" s="1">
        <v>43897</v>
      </c>
      <c r="S380" t="s">
        <v>42</v>
      </c>
      <c r="T380" t="s">
        <v>328</v>
      </c>
      <c r="U380" t="s">
        <v>40</v>
      </c>
      <c r="V380" t="s">
        <v>41</v>
      </c>
      <c r="W380" t="s">
        <v>42</v>
      </c>
      <c r="X380" t="s">
        <v>44</v>
      </c>
      <c r="Y380">
        <v>29871</v>
      </c>
      <c r="Z380" t="s">
        <v>45</v>
      </c>
      <c r="AA380" s="2">
        <v>19</v>
      </c>
      <c r="AB380" t="s">
        <v>82</v>
      </c>
      <c r="AC380" t="s">
        <v>73</v>
      </c>
      <c r="AD380" t="s">
        <v>74</v>
      </c>
      <c r="AE380" t="s">
        <v>121</v>
      </c>
      <c r="AF380" t="s">
        <v>50</v>
      </c>
      <c r="AG380" t="s">
        <v>51</v>
      </c>
      <c r="AH380" t="s">
        <v>52</v>
      </c>
      <c r="AI380" t="s">
        <v>39</v>
      </c>
      <c r="AJ380" t="s">
        <v>39</v>
      </c>
      <c r="AK380" s="1">
        <v>44048</v>
      </c>
      <c r="AL380" s="20">
        <v>0</v>
      </c>
      <c r="AM380" s="22">
        <f t="shared" si="5"/>
        <v>100</v>
      </c>
      <c r="AN380" t="s">
        <v>1355</v>
      </c>
      <c r="AO380">
        <v>11</v>
      </c>
      <c r="AP380" t="s">
        <v>1356</v>
      </c>
      <c r="AQ380">
        <v>9</v>
      </c>
      <c r="AR380" t="s">
        <v>77</v>
      </c>
      <c r="AS380" t="s">
        <v>1146</v>
      </c>
      <c r="AT380" t="s">
        <v>1146</v>
      </c>
      <c r="AV380" t="s">
        <v>4786</v>
      </c>
    </row>
    <row r="381" spans="1:50" x14ac:dyDescent="0.2">
      <c r="A381">
        <v>379</v>
      </c>
      <c r="B381">
        <v>1267</v>
      </c>
      <c r="C381" t="s">
        <v>1357</v>
      </c>
      <c r="D381" s="16">
        <f>H381/10</f>
        <v>20.399999999999999</v>
      </c>
      <c r="E381" s="16">
        <f>I381/10</f>
        <v>19.3</v>
      </c>
      <c r="F381" s="16">
        <f>J381/10</f>
        <v>20.5</v>
      </c>
      <c r="G381" s="16">
        <f>(D381+E381+F381)/3</f>
        <v>20.066666666666666</v>
      </c>
      <c r="H381" s="12">
        <v>204</v>
      </c>
      <c r="I381" s="12">
        <v>193</v>
      </c>
      <c r="J381" s="12">
        <v>205</v>
      </c>
      <c r="K381" t="s">
        <v>37</v>
      </c>
      <c r="L381" t="s">
        <v>1358</v>
      </c>
      <c r="M381" t="s">
        <v>39</v>
      </c>
      <c r="N381" s="1">
        <v>44015</v>
      </c>
      <c r="O381" t="s">
        <v>40</v>
      </c>
      <c r="P381" t="s">
        <v>41</v>
      </c>
      <c r="Q381" s="1">
        <v>43895</v>
      </c>
      <c r="R381" s="1">
        <v>43897</v>
      </c>
      <c r="S381" t="s">
        <v>42</v>
      </c>
      <c r="T381" t="s">
        <v>511</v>
      </c>
      <c r="U381" t="s">
        <v>40</v>
      </c>
      <c r="V381" t="s">
        <v>41</v>
      </c>
      <c r="W381" t="s">
        <v>42</v>
      </c>
      <c r="X381" t="s">
        <v>44</v>
      </c>
      <c r="Y381">
        <v>29860</v>
      </c>
      <c r="Z381" t="s">
        <v>45</v>
      </c>
      <c r="AA381" s="2">
        <v>36</v>
      </c>
      <c r="AB381" t="s">
        <v>46</v>
      </c>
      <c r="AC381" t="s">
        <v>73</v>
      </c>
      <c r="AD381" t="s">
        <v>74</v>
      </c>
      <c r="AE381" t="s">
        <v>121</v>
      </c>
      <c r="AF381" t="s">
        <v>50</v>
      </c>
      <c r="AG381" t="s">
        <v>51</v>
      </c>
      <c r="AH381" t="s">
        <v>52</v>
      </c>
      <c r="AI381" t="s">
        <v>39</v>
      </c>
      <c r="AJ381" t="s">
        <v>39</v>
      </c>
      <c r="AK381" s="1">
        <v>44048</v>
      </c>
      <c r="AL381" s="20">
        <v>0</v>
      </c>
      <c r="AM381" s="22">
        <f t="shared" si="5"/>
        <v>100</v>
      </c>
      <c r="AN381" t="s">
        <v>1359</v>
      </c>
      <c r="AO381">
        <v>10</v>
      </c>
      <c r="AP381" t="s">
        <v>1108</v>
      </c>
      <c r="AQ381">
        <v>8</v>
      </c>
      <c r="AR381" t="s">
        <v>77</v>
      </c>
      <c r="AS381" t="s">
        <v>307</v>
      </c>
      <c r="AT381" t="s">
        <v>307</v>
      </c>
      <c r="AU381" t="s">
        <v>308</v>
      </c>
      <c r="AV381" t="s">
        <v>307</v>
      </c>
      <c r="AW381" s="1">
        <v>43965</v>
      </c>
      <c r="AX381" s="1">
        <v>44069</v>
      </c>
    </row>
    <row r="382" spans="1:50" x14ac:dyDescent="0.2">
      <c r="A382">
        <v>380</v>
      </c>
      <c r="B382">
        <v>1268</v>
      </c>
      <c r="C382" t="s">
        <v>1360</v>
      </c>
      <c r="D382" s="16">
        <f>H382/10</f>
        <v>26.5</v>
      </c>
      <c r="E382" s="16">
        <f>I382/10</f>
        <v>25.6</v>
      </c>
      <c r="F382" s="16">
        <f>J382/10</f>
        <v>26.6</v>
      </c>
      <c r="G382" s="16">
        <f>(D382+E382+F382)/3</f>
        <v>26.233333333333334</v>
      </c>
      <c r="H382" s="12">
        <v>265</v>
      </c>
      <c r="I382" s="12">
        <v>256</v>
      </c>
      <c r="J382" s="12">
        <v>266</v>
      </c>
      <c r="K382" t="s">
        <v>37</v>
      </c>
      <c r="L382" t="s">
        <v>1361</v>
      </c>
      <c r="M382" t="s">
        <v>39</v>
      </c>
      <c r="N382" s="1">
        <v>44025</v>
      </c>
      <c r="O382" t="s">
        <v>40</v>
      </c>
      <c r="P382" t="s">
        <v>41</v>
      </c>
      <c r="Q382" s="1">
        <v>43895</v>
      </c>
      <c r="R382" s="1">
        <v>43897</v>
      </c>
      <c r="S382" t="s">
        <v>42</v>
      </c>
      <c r="T382" t="s">
        <v>328</v>
      </c>
      <c r="U382" t="s">
        <v>40</v>
      </c>
      <c r="V382" t="s">
        <v>41</v>
      </c>
      <c r="W382" t="s">
        <v>42</v>
      </c>
      <c r="X382" t="s">
        <v>44</v>
      </c>
      <c r="Y382">
        <v>29862</v>
      </c>
      <c r="Z382" t="s">
        <v>45</v>
      </c>
      <c r="AA382" s="2">
        <v>21</v>
      </c>
      <c r="AB382" t="s">
        <v>46</v>
      </c>
      <c r="AC382" t="s">
        <v>73</v>
      </c>
      <c r="AD382" t="s">
        <v>74</v>
      </c>
      <c r="AE382" t="s">
        <v>121</v>
      </c>
      <c r="AF382" t="s">
        <v>50</v>
      </c>
      <c r="AG382" t="s">
        <v>51</v>
      </c>
      <c r="AH382" t="s">
        <v>52</v>
      </c>
      <c r="AI382" t="s">
        <v>39</v>
      </c>
      <c r="AJ382" t="s">
        <v>39</v>
      </c>
      <c r="AK382" s="1">
        <v>44048</v>
      </c>
      <c r="AL382" s="20">
        <v>0</v>
      </c>
      <c r="AM382" s="22">
        <f t="shared" si="5"/>
        <v>100</v>
      </c>
      <c r="AN382" t="s">
        <v>1362</v>
      </c>
      <c r="AO382">
        <v>10</v>
      </c>
      <c r="AP382" t="s">
        <v>1363</v>
      </c>
      <c r="AQ382">
        <v>7</v>
      </c>
      <c r="AR382" t="s">
        <v>77</v>
      </c>
      <c r="AS382" t="s">
        <v>78</v>
      </c>
      <c r="AT382" t="s">
        <v>78</v>
      </c>
      <c r="AU382" t="s">
        <v>79</v>
      </c>
      <c r="AV382" t="s">
        <v>78</v>
      </c>
      <c r="AW382" s="1">
        <v>43921</v>
      </c>
      <c r="AX382" s="1">
        <v>44064</v>
      </c>
    </row>
    <row r="383" spans="1:50" x14ac:dyDescent="0.2">
      <c r="A383">
        <v>381</v>
      </c>
      <c r="B383">
        <v>1269</v>
      </c>
      <c r="C383" t="s">
        <v>1364</v>
      </c>
      <c r="D383" s="16">
        <f>H383/10</f>
        <v>16.100000000000001</v>
      </c>
      <c r="E383" s="16">
        <f>I383/10</f>
        <v>14.8</v>
      </c>
      <c r="F383" s="16">
        <f>J383/10</f>
        <v>15.8</v>
      </c>
      <c r="G383" s="16">
        <f>(D383+E383+F383)/3</f>
        <v>15.566666666666668</v>
      </c>
      <c r="H383" s="12">
        <v>161</v>
      </c>
      <c r="I383" s="12">
        <v>148</v>
      </c>
      <c r="J383" s="12">
        <v>158</v>
      </c>
      <c r="K383" t="s">
        <v>37</v>
      </c>
      <c r="L383" t="s">
        <v>1365</v>
      </c>
      <c r="M383" t="s">
        <v>39</v>
      </c>
      <c r="N383" s="1">
        <v>44013</v>
      </c>
      <c r="O383" t="s">
        <v>40</v>
      </c>
      <c r="P383" t="s">
        <v>41</v>
      </c>
      <c r="Q383" s="1">
        <v>43895</v>
      </c>
      <c r="R383" s="1">
        <v>43897</v>
      </c>
      <c r="S383" t="s">
        <v>42</v>
      </c>
      <c r="T383" t="s">
        <v>511</v>
      </c>
      <c r="U383" t="s">
        <v>40</v>
      </c>
      <c r="V383" t="s">
        <v>41</v>
      </c>
      <c r="W383" t="s">
        <v>42</v>
      </c>
      <c r="X383" t="s">
        <v>44</v>
      </c>
      <c r="Y383">
        <v>29873</v>
      </c>
      <c r="Z383" t="s">
        <v>45</v>
      </c>
      <c r="AA383" s="2">
        <v>33</v>
      </c>
      <c r="AB383" t="s">
        <v>46</v>
      </c>
      <c r="AC383" t="s">
        <v>73</v>
      </c>
      <c r="AD383" t="s">
        <v>74</v>
      </c>
      <c r="AE383" t="s">
        <v>121</v>
      </c>
      <c r="AF383" t="s">
        <v>50</v>
      </c>
      <c r="AG383" t="s">
        <v>51</v>
      </c>
      <c r="AH383" t="s">
        <v>52</v>
      </c>
      <c r="AI383" t="s">
        <v>39</v>
      </c>
      <c r="AJ383" t="s">
        <v>39</v>
      </c>
      <c r="AK383" s="1">
        <v>44048</v>
      </c>
      <c r="AL383" s="20">
        <v>0</v>
      </c>
      <c r="AM383" s="22">
        <f t="shared" si="5"/>
        <v>100</v>
      </c>
      <c r="AN383" t="s">
        <v>1366</v>
      </c>
      <c r="AO383">
        <v>14</v>
      </c>
      <c r="AP383" t="s">
        <v>1367</v>
      </c>
      <c r="AQ383">
        <v>10</v>
      </c>
      <c r="AR383" t="s">
        <v>77</v>
      </c>
      <c r="AS383" t="s">
        <v>307</v>
      </c>
      <c r="AT383" t="s">
        <v>307</v>
      </c>
      <c r="AU383" t="s">
        <v>308</v>
      </c>
      <c r="AV383" t="s">
        <v>307</v>
      </c>
      <c r="AW383" s="1">
        <v>43965</v>
      </c>
      <c r="AX383" s="1">
        <v>44069</v>
      </c>
    </row>
    <row r="384" spans="1:50" x14ac:dyDescent="0.2">
      <c r="A384">
        <v>382</v>
      </c>
      <c r="B384">
        <v>1270</v>
      </c>
      <c r="C384" t="s">
        <v>1368</v>
      </c>
      <c r="D384" s="16">
        <f>H384/10</f>
        <v>34.200000000000003</v>
      </c>
      <c r="E384" s="16">
        <f>I384/10</f>
        <v>31.1</v>
      </c>
      <c r="F384" s="16">
        <f>J384/10</f>
        <v>34.700000000000003</v>
      </c>
      <c r="G384" s="16">
        <f>(D384+E384+F384)/3</f>
        <v>33.333333333333336</v>
      </c>
      <c r="H384" s="12">
        <v>342</v>
      </c>
      <c r="I384" s="12">
        <v>311</v>
      </c>
      <c r="J384" s="12">
        <v>347</v>
      </c>
      <c r="K384" t="s">
        <v>37</v>
      </c>
      <c r="L384" t="s">
        <v>1369</v>
      </c>
      <c r="M384" t="s">
        <v>39</v>
      </c>
      <c r="N384" s="1">
        <v>44025</v>
      </c>
      <c r="O384" t="s">
        <v>40</v>
      </c>
      <c r="P384" t="s">
        <v>41</v>
      </c>
      <c r="Q384" s="1">
        <v>43895</v>
      </c>
      <c r="R384" s="1">
        <v>43897</v>
      </c>
      <c r="S384" t="s">
        <v>42</v>
      </c>
      <c r="T384" t="s">
        <v>729</v>
      </c>
      <c r="U384" t="s">
        <v>40</v>
      </c>
      <c r="V384" t="s">
        <v>41</v>
      </c>
      <c r="W384" t="s">
        <v>42</v>
      </c>
      <c r="X384" t="s">
        <v>44</v>
      </c>
      <c r="Y384">
        <v>29819</v>
      </c>
      <c r="Z384" t="s">
        <v>45</v>
      </c>
      <c r="AA384" s="2">
        <v>24</v>
      </c>
      <c r="AB384" t="s">
        <v>46</v>
      </c>
      <c r="AC384" t="s">
        <v>73</v>
      </c>
      <c r="AD384" t="s">
        <v>74</v>
      </c>
      <c r="AE384" t="s">
        <v>121</v>
      </c>
      <c r="AF384" t="s">
        <v>50</v>
      </c>
      <c r="AG384" t="s">
        <v>51</v>
      </c>
      <c r="AH384" t="s">
        <v>52</v>
      </c>
      <c r="AI384" t="s">
        <v>39</v>
      </c>
      <c r="AJ384" t="s">
        <v>39</v>
      </c>
      <c r="AK384" s="1">
        <v>44048</v>
      </c>
      <c r="AL384" s="20">
        <v>0</v>
      </c>
      <c r="AM384" s="22">
        <f t="shared" si="5"/>
        <v>100</v>
      </c>
      <c r="AN384" t="s">
        <v>1370</v>
      </c>
      <c r="AO384">
        <v>9</v>
      </c>
      <c r="AP384" t="s">
        <v>1371</v>
      </c>
      <c r="AQ384">
        <v>8</v>
      </c>
      <c r="AR384" t="s">
        <v>77</v>
      </c>
      <c r="AS384" t="s">
        <v>230</v>
      </c>
      <c r="AT384" t="s">
        <v>230</v>
      </c>
      <c r="AV384" t="s">
        <v>4786</v>
      </c>
    </row>
    <row r="385" spans="1:50" x14ac:dyDescent="0.2">
      <c r="A385">
        <v>383</v>
      </c>
      <c r="B385">
        <v>1271</v>
      </c>
      <c r="C385" t="s">
        <v>1372</v>
      </c>
      <c r="D385" s="16">
        <f>H385/10</f>
        <v>28.1</v>
      </c>
      <c r="E385" s="16">
        <f>I385/10</f>
        <v>27.3</v>
      </c>
      <c r="F385" s="16">
        <f>J385/10</f>
        <v>27.4</v>
      </c>
      <c r="G385" s="16">
        <f>(D385+E385+F385)/3</f>
        <v>27.600000000000005</v>
      </c>
      <c r="H385" s="12">
        <v>281</v>
      </c>
      <c r="I385" s="12">
        <v>273</v>
      </c>
      <c r="J385" s="12">
        <v>274</v>
      </c>
      <c r="K385" t="s">
        <v>37</v>
      </c>
      <c r="L385" t="s">
        <v>1373</v>
      </c>
      <c r="M385" t="s">
        <v>39</v>
      </c>
      <c r="N385" s="1">
        <v>44013</v>
      </c>
      <c r="O385" t="s">
        <v>40</v>
      </c>
      <c r="P385" t="s">
        <v>41</v>
      </c>
      <c r="Q385" s="1">
        <v>43895</v>
      </c>
      <c r="R385" s="1">
        <v>43897</v>
      </c>
      <c r="S385" t="s">
        <v>42</v>
      </c>
      <c r="T385" t="s">
        <v>511</v>
      </c>
      <c r="U385" t="s">
        <v>40</v>
      </c>
      <c r="V385" t="s">
        <v>41</v>
      </c>
      <c r="W385" t="s">
        <v>42</v>
      </c>
      <c r="X385" t="s">
        <v>44</v>
      </c>
      <c r="Y385">
        <v>29859</v>
      </c>
      <c r="Z385" t="s">
        <v>45</v>
      </c>
      <c r="AA385" s="2">
        <v>34</v>
      </c>
      <c r="AB385" t="s">
        <v>46</v>
      </c>
      <c r="AC385" t="s">
        <v>73</v>
      </c>
      <c r="AD385" t="s">
        <v>74</v>
      </c>
      <c r="AE385" t="s">
        <v>121</v>
      </c>
      <c r="AF385" t="s">
        <v>50</v>
      </c>
      <c r="AG385" t="s">
        <v>51</v>
      </c>
      <c r="AH385" t="s">
        <v>52</v>
      </c>
      <c r="AI385" t="s">
        <v>39</v>
      </c>
      <c r="AJ385" t="s">
        <v>39</v>
      </c>
      <c r="AK385" s="1">
        <v>44048</v>
      </c>
      <c r="AL385" s="20">
        <v>0</v>
      </c>
      <c r="AM385" s="22">
        <f t="shared" si="5"/>
        <v>100</v>
      </c>
      <c r="AN385" t="s">
        <v>1374</v>
      </c>
      <c r="AO385">
        <v>13</v>
      </c>
      <c r="AP385" t="s">
        <v>595</v>
      </c>
      <c r="AQ385">
        <v>9</v>
      </c>
      <c r="AR385" t="s">
        <v>77</v>
      </c>
      <c r="AS385" t="s">
        <v>307</v>
      </c>
      <c r="AT385" t="s">
        <v>307</v>
      </c>
      <c r="AU385" t="s">
        <v>308</v>
      </c>
      <c r="AV385" t="s">
        <v>307</v>
      </c>
      <c r="AW385" s="1">
        <v>43965</v>
      </c>
      <c r="AX385" s="1">
        <v>44069</v>
      </c>
    </row>
    <row r="386" spans="1:50" x14ac:dyDescent="0.2">
      <c r="A386">
        <v>384</v>
      </c>
      <c r="B386">
        <v>1272</v>
      </c>
      <c r="C386" t="s">
        <v>1375</v>
      </c>
      <c r="D386" s="16">
        <f>H386/10</f>
        <v>21.6</v>
      </c>
      <c r="E386" s="16">
        <f>I386/10</f>
        <v>20.6</v>
      </c>
      <c r="F386" s="16">
        <f>J386/10</f>
        <v>21.6</v>
      </c>
      <c r="G386" s="16">
        <f>(D386+E386+F386)/3</f>
        <v>21.266666666666669</v>
      </c>
      <c r="H386" s="12">
        <v>216</v>
      </c>
      <c r="I386" s="12">
        <v>206</v>
      </c>
      <c r="J386" s="12">
        <v>216</v>
      </c>
      <c r="K386" t="s">
        <v>37</v>
      </c>
      <c r="L386" t="s">
        <v>1376</v>
      </c>
      <c r="M386" t="s">
        <v>39</v>
      </c>
      <c r="N386" s="1">
        <v>44014</v>
      </c>
      <c r="O386" t="s">
        <v>40</v>
      </c>
      <c r="P386" t="s">
        <v>41</v>
      </c>
      <c r="Q386" s="1">
        <v>43895</v>
      </c>
      <c r="R386" s="1">
        <v>43897</v>
      </c>
      <c r="S386" t="s">
        <v>42</v>
      </c>
      <c r="T386" t="s">
        <v>511</v>
      </c>
      <c r="U386" t="s">
        <v>40</v>
      </c>
      <c r="V386" t="s">
        <v>41</v>
      </c>
      <c r="W386" t="s">
        <v>42</v>
      </c>
      <c r="X386" t="s">
        <v>44</v>
      </c>
      <c r="Y386">
        <v>29873</v>
      </c>
      <c r="Z386" t="s">
        <v>45</v>
      </c>
      <c r="AA386" s="2">
        <v>45</v>
      </c>
      <c r="AB386" t="s">
        <v>82</v>
      </c>
      <c r="AC386" t="s">
        <v>73</v>
      </c>
      <c r="AD386" t="s">
        <v>74</v>
      </c>
      <c r="AE386" t="s">
        <v>121</v>
      </c>
      <c r="AF386" t="s">
        <v>50</v>
      </c>
      <c r="AG386" t="s">
        <v>51</v>
      </c>
      <c r="AH386" t="s">
        <v>52</v>
      </c>
      <c r="AI386" t="s">
        <v>39</v>
      </c>
      <c r="AJ386" t="s">
        <v>39</v>
      </c>
      <c r="AK386" s="1">
        <v>44048</v>
      </c>
      <c r="AL386" s="20">
        <v>0</v>
      </c>
      <c r="AM386" s="22">
        <f t="shared" si="5"/>
        <v>100</v>
      </c>
      <c r="AN386" t="s">
        <v>1377</v>
      </c>
      <c r="AO386">
        <v>12</v>
      </c>
      <c r="AP386" t="s">
        <v>595</v>
      </c>
      <c r="AQ386">
        <v>9</v>
      </c>
      <c r="AR386" t="s">
        <v>77</v>
      </c>
      <c r="AS386" t="s">
        <v>307</v>
      </c>
      <c r="AT386" t="s">
        <v>307</v>
      </c>
      <c r="AU386" t="s">
        <v>308</v>
      </c>
      <c r="AV386" t="s">
        <v>307</v>
      </c>
      <c r="AW386" s="1">
        <v>43965</v>
      </c>
      <c r="AX386" s="1">
        <v>44069</v>
      </c>
    </row>
    <row r="387" spans="1:50" x14ac:dyDescent="0.2">
      <c r="A387">
        <v>385</v>
      </c>
      <c r="B387">
        <v>1273</v>
      </c>
      <c r="C387" t="s">
        <v>1378</v>
      </c>
      <c r="D387" s="16">
        <f>H387/10</f>
        <v>18.3</v>
      </c>
      <c r="E387" s="16">
        <f>I387/10</f>
        <v>17.600000000000001</v>
      </c>
      <c r="F387" s="16">
        <f>J387/10</f>
        <v>18.3</v>
      </c>
      <c r="G387" s="16">
        <f>(D387+E387+F387)/3</f>
        <v>18.066666666666666</v>
      </c>
      <c r="H387" s="12">
        <v>183</v>
      </c>
      <c r="I387" s="12">
        <v>176</v>
      </c>
      <c r="J387" s="12">
        <v>183</v>
      </c>
      <c r="K387" t="s">
        <v>37</v>
      </c>
      <c r="L387" t="s">
        <v>1379</v>
      </c>
      <c r="M387" t="s">
        <v>39</v>
      </c>
      <c r="N387" s="1">
        <v>44013</v>
      </c>
      <c r="O387" t="s">
        <v>40</v>
      </c>
      <c r="P387" t="s">
        <v>41</v>
      </c>
      <c r="Q387" s="1">
        <v>43895</v>
      </c>
      <c r="R387" s="1">
        <v>43897</v>
      </c>
      <c r="S387" t="s">
        <v>42</v>
      </c>
      <c r="T387" t="s">
        <v>511</v>
      </c>
      <c r="U387" t="s">
        <v>40</v>
      </c>
      <c r="V387" t="s">
        <v>41</v>
      </c>
      <c r="W387" t="s">
        <v>42</v>
      </c>
      <c r="X387" t="s">
        <v>44</v>
      </c>
      <c r="Y387">
        <v>29857</v>
      </c>
      <c r="Z387" t="s">
        <v>45</v>
      </c>
      <c r="AA387" s="2">
        <v>30</v>
      </c>
      <c r="AB387" t="s">
        <v>46</v>
      </c>
      <c r="AC387" t="s">
        <v>141</v>
      </c>
      <c r="AD387" t="s">
        <v>74</v>
      </c>
      <c r="AE387" t="s">
        <v>121</v>
      </c>
      <c r="AF387" t="s">
        <v>50</v>
      </c>
      <c r="AG387" t="s">
        <v>51</v>
      </c>
      <c r="AH387" t="s">
        <v>52</v>
      </c>
      <c r="AI387" t="s">
        <v>39</v>
      </c>
      <c r="AJ387" t="s">
        <v>39</v>
      </c>
      <c r="AK387" s="1">
        <v>44048</v>
      </c>
      <c r="AL387" s="20">
        <v>0</v>
      </c>
      <c r="AM387" s="22">
        <f t="shared" ref="AM387:AM450" si="6">100-(AL387/29903)*100</f>
        <v>100</v>
      </c>
      <c r="AN387" t="s">
        <v>1380</v>
      </c>
      <c r="AO387">
        <v>14</v>
      </c>
      <c r="AP387" t="s">
        <v>892</v>
      </c>
      <c r="AQ387">
        <v>9</v>
      </c>
      <c r="AR387" t="s">
        <v>77</v>
      </c>
      <c r="AS387" t="s">
        <v>678</v>
      </c>
      <c r="AT387" t="s">
        <v>678</v>
      </c>
      <c r="AU387" t="s">
        <v>679</v>
      </c>
      <c r="AV387" t="s">
        <v>678</v>
      </c>
      <c r="AW387" s="1">
        <v>43985</v>
      </c>
      <c r="AX387" s="1">
        <v>44069</v>
      </c>
    </row>
    <row r="388" spans="1:50" x14ac:dyDescent="0.2">
      <c r="A388">
        <v>386</v>
      </c>
      <c r="B388">
        <v>1274</v>
      </c>
      <c r="C388" t="s">
        <v>1381</v>
      </c>
      <c r="D388" s="16">
        <f>H388/10</f>
        <v>18.3</v>
      </c>
      <c r="E388" s="16">
        <f>I388/10</f>
        <v>17.3</v>
      </c>
      <c r="F388" s="16">
        <f>J388/10</f>
        <v>18.3</v>
      </c>
      <c r="G388" s="16">
        <f>(D388+E388+F388)/3</f>
        <v>17.966666666666669</v>
      </c>
      <c r="H388" s="12">
        <v>183</v>
      </c>
      <c r="I388" s="12">
        <v>173</v>
      </c>
      <c r="J388" s="12">
        <v>183</v>
      </c>
      <c r="K388" t="s">
        <v>37</v>
      </c>
      <c r="L388" t="s">
        <v>1382</v>
      </c>
      <c r="M388" t="s">
        <v>39</v>
      </c>
      <c r="N388" s="1">
        <v>44019</v>
      </c>
      <c r="O388" t="s">
        <v>40</v>
      </c>
      <c r="P388" t="s">
        <v>41</v>
      </c>
      <c r="Q388" s="1">
        <v>43895</v>
      </c>
      <c r="R388" s="1">
        <v>43897</v>
      </c>
      <c r="S388" t="s">
        <v>42</v>
      </c>
      <c r="T388" t="s">
        <v>511</v>
      </c>
      <c r="U388" t="s">
        <v>40</v>
      </c>
      <c r="V388" t="s">
        <v>41</v>
      </c>
      <c r="W388" t="s">
        <v>42</v>
      </c>
      <c r="X388" t="s">
        <v>44</v>
      </c>
      <c r="Y388">
        <v>29859</v>
      </c>
      <c r="Z388" t="s">
        <v>45</v>
      </c>
      <c r="AA388" s="2">
        <v>58</v>
      </c>
      <c r="AB388" t="s">
        <v>46</v>
      </c>
      <c r="AC388" t="s">
        <v>73</v>
      </c>
      <c r="AD388" t="s">
        <v>74</v>
      </c>
      <c r="AE388" t="s">
        <v>121</v>
      </c>
      <c r="AF388" t="s">
        <v>50</v>
      </c>
      <c r="AG388" t="s">
        <v>51</v>
      </c>
      <c r="AH388" t="s">
        <v>52</v>
      </c>
      <c r="AI388" t="s">
        <v>39</v>
      </c>
      <c r="AJ388" t="s">
        <v>39</v>
      </c>
      <c r="AK388" s="1">
        <v>44048</v>
      </c>
      <c r="AL388" s="20">
        <v>0</v>
      </c>
      <c r="AM388" s="22">
        <f t="shared" si="6"/>
        <v>100</v>
      </c>
      <c r="AN388" t="s">
        <v>594</v>
      </c>
      <c r="AO388">
        <v>11</v>
      </c>
      <c r="AP388" t="s">
        <v>595</v>
      </c>
      <c r="AQ388">
        <v>9</v>
      </c>
      <c r="AR388" t="s">
        <v>77</v>
      </c>
      <c r="AS388" t="s">
        <v>307</v>
      </c>
      <c r="AT388" t="s">
        <v>307</v>
      </c>
      <c r="AU388" t="s">
        <v>308</v>
      </c>
      <c r="AV388" t="s">
        <v>307</v>
      </c>
      <c r="AW388" s="1">
        <v>43965</v>
      </c>
      <c r="AX388" s="1">
        <v>44069</v>
      </c>
    </row>
    <row r="389" spans="1:50" x14ac:dyDescent="0.2">
      <c r="A389">
        <v>387</v>
      </c>
      <c r="B389">
        <v>1275</v>
      </c>
      <c r="C389" t="s">
        <v>1383</v>
      </c>
      <c r="D389" s="16">
        <f>H389/10</f>
        <v>0</v>
      </c>
      <c r="E389" s="16">
        <f>I389/10</f>
        <v>35</v>
      </c>
      <c r="F389" s="16">
        <f>J389/10</f>
        <v>0</v>
      </c>
      <c r="G389" s="16">
        <f>(D389+E389+F389)/1</f>
        <v>35</v>
      </c>
      <c r="H389" s="12"/>
      <c r="I389" s="12">
        <v>350</v>
      </c>
      <c r="J389" s="12"/>
      <c r="K389" t="s">
        <v>37</v>
      </c>
      <c r="L389" t="s">
        <v>1384</v>
      </c>
      <c r="M389" t="s">
        <v>39</v>
      </c>
      <c r="N389" s="1">
        <v>44014</v>
      </c>
      <c r="O389" t="s">
        <v>40</v>
      </c>
      <c r="P389" t="s">
        <v>41</v>
      </c>
      <c r="Q389" s="1">
        <v>43895</v>
      </c>
      <c r="R389" s="1">
        <v>43897</v>
      </c>
      <c r="S389" t="s">
        <v>42</v>
      </c>
      <c r="T389" t="s">
        <v>511</v>
      </c>
      <c r="U389" t="s">
        <v>40</v>
      </c>
      <c r="V389" t="s">
        <v>41</v>
      </c>
      <c r="W389" t="s">
        <v>42</v>
      </c>
      <c r="X389" t="s">
        <v>44</v>
      </c>
      <c r="Y389">
        <v>29804</v>
      </c>
      <c r="Z389" t="s">
        <v>45</v>
      </c>
      <c r="AA389" s="2">
        <v>41</v>
      </c>
      <c r="AB389" t="s">
        <v>82</v>
      </c>
      <c r="AC389" t="s">
        <v>73</v>
      </c>
      <c r="AD389" t="s">
        <v>74</v>
      </c>
      <c r="AE389" t="s">
        <v>121</v>
      </c>
      <c r="AF389" t="s">
        <v>50</v>
      </c>
      <c r="AG389" t="s">
        <v>51</v>
      </c>
      <c r="AH389" t="s">
        <v>52</v>
      </c>
      <c r="AI389" t="s">
        <v>39</v>
      </c>
      <c r="AJ389" t="s">
        <v>39</v>
      </c>
      <c r="AK389" s="1">
        <v>44048</v>
      </c>
      <c r="AL389" s="20">
        <v>638</v>
      </c>
      <c r="AM389" s="22">
        <f t="shared" si="6"/>
        <v>97.866434805872316</v>
      </c>
      <c r="AN389" t="s">
        <v>1385</v>
      </c>
      <c r="AO389">
        <v>17</v>
      </c>
      <c r="AP389" t="s">
        <v>1386</v>
      </c>
      <c r="AQ389">
        <v>13</v>
      </c>
      <c r="AR389" t="s">
        <v>77</v>
      </c>
      <c r="AS389" t="s">
        <v>307</v>
      </c>
      <c r="AT389" t="s">
        <v>307</v>
      </c>
      <c r="AU389" t="s">
        <v>308</v>
      </c>
      <c r="AV389" t="s">
        <v>307</v>
      </c>
      <c r="AW389" s="1">
        <v>43965</v>
      </c>
      <c r="AX389" s="1">
        <v>44069</v>
      </c>
    </row>
    <row r="390" spans="1:50" x14ac:dyDescent="0.2">
      <c r="A390">
        <v>388</v>
      </c>
      <c r="B390">
        <v>1276</v>
      </c>
      <c r="C390" t="s">
        <v>1387</v>
      </c>
      <c r="D390" s="16">
        <f>H390/10</f>
        <v>24.3</v>
      </c>
      <c r="E390" s="16">
        <f>I390/10</f>
        <v>23.7</v>
      </c>
      <c r="F390" s="16">
        <f>J390/10</f>
        <v>24.3</v>
      </c>
      <c r="G390" s="16">
        <f>(D390+E390+F390)/3</f>
        <v>24.099999999999998</v>
      </c>
      <c r="H390" s="12">
        <v>243</v>
      </c>
      <c r="I390" s="12">
        <v>237</v>
      </c>
      <c r="J390" s="12">
        <v>243</v>
      </c>
      <c r="K390" t="s">
        <v>37</v>
      </c>
      <c r="L390" t="s">
        <v>1388</v>
      </c>
      <c r="M390" t="s">
        <v>39</v>
      </c>
      <c r="N390" s="1">
        <v>44025</v>
      </c>
      <c r="O390" t="s">
        <v>40</v>
      </c>
      <c r="P390" t="s">
        <v>41</v>
      </c>
      <c r="Q390" s="1">
        <v>43895</v>
      </c>
      <c r="R390" s="1">
        <v>43897</v>
      </c>
      <c r="S390" t="s">
        <v>42</v>
      </c>
      <c r="T390" t="s">
        <v>729</v>
      </c>
      <c r="U390" t="s">
        <v>40</v>
      </c>
      <c r="V390" t="s">
        <v>41</v>
      </c>
      <c r="W390" t="s">
        <v>42</v>
      </c>
      <c r="X390" t="s">
        <v>44</v>
      </c>
      <c r="Y390">
        <v>29857</v>
      </c>
      <c r="Z390" t="s">
        <v>45</v>
      </c>
      <c r="AA390" s="2">
        <v>38</v>
      </c>
      <c r="AB390" t="s">
        <v>82</v>
      </c>
      <c r="AC390" t="s">
        <v>73</v>
      </c>
      <c r="AD390" t="s">
        <v>74</v>
      </c>
      <c r="AE390" t="s">
        <v>121</v>
      </c>
      <c r="AF390" t="s">
        <v>50</v>
      </c>
      <c r="AG390" t="s">
        <v>51</v>
      </c>
      <c r="AH390" t="s">
        <v>52</v>
      </c>
      <c r="AI390" t="s">
        <v>39</v>
      </c>
      <c r="AJ390" t="s">
        <v>39</v>
      </c>
      <c r="AK390" s="1">
        <v>44048</v>
      </c>
      <c r="AL390" s="20">
        <v>0</v>
      </c>
      <c r="AM390" s="22">
        <f t="shared" si="6"/>
        <v>100</v>
      </c>
      <c r="AN390" t="s">
        <v>1389</v>
      </c>
      <c r="AO390">
        <v>11</v>
      </c>
      <c r="AP390" t="s">
        <v>1390</v>
      </c>
      <c r="AQ390">
        <v>9</v>
      </c>
      <c r="AR390" t="s">
        <v>77</v>
      </c>
      <c r="AS390" t="s">
        <v>230</v>
      </c>
      <c r="AT390" t="s">
        <v>230</v>
      </c>
      <c r="AV390" t="s">
        <v>4786</v>
      </c>
    </row>
    <row r="391" spans="1:50" x14ac:dyDescent="0.2">
      <c r="A391">
        <v>389</v>
      </c>
      <c r="B391">
        <v>1277</v>
      </c>
      <c r="C391" t="s">
        <v>1391</v>
      </c>
      <c r="D391" s="16">
        <f>H391/10</f>
        <v>31.6</v>
      </c>
      <c r="E391" s="16">
        <f>I391/10</f>
        <v>29.6</v>
      </c>
      <c r="F391" s="16">
        <f>J391/10</f>
        <v>30.9</v>
      </c>
      <c r="G391" s="16">
        <f>(D391+E391+F391)/3</f>
        <v>30.7</v>
      </c>
      <c r="H391" s="12">
        <v>316</v>
      </c>
      <c r="I391" s="12">
        <v>296</v>
      </c>
      <c r="J391" s="12">
        <v>309</v>
      </c>
      <c r="K391" t="s">
        <v>37</v>
      </c>
      <c r="L391" t="s">
        <v>1392</v>
      </c>
      <c r="M391" t="s">
        <v>39</v>
      </c>
      <c r="N391" s="1">
        <v>44015</v>
      </c>
      <c r="O391" t="s">
        <v>40</v>
      </c>
      <c r="P391" t="s">
        <v>41</v>
      </c>
      <c r="Q391" s="1">
        <v>43895</v>
      </c>
      <c r="R391" s="1">
        <v>43897</v>
      </c>
      <c r="S391" t="s">
        <v>42</v>
      </c>
      <c r="T391" t="s">
        <v>511</v>
      </c>
      <c r="U391" t="s">
        <v>40</v>
      </c>
      <c r="V391" t="s">
        <v>41</v>
      </c>
      <c r="W391" t="s">
        <v>42</v>
      </c>
      <c r="X391" t="s">
        <v>44</v>
      </c>
      <c r="Y391">
        <v>29817</v>
      </c>
      <c r="Z391" t="s">
        <v>45</v>
      </c>
      <c r="AA391" s="2">
        <v>27</v>
      </c>
      <c r="AB391" t="s">
        <v>46</v>
      </c>
      <c r="AC391" t="s">
        <v>73</v>
      </c>
      <c r="AD391" t="s">
        <v>74</v>
      </c>
      <c r="AE391" t="s">
        <v>121</v>
      </c>
      <c r="AF391" t="s">
        <v>50</v>
      </c>
      <c r="AG391" t="s">
        <v>51</v>
      </c>
      <c r="AH391" t="s">
        <v>52</v>
      </c>
      <c r="AI391" t="s">
        <v>39</v>
      </c>
      <c r="AJ391" t="s">
        <v>39</v>
      </c>
      <c r="AK391" s="1">
        <v>44048</v>
      </c>
      <c r="AL391" s="20">
        <v>73</v>
      </c>
      <c r="AM391" s="22">
        <f t="shared" si="6"/>
        <v>99.755877336722065</v>
      </c>
      <c r="AN391" t="s">
        <v>1180</v>
      </c>
      <c r="AO391">
        <v>11</v>
      </c>
      <c r="AP391" t="s">
        <v>979</v>
      </c>
      <c r="AQ391">
        <v>8</v>
      </c>
      <c r="AR391" t="s">
        <v>77</v>
      </c>
      <c r="AS391" t="s">
        <v>73</v>
      </c>
      <c r="AU391" t="s">
        <v>79</v>
      </c>
      <c r="AV391" t="s">
        <v>4786</v>
      </c>
    </row>
    <row r="392" spans="1:50" x14ac:dyDescent="0.2">
      <c r="A392">
        <v>390</v>
      </c>
      <c r="B392">
        <v>1278</v>
      </c>
      <c r="C392" t="s">
        <v>1393</v>
      </c>
      <c r="D392" s="16">
        <f>H392/10</f>
        <v>20.3</v>
      </c>
      <c r="E392" s="16">
        <f>I392/10</f>
        <v>19.7</v>
      </c>
      <c r="F392" s="16">
        <f>J392/10</f>
        <v>20.5</v>
      </c>
      <c r="G392" s="16">
        <f>(D392+E392+F392)/3</f>
        <v>20.166666666666668</v>
      </c>
      <c r="H392" s="12">
        <v>203</v>
      </c>
      <c r="I392" s="12">
        <v>197</v>
      </c>
      <c r="J392" s="12">
        <v>205</v>
      </c>
      <c r="K392" t="s">
        <v>37</v>
      </c>
      <c r="L392" t="s">
        <v>1394</v>
      </c>
      <c r="M392" t="s">
        <v>39</v>
      </c>
      <c r="N392" s="1">
        <v>44019</v>
      </c>
      <c r="O392" t="s">
        <v>40</v>
      </c>
      <c r="P392" t="s">
        <v>41</v>
      </c>
      <c r="Q392" s="1">
        <v>43895</v>
      </c>
      <c r="R392" s="1">
        <v>43897</v>
      </c>
      <c r="S392" t="s">
        <v>42</v>
      </c>
      <c r="T392" t="s">
        <v>511</v>
      </c>
      <c r="U392" t="s">
        <v>40</v>
      </c>
      <c r="V392" t="s">
        <v>41</v>
      </c>
      <c r="W392" t="s">
        <v>42</v>
      </c>
      <c r="X392" t="s">
        <v>44</v>
      </c>
      <c r="Y392">
        <v>29858</v>
      </c>
      <c r="Z392" t="s">
        <v>45</v>
      </c>
      <c r="AA392" s="2">
        <v>31</v>
      </c>
      <c r="AB392" t="s">
        <v>46</v>
      </c>
      <c r="AC392" t="s">
        <v>73</v>
      </c>
      <c r="AD392" t="s">
        <v>74</v>
      </c>
      <c r="AE392" t="s">
        <v>121</v>
      </c>
      <c r="AF392" t="s">
        <v>50</v>
      </c>
      <c r="AG392" t="s">
        <v>51</v>
      </c>
      <c r="AH392" t="s">
        <v>52</v>
      </c>
      <c r="AI392" t="s">
        <v>39</v>
      </c>
      <c r="AJ392" t="s">
        <v>39</v>
      </c>
      <c r="AK392" s="1">
        <v>44048</v>
      </c>
      <c r="AL392" s="20">
        <v>0</v>
      </c>
      <c r="AM392" s="22">
        <f t="shared" si="6"/>
        <v>100</v>
      </c>
      <c r="AN392" t="s">
        <v>594</v>
      </c>
      <c r="AO392">
        <v>11</v>
      </c>
      <c r="AP392" t="s">
        <v>595</v>
      </c>
      <c r="AQ392">
        <v>9</v>
      </c>
      <c r="AR392" t="s">
        <v>77</v>
      </c>
      <c r="AS392" t="s">
        <v>307</v>
      </c>
      <c r="AT392" t="s">
        <v>307</v>
      </c>
      <c r="AU392" t="s">
        <v>308</v>
      </c>
      <c r="AV392" t="s">
        <v>307</v>
      </c>
      <c r="AW392" s="1">
        <v>43965</v>
      </c>
      <c r="AX392" s="1">
        <v>44069</v>
      </c>
    </row>
    <row r="393" spans="1:50" x14ac:dyDescent="0.2">
      <c r="A393">
        <v>391</v>
      </c>
      <c r="B393">
        <v>1279</v>
      </c>
      <c r="C393" t="s">
        <v>1395</v>
      </c>
      <c r="D393" s="16">
        <f>H393/10</f>
        <v>31.6</v>
      </c>
      <c r="E393" s="16">
        <f>I393/10</f>
        <v>29.7</v>
      </c>
      <c r="F393" s="16">
        <f>J393/10</f>
        <v>30.8</v>
      </c>
      <c r="G393" s="16">
        <f>(D393+E393+F393)/3</f>
        <v>30.7</v>
      </c>
      <c r="H393" s="12">
        <v>316</v>
      </c>
      <c r="I393" s="12">
        <v>297</v>
      </c>
      <c r="J393" s="12">
        <v>308</v>
      </c>
      <c r="K393" t="s">
        <v>37</v>
      </c>
      <c r="L393" t="s">
        <v>1396</v>
      </c>
      <c r="M393" t="s">
        <v>39</v>
      </c>
      <c r="N393" s="1">
        <v>44013</v>
      </c>
      <c r="O393" t="s">
        <v>40</v>
      </c>
      <c r="P393" t="s">
        <v>41</v>
      </c>
      <c r="Q393" s="1">
        <v>43895</v>
      </c>
      <c r="R393" s="1">
        <v>43897</v>
      </c>
      <c r="S393" t="s">
        <v>42</v>
      </c>
      <c r="T393" t="s">
        <v>511</v>
      </c>
      <c r="U393" t="s">
        <v>40</v>
      </c>
      <c r="V393" t="s">
        <v>41</v>
      </c>
      <c r="W393" t="s">
        <v>42</v>
      </c>
      <c r="X393" t="s">
        <v>44</v>
      </c>
      <c r="Y393">
        <v>29841</v>
      </c>
      <c r="Z393" t="s">
        <v>45</v>
      </c>
      <c r="AA393" s="2">
        <v>8</v>
      </c>
      <c r="AB393" t="s">
        <v>46</v>
      </c>
      <c r="AC393" t="s">
        <v>73</v>
      </c>
      <c r="AD393" t="s">
        <v>74</v>
      </c>
      <c r="AE393" t="s">
        <v>121</v>
      </c>
      <c r="AF393" t="s">
        <v>50</v>
      </c>
      <c r="AG393" t="s">
        <v>51</v>
      </c>
      <c r="AH393" t="s">
        <v>52</v>
      </c>
      <c r="AI393" t="s">
        <v>39</v>
      </c>
      <c r="AJ393" t="s">
        <v>39</v>
      </c>
      <c r="AK393" s="1">
        <v>44048</v>
      </c>
      <c r="AL393" s="20">
        <v>0</v>
      </c>
      <c r="AM393" s="22">
        <f t="shared" si="6"/>
        <v>100</v>
      </c>
      <c r="AN393" t="s">
        <v>1374</v>
      </c>
      <c r="AO393">
        <v>13</v>
      </c>
      <c r="AP393" t="s">
        <v>595</v>
      </c>
      <c r="AQ393">
        <v>9</v>
      </c>
      <c r="AR393" t="s">
        <v>77</v>
      </c>
      <c r="AS393" t="s">
        <v>307</v>
      </c>
      <c r="AT393" t="s">
        <v>307</v>
      </c>
      <c r="AU393" t="s">
        <v>308</v>
      </c>
      <c r="AV393" t="s">
        <v>307</v>
      </c>
      <c r="AW393" s="1">
        <v>43965</v>
      </c>
      <c r="AX393" s="1">
        <v>44069</v>
      </c>
    </row>
    <row r="394" spans="1:50" x14ac:dyDescent="0.2">
      <c r="A394">
        <v>392</v>
      </c>
      <c r="B394">
        <v>1280</v>
      </c>
      <c r="C394" t="s">
        <v>1397</v>
      </c>
      <c r="D394" s="16">
        <f>H394/10</f>
        <v>22.4</v>
      </c>
      <c r="E394" s="16">
        <f>I394/10</f>
        <v>22.1</v>
      </c>
      <c r="F394" s="16">
        <f>J394/10</f>
        <v>22.5</v>
      </c>
      <c r="G394" s="16">
        <f>(D394+E394+F394)/3</f>
        <v>22.333333333333332</v>
      </c>
      <c r="H394" s="12">
        <v>224</v>
      </c>
      <c r="I394" s="12">
        <v>221</v>
      </c>
      <c r="J394" s="12">
        <v>225</v>
      </c>
      <c r="K394" t="s">
        <v>37</v>
      </c>
      <c r="L394" t="s">
        <v>1398</v>
      </c>
      <c r="M394" t="s">
        <v>39</v>
      </c>
      <c r="N394" s="1">
        <v>44013</v>
      </c>
      <c r="O394" t="s">
        <v>40</v>
      </c>
      <c r="P394" t="s">
        <v>41</v>
      </c>
      <c r="Q394" s="1">
        <v>43895</v>
      </c>
      <c r="R394" s="1">
        <v>43897</v>
      </c>
      <c r="S394" t="s">
        <v>42</v>
      </c>
      <c r="T394" t="s">
        <v>511</v>
      </c>
      <c r="U394" t="s">
        <v>40</v>
      </c>
      <c r="V394" t="s">
        <v>41</v>
      </c>
      <c r="W394" t="s">
        <v>42</v>
      </c>
      <c r="X394" t="s">
        <v>44</v>
      </c>
      <c r="Y394">
        <v>29865</v>
      </c>
      <c r="Z394" t="s">
        <v>45</v>
      </c>
      <c r="AA394" s="2">
        <v>81</v>
      </c>
      <c r="AB394" t="s">
        <v>46</v>
      </c>
      <c r="AC394" t="s">
        <v>73</v>
      </c>
      <c r="AD394" t="s">
        <v>74</v>
      </c>
      <c r="AE394" t="s">
        <v>121</v>
      </c>
      <c r="AF394" t="s">
        <v>50</v>
      </c>
      <c r="AG394" t="s">
        <v>51</v>
      </c>
      <c r="AH394" t="s">
        <v>52</v>
      </c>
      <c r="AI394" t="s">
        <v>39</v>
      </c>
      <c r="AJ394" t="s">
        <v>39</v>
      </c>
      <c r="AK394" s="1">
        <v>44048</v>
      </c>
      <c r="AL394" s="20">
        <v>0</v>
      </c>
      <c r="AM394" s="22">
        <f t="shared" si="6"/>
        <v>100</v>
      </c>
      <c r="AN394" t="s">
        <v>1399</v>
      </c>
      <c r="AO394">
        <v>16</v>
      </c>
      <c r="AP394" t="s">
        <v>1400</v>
      </c>
      <c r="AQ394">
        <v>11</v>
      </c>
      <c r="AR394" t="s">
        <v>77</v>
      </c>
      <c r="AS394" t="s">
        <v>307</v>
      </c>
      <c r="AT394" t="s">
        <v>307</v>
      </c>
      <c r="AU394" t="s">
        <v>308</v>
      </c>
      <c r="AV394" t="s">
        <v>307</v>
      </c>
      <c r="AW394" s="1">
        <v>43965</v>
      </c>
      <c r="AX394" s="1">
        <v>44069</v>
      </c>
    </row>
    <row r="395" spans="1:50" x14ac:dyDescent="0.2">
      <c r="A395">
        <v>393</v>
      </c>
      <c r="B395">
        <v>1281</v>
      </c>
      <c r="C395" t="s">
        <v>1401</v>
      </c>
      <c r="D395" s="16">
        <f>H395/10</f>
        <v>24.9</v>
      </c>
      <c r="E395" s="16">
        <f>I395/10</f>
        <v>23.7</v>
      </c>
      <c r="F395" s="16">
        <f>J395/10</f>
        <v>24.8</v>
      </c>
      <c r="G395" s="16">
        <f>(D395+E395+F395)/3</f>
        <v>24.466666666666665</v>
      </c>
      <c r="H395" s="12">
        <v>249</v>
      </c>
      <c r="I395" s="12">
        <v>237</v>
      </c>
      <c r="J395" s="12">
        <v>248</v>
      </c>
      <c r="K395" t="s">
        <v>37</v>
      </c>
      <c r="L395" t="s">
        <v>1402</v>
      </c>
      <c r="M395" t="s">
        <v>39</v>
      </c>
      <c r="N395" s="1">
        <v>44026</v>
      </c>
      <c r="O395" t="s">
        <v>40</v>
      </c>
      <c r="P395" t="s">
        <v>41</v>
      </c>
      <c r="Q395" s="1">
        <v>43895</v>
      </c>
      <c r="R395" s="1">
        <v>43897</v>
      </c>
      <c r="S395" t="s">
        <v>42</v>
      </c>
      <c r="T395" t="s">
        <v>517</v>
      </c>
      <c r="U395" t="s">
        <v>40</v>
      </c>
      <c r="V395" t="s">
        <v>41</v>
      </c>
      <c r="W395" t="s">
        <v>42</v>
      </c>
      <c r="X395" t="s">
        <v>44</v>
      </c>
      <c r="Y395">
        <v>29850</v>
      </c>
      <c r="Z395" t="s">
        <v>45</v>
      </c>
      <c r="AA395" s="2">
        <v>55</v>
      </c>
      <c r="AB395" t="s">
        <v>82</v>
      </c>
      <c r="AC395" t="s">
        <v>73</v>
      </c>
      <c r="AD395" t="s">
        <v>74</v>
      </c>
      <c r="AE395" t="s">
        <v>121</v>
      </c>
      <c r="AF395" t="s">
        <v>50</v>
      </c>
      <c r="AG395" t="s">
        <v>51</v>
      </c>
      <c r="AH395" t="s">
        <v>52</v>
      </c>
      <c r="AI395" t="s">
        <v>39</v>
      </c>
      <c r="AJ395" t="s">
        <v>39</v>
      </c>
      <c r="AK395" s="1">
        <v>44048</v>
      </c>
      <c r="AL395" s="20">
        <v>0</v>
      </c>
      <c r="AM395" s="22">
        <f t="shared" si="6"/>
        <v>100</v>
      </c>
      <c r="AN395" t="s">
        <v>1403</v>
      </c>
      <c r="AO395">
        <v>16</v>
      </c>
      <c r="AP395" t="s">
        <v>1404</v>
      </c>
      <c r="AQ395">
        <v>12</v>
      </c>
      <c r="AR395" t="s">
        <v>77</v>
      </c>
      <c r="AS395" t="s">
        <v>307</v>
      </c>
      <c r="AT395" t="s">
        <v>307</v>
      </c>
      <c r="AU395" t="s">
        <v>308</v>
      </c>
      <c r="AV395" t="s">
        <v>307</v>
      </c>
      <c r="AW395" s="1">
        <v>43965</v>
      </c>
      <c r="AX395" s="1">
        <v>44069</v>
      </c>
    </row>
    <row r="396" spans="1:50" x14ac:dyDescent="0.2">
      <c r="A396">
        <v>394</v>
      </c>
      <c r="B396">
        <v>1282</v>
      </c>
      <c r="C396" t="s">
        <v>1405</v>
      </c>
      <c r="D396" s="16">
        <f>H396/10</f>
        <v>17.8</v>
      </c>
      <c r="E396" s="16">
        <f>I396/10</f>
        <v>17.8</v>
      </c>
      <c r="F396" s="16">
        <f>J396/10</f>
        <v>17.899999999999999</v>
      </c>
      <c r="G396" s="16">
        <f>(D396+E396+F396)/3</f>
        <v>17.833333333333332</v>
      </c>
      <c r="H396" s="12">
        <v>178</v>
      </c>
      <c r="I396" s="12">
        <v>178</v>
      </c>
      <c r="J396" s="12">
        <v>179</v>
      </c>
      <c r="K396" t="s">
        <v>37</v>
      </c>
      <c r="L396" t="s">
        <v>1406</v>
      </c>
      <c r="M396" t="s">
        <v>39</v>
      </c>
      <c r="N396" s="1">
        <v>44014</v>
      </c>
      <c r="O396" t="s">
        <v>40</v>
      </c>
      <c r="P396" t="s">
        <v>41</v>
      </c>
      <c r="Q396" s="1">
        <v>43895</v>
      </c>
      <c r="R396" s="1">
        <v>43897</v>
      </c>
      <c r="S396" t="s">
        <v>42</v>
      </c>
      <c r="T396" t="s">
        <v>511</v>
      </c>
      <c r="U396" t="s">
        <v>40</v>
      </c>
      <c r="V396" t="s">
        <v>41</v>
      </c>
      <c r="W396" t="s">
        <v>42</v>
      </c>
      <c r="X396" t="s">
        <v>44</v>
      </c>
      <c r="Y396">
        <v>29849</v>
      </c>
      <c r="Z396" t="s">
        <v>45</v>
      </c>
      <c r="AA396" s="2">
        <v>23</v>
      </c>
      <c r="AB396" t="s">
        <v>82</v>
      </c>
      <c r="AC396" t="s">
        <v>73</v>
      </c>
      <c r="AD396" t="s">
        <v>74</v>
      </c>
      <c r="AE396" t="s">
        <v>121</v>
      </c>
      <c r="AF396" t="s">
        <v>50</v>
      </c>
      <c r="AG396" t="s">
        <v>51</v>
      </c>
      <c r="AH396" t="s">
        <v>52</v>
      </c>
      <c r="AI396" t="s">
        <v>39</v>
      </c>
      <c r="AJ396" t="s">
        <v>39</v>
      </c>
      <c r="AK396" s="1">
        <v>44048</v>
      </c>
      <c r="AL396" s="20">
        <v>0</v>
      </c>
      <c r="AM396" s="22">
        <f t="shared" si="6"/>
        <v>100</v>
      </c>
      <c r="AN396" t="s">
        <v>1407</v>
      </c>
      <c r="AO396">
        <v>13</v>
      </c>
      <c r="AP396" t="s">
        <v>595</v>
      </c>
      <c r="AQ396">
        <v>9</v>
      </c>
      <c r="AR396" t="s">
        <v>77</v>
      </c>
      <c r="AS396" t="s">
        <v>307</v>
      </c>
      <c r="AT396" t="s">
        <v>307</v>
      </c>
      <c r="AU396" t="s">
        <v>308</v>
      </c>
      <c r="AV396" t="s">
        <v>307</v>
      </c>
      <c r="AW396" s="1">
        <v>43965</v>
      </c>
      <c r="AX396" s="1">
        <v>44069</v>
      </c>
    </row>
    <row r="397" spans="1:50" x14ac:dyDescent="0.2">
      <c r="A397">
        <v>395</v>
      </c>
      <c r="B397">
        <v>1283</v>
      </c>
      <c r="C397" t="s">
        <v>1408</v>
      </c>
      <c r="D397" s="16">
        <f>H397/10</f>
        <v>0</v>
      </c>
      <c r="E397" s="16">
        <f>I397/10</f>
        <v>32.1</v>
      </c>
      <c r="F397" s="16">
        <f>J397/10</f>
        <v>0</v>
      </c>
      <c r="G397" s="16">
        <f>(D397+E397+F397)/1</f>
        <v>32.1</v>
      </c>
      <c r="H397" s="12"/>
      <c r="I397" s="12">
        <v>321</v>
      </c>
      <c r="J397" s="12"/>
      <c r="K397" t="s">
        <v>37</v>
      </c>
      <c r="L397" t="s">
        <v>1409</v>
      </c>
      <c r="M397" t="s">
        <v>39</v>
      </c>
      <c r="N397" s="1">
        <v>44014</v>
      </c>
      <c r="O397" t="s">
        <v>40</v>
      </c>
      <c r="P397" t="s">
        <v>41</v>
      </c>
      <c r="Q397" s="1">
        <v>43895</v>
      </c>
      <c r="R397" s="1">
        <v>43897</v>
      </c>
      <c r="S397" t="s">
        <v>42</v>
      </c>
      <c r="T397" t="s">
        <v>511</v>
      </c>
      <c r="U397" t="s">
        <v>40</v>
      </c>
      <c r="V397" t="s">
        <v>41</v>
      </c>
      <c r="W397" t="s">
        <v>42</v>
      </c>
      <c r="X397" t="s">
        <v>44</v>
      </c>
      <c r="Y397">
        <v>29861</v>
      </c>
      <c r="Z397" t="s">
        <v>45</v>
      </c>
      <c r="AA397" s="2">
        <v>59</v>
      </c>
      <c r="AB397" t="s">
        <v>46</v>
      </c>
      <c r="AC397" t="s">
        <v>73</v>
      </c>
      <c r="AD397" t="s">
        <v>74</v>
      </c>
      <c r="AE397" t="s">
        <v>121</v>
      </c>
      <c r="AF397" t="s">
        <v>50</v>
      </c>
      <c r="AG397" t="s">
        <v>51</v>
      </c>
      <c r="AH397" t="s">
        <v>52</v>
      </c>
      <c r="AI397" t="s">
        <v>39</v>
      </c>
      <c r="AJ397" t="s">
        <v>39</v>
      </c>
      <c r="AK397" s="1">
        <v>44048</v>
      </c>
      <c r="AL397" s="20">
        <v>0</v>
      </c>
      <c r="AM397" s="22">
        <f t="shared" si="6"/>
        <v>100</v>
      </c>
      <c r="AN397" t="s">
        <v>1410</v>
      </c>
      <c r="AO397">
        <v>15</v>
      </c>
      <c r="AP397" t="s">
        <v>609</v>
      </c>
      <c r="AQ397">
        <v>10</v>
      </c>
      <c r="AR397" t="s">
        <v>77</v>
      </c>
      <c r="AS397" t="s">
        <v>307</v>
      </c>
      <c r="AT397" t="s">
        <v>307</v>
      </c>
      <c r="AU397" t="s">
        <v>308</v>
      </c>
      <c r="AV397" t="s">
        <v>307</v>
      </c>
      <c r="AW397" s="1">
        <v>43965</v>
      </c>
      <c r="AX397" s="1">
        <v>44069</v>
      </c>
    </row>
    <row r="398" spans="1:50" x14ac:dyDescent="0.2">
      <c r="A398">
        <v>396</v>
      </c>
      <c r="B398">
        <v>1284</v>
      </c>
      <c r="C398" t="s">
        <v>1411</v>
      </c>
      <c r="D398" s="16">
        <f>H398/10</f>
        <v>28.9</v>
      </c>
      <c r="E398" s="16">
        <f>I398/10</f>
        <v>28.3</v>
      </c>
      <c r="F398" s="16">
        <f>J398/10</f>
        <v>28.7</v>
      </c>
      <c r="G398" s="16">
        <f>(D398+E398+F398)/3</f>
        <v>28.633333333333336</v>
      </c>
      <c r="H398" s="12">
        <v>289</v>
      </c>
      <c r="I398" s="12">
        <v>283</v>
      </c>
      <c r="J398" s="12">
        <v>287</v>
      </c>
      <c r="K398" t="s">
        <v>37</v>
      </c>
      <c r="L398" t="s">
        <v>1412</v>
      </c>
      <c r="M398" t="s">
        <v>39</v>
      </c>
      <c r="N398" s="1">
        <v>44013</v>
      </c>
      <c r="O398" t="s">
        <v>40</v>
      </c>
      <c r="P398" t="s">
        <v>41</v>
      </c>
      <c r="Q398" s="1">
        <v>43895</v>
      </c>
      <c r="R398" s="1">
        <v>43897</v>
      </c>
      <c r="S398" t="s">
        <v>42</v>
      </c>
      <c r="T398" t="s">
        <v>511</v>
      </c>
      <c r="U398" t="s">
        <v>40</v>
      </c>
      <c r="V398" t="s">
        <v>41</v>
      </c>
      <c r="W398" t="s">
        <v>42</v>
      </c>
      <c r="X398" t="s">
        <v>44</v>
      </c>
      <c r="Y398">
        <v>29814</v>
      </c>
      <c r="Z398" t="s">
        <v>45</v>
      </c>
      <c r="AA398" s="2">
        <v>22</v>
      </c>
      <c r="AB398" t="s">
        <v>46</v>
      </c>
      <c r="AC398" t="s">
        <v>73</v>
      </c>
      <c r="AD398" t="s">
        <v>74</v>
      </c>
      <c r="AE398" t="s">
        <v>121</v>
      </c>
      <c r="AF398" t="s">
        <v>50</v>
      </c>
      <c r="AG398" t="s">
        <v>51</v>
      </c>
      <c r="AH398" t="s">
        <v>52</v>
      </c>
      <c r="AI398" t="s">
        <v>39</v>
      </c>
      <c r="AJ398" t="s">
        <v>39</v>
      </c>
      <c r="AK398" s="1">
        <v>44048</v>
      </c>
      <c r="AL398" s="20">
        <v>236</v>
      </c>
      <c r="AM398" s="22">
        <f t="shared" si="6"/>
        <v>99.210781526937097</v>
      </c>
      <c r="AN398" t="s">
        <v>1413</v>
      </c>
      <c r="AO398">
        <v>12</v>
      </c>
      <c r="AP398" t="s">
        <v>595</v>
      </c>
      <c r="AQ398">
        <v>9</v>
      </c>
      <c r="AR398" t="s">
        <v>77</v>
      </c>
      <c r="AS398" t="s">
        <v>307</v>
      </c>
      <c r="AT398" t="s">
        <v>307</v>
      </c>
      <c r="AU398" t="s">
        <v>308</v>
      </c>
      <c r="AV398" t="s">
        <v>307</v>
      </c>
      <c r="AW398" s="1">
        <v>43965</v>
      </c>
      <c r="AX398" s="1">
        <v>44069</v>
      </c>
    </row>
    <row r="399" spans="1:50" x14ac:dyDescent="0.2">
      <c r="A399">
        <v>397</v>
      </c>
      <c r="B399">
        <v>1285</v>
      </c>
      <c r="C399" t="s">
        <v>1414</v>
      </c>
      <c r="D399" s="16">
        <f>H399/10</f>
        <v>21.9</v>
      </c>
      <c r="E399" s="16">
        <f>I399/10</f>
        <v>21.7</v>
      </c>
      <c r="F399" s="16">
        <f>J399/10</f>
        <v>21.8</v>
      </c>
      <c r="G399" s="16">
        <f>(D399+E399+F399)/3</f>
        <v>21.799999999999997</v>
      </c>
      <c r="H399" s="12">
        <v>219</v>
      </c>
      <c r="I399" s="12">
        <v>217</v>
      </c>
      <c r="J399" s="12">
        <v>218</v>
      </c>
      <c r="K399" t="s">
        <v>37</v>
      </c>
      <c r="L399" t="s">
        <v>1415</v>
      </c>
      <c r="M399" t="s">
        <v>39</v>
      </c>
      <c r="N399" s="1">
        <v>44013</v>
      </c>
      <c r="O399" t="s">
        <v>40</v>
      </c>
      <c r="P399" t="s">
        <v>41</v>
      </c>
      <c r="Q399" s="1">
        <v>43895</v>
      </c>
      <c r="R399" s="1">
        <v>43897</v>
      </c>
      <c r="S399" t="s">
        <v>42</v>
      </c>
      <c r="T399" t="s">
        <v>511</v>
      </c>
      <c r="U399" t="s">
        <v>40</v>
      </c>
      <c r="V399" t="s">
        <v>41</v>
      </c>
      <c r="W399" t="s">
        <v>42</v>
      </c>
      <c r="X399" t="s">
        <v>44</v>
      </c>
      <c r="Y399">
        <v>29858</v>
      </c>
      <c r="Z399" t="s">
        <v>45</v>
      </c>
      <c r="AA399" s="2">
        <v>24</v>
      </c>
      <c r="AB399" t="s">
        <v>46</v>
      </c>
      <c r="AC399" t="s">
        <v>73</v>
      </c>
      <c r="AD399" t="s">
        <v>74</v>
      </c>
      <c r="AE399" t="s">
        <v>121</v>
      </c>
      <c r="AF399" t="s">
        <v>50</v>
      </c>
      <c r="AG399" t="s">
        <v>51</v>
      </c>
      <c r="AH399" t="s">
        <v>52</v>
      </c>
      <c r="AI399" t="s">
        <v>39</v>
      </c>
      <c r="AJ399" t="s">
        <v>39</v>
      </c>
      <c r="AK399" s="1">
        <v>44048</v>
      </c>
      <c r="AL399" s="20">
        <v>0</v>
      </c>
      <c r="AM399" s="22">
        <f t="shared" si="6"/>
        <v>100</v>
      </c>
      <c r="AN399" t="s">
        <v>1416</v>
      </c>
      <c r="AO399">
        <v>12</v>
      </c>
      <c r="AP399" t="s">
        <v>1417</v>
      </c>
      <c r="AQ399">
        <v>10</v>
      </c>
      <c r="AR399" t="s">
        <v>77</v>
      </c>
      <c r="AS399" t="s">
        <v>307</v>
      </c>
      <c r="AT399" t="s">
        <v>307</v>
      </c>
      <c r="AU399" t="s">
        <v>308</v>
      </c>
      <c r="AV399" t="s">
        <v>307</v>
      </c>
      <c r="AW399" s="1">
        <v>43965</v>
      </c>
      <c r="AX399" s="1">
        <v>44069</v>
      </c>
    </row>
    <row r="400" spans="1:50" x14ac:dyDescent="0.2">
      <c r="A400">
        <v>398</v>
      </c>
      <c r="B400">
        <v>1286</v>
      </c>
      <c r="C400" t="s">
        <v>1418</v>
      </c>
      <c r="D400" s="16">
        <f>H400/10</f>
        <v>28.3</v>
      </c>
      <c r="E400" s="16">
        <f>I400/10</f>
        <v>27.2</v>
      </c>
      <c r="F400" s="16">
        <f>J400/10</f>
        <v>28.4</v>
      </c>
      <c r="G400" s="16">
        <f>(D400+E400+F400)/3</f>
        <v>27.966666666666669</v>
      </c>
      <c r="H400" s="12">
        <v>283</v>
      </c>
      <c r="I400" s="12">
        <v>272</v>
      </c>
      <c r="J400" s="12">
        <v>284</v>
      </c>
      <c r="K400" t="s">
        <v>37</v>
      </c>
      <c r="L400" t="s">
        <v>1419</v>
      </c>
      <c r="M400" t="s">
        <v>39</v>
      </c>
      <c r="N400" s="1">
        <v>44015</v>
      </c>
      <c r="O400" t="s">
        <v>40</v>
      </c>
      <c r="P400" t="s">
        <v>41</v>
      </c>
      <c r="Q400" s="1">
        <v>43895</v>
      </c>
      <c r="R400" s="1">
        <v>43897</v>
      </c>
      <c r="S400" t="s">
        <v>42</v>
      </c>
      <c r="T400" t="s">
        <v>511</v>
      </c>
      <c r="U400" t="s">
        <v>40</v>
      </c>
      <c r="V400" t="s">
        <v>41</v>
      </c>
      <c r="W400" t="s">
        <v>42</v>
      </c>
      <c r="X400" t="s">
        <v>44</v>
      </c>
      <c r="Y400">
        <v>29859</v>
      </c>
      <c r="Z400" t="s">
        <v>45</v>
      </c>
      <c r="AA400" s="2">
        <v>36</v>
      </c>
      <c r="AB400" t="s">
        <v>82</v>
      </c>
      <c r="AC400" t="s">
        <v>73</v>
      </c>
      <c r="AD400" t="s">
        <v>74</v>
      </c>
      <c r="AE400" t="s">
        <v>121</v>
      </c>
      <c r="AF400" t="s">
        <v>50</v>
      </c>
      <c r="AG400" t="s">
        <v>51</v>
      </c>
      <c r="AH400" t="s">
        <v>52</v>
      </c>
      <c r="AI400" t="s">
        <v>39</v>
      </c>
      <c r="AJ400" t="s">
        <v>39</v>
      </c>
      <c r="AK400" s="1">
        <v>44048</v>
      </c>
      <c r="AL400" s="20">
        <v>0</v>
      </c>
      <c r="AM400" s="22">
        <f t="shared" si="6"/>
        <v>100</v>
      </c>
      <c r="AN400" t="s">
        <v>594</v>
      </c>
      <c r="AO400">
        <v>11</v>
      </c>
      <c r="AP400" t="s">
        <v>595</v>
      </c>
      <c r="AQ400">
        <v>9</v>
      </c>
      <c r="AR400" t="s">
        <v>77</v>
      </c>
      <c r="AS400" t="s">
        <v>307</v>
      </c>
      <c r="AT400" t="s">
        <v>307</v>
      </c>
      <c r="AU400" t="s">
        <v>308</v>
      </c>
      <c r="AV400" t="s">
        <v>307</v>
      </c>
      <c r="AW400" s="1">
        <v>43965</v>
      </c>
      <c r="AX400" s="1">
        <v>44069</v>
      </c>
    </row>
    <row r="401" spans="1:50" x14ac:dyDescent="0.2">
      <c r="A401">
        <v>399</v>
      </c>
      <c r="B401">
        <v>1287</v>
      </c>
      <c r="C401" t="s">
        <v>1420</v>
      </c>
      <c r="D401" s="16">
        <f>H401/10</f>
        <v>0</v>
      </c>
      <c r="E401" s="16">
        <f>I401/10</f>
        <v>32.799999999999997</v>
      </c>
      <c r="F401" s="16">
        <f>J401/10</f>
        <v>0</v>
      </c>
      <c r="G401" s="16">
        <f>(D401+E401+F401)/1</f>
        <v>32.799999999999997</v>
      </c>
      <c r="H401" s="12"/>
      <c r="I401" s="12">
        <v>328</v>
      </c>
      <c r="J401" s="12"/>
      <c r="K401" t="s">
        <v>37</v>
      </c>
      <c r="L401" t="s">
        <v>1421</v>
      </c>
      <c r="M401" t="s">
        <v>39</v>
      </c>
      <c r="N401" s="1">
        <v>44019</v>
      </c>
      <c r="O401" t="s">
        <v>40</v>
      </c>
      <c r="P401" t="s">
        <v>41</v>
      </c>
      <c r="Q401" s="1">
        <v>43895</v>
      </c>
      <c r="R401" s="1">
        <v>43897</v>
      </c>
      <c r="S401" t="s">
        <v>42</v>
      </c>
      <c r="T401" t="s">
        <v>511</v>
      </c>
      <c r="U401" t="s">
        <v>40</v>
      </c>
      <c r="V401" t="s">
        <v>41</v>
      </c>
      <c r="W401" t="s">
        <v>42</v>
      </c>
      <c r="X401" t="s">
        <v>44</v>
      </c>
      <c r="Y401">
        <v>29824</v>
      </c>
      <c r="Z401" t="s">
        <v>45</v>
      </c>
      <c r="AA401" s="2">
        <v>8</v>
      </c>
      <c r="AB401" t="s">
        <v>46</v>
      </c>
      <c r="AC401" t="s">
        <v>73</v>
      </c>
      <c r="AD401" t="s">
        <v>74</v>
      </c>
      <c r="AE401" t="s">
        <v>121</v>
      </c>
      <c r="AF401" t="s">
        <v>50</v>
      </c>
      <c r="AG401" t="s">
        <v>51</v>
      </c>
      <c r="AH401" t="s">
        <v>52</v>
      </c>
      <c r="AI401" t="s">
        <v>39</v>
      </c>
      <c r="AJ401" t="s">
        <v>39</v>
      </c>
      <c r="AK401" s="1">
        <v>44048</v>
      </c>
      <c r="AL401" s="20">
        <v>0</v>
      </c>
      <c r="AM401" s="22">
        <f t="shared" si="6"/>
        <v>100</v>
      </c>
      <c r="AN401" t="s">
        <v>594</v>
      </c>
      <c r="AO401">
        <v>11</v>
      </c>
      <c r="AP401" t="s">
        <v>595</v>
      </c>
      <c r="AQ401">
        <v>9</v>
      </c>
      <c r="AR401" t="s">
        <v>77</v>
      </c>
      <c r="AS401" t="s">
        <v>307</v>
      </c>
      <c r="AT401" t="s">
        <v>307</v>
      </c>
      <c r="AU401" t="s">
        <v>308</v>
      </c>
      <c r="AV401" t="s">
        <v>307</v>
      </c>
      <c r="AW401" s="1">
        <v>43965</v>
      </c>
      <c r="AX401" s="1">
        <v>44069</v>
      </c>
    </row>
    <row r="402" spans="1:50" x14ac:dyDescent="0.2">
      <c r="A402">
        <v>400</v>
      </c>
      <c r="B402">
        <v>1288</v>
      </c>
      <c r="C402" t="s">
        <v>1422</v>
      </c>
      <c r="D402" s="16">
        <f>H402/10</f>
        <v>33.799999999999997</v>
      </c>
      <c r="E402" s="16">
        <f>I402/10</f>
        <v>31.8</v>
      </c>
      <c r="F402" s="16">
        <f>J402/10</f>
        <v>0</v>
      </c>
      <c r="G402" s="16">
        <f>(D402+E402+F402)/2</f>
        <v>32.799999999999997</v>
      </c>
      <c r="H402" s="12">
        <v>338</v>
      </c>
      <c r="I402" s="12">
        <v>318</v>
      </c>
      <c r="J402" s="12"/>
      <c r="K402" t="s">
        <v>37</v>
      </c>
      <c r="L402" t="s">
        <v>1423</v>
      </c>
      <c r="M402" t="s">
        <v>39</v>
      </c>
      <c r="N402" s="1">
        <v>44013</v>
      </c>
      <c r="O402" t="s">
        <v>40</v>
      </c>
      <c r="P402" t="s">
        <v>41</v>
      </c>
      <c r="Q402" s="1">
        <v>43895</v>
      </c>
      <c r="R402" s="1">
        <v>43897</v>
      </c>
      <c r="S402" t="s">
        <v>42</v>
      </c>
      <c r="T402" t="s">
        <v>511</v>
      </c>
      <c r="U402" t="s">
        <v>40</v>
      </c>
      <c r="V402" t="s">
        <v>41</v>
      </c>
      <c r="W402" t="s">
        <v>42</v>
      </c>
      <c r="X402" t="s">
        <v>44</v>
      </c>
      <c r="Y402">
        <v>29816</v>
      </c>
      <c r="Z402" t="s">
        <v>45</v>
      </c>
      <c r="AA402" s="2">
        <v>45</v>
      </c>
      <c r="AB402" t="s">
        <v>82</v>
      </c>
      <c r="AC402" t="s">
        <v>73</v>
      </c>
      <c r="AD402" t="s">
        <v>74</v>
      </c>
      <c r="AE402" t="s">
        <v>121</v>
      </c>
      <c r="AF402" t="s">
        <v>50</v>
      </c>
      <c r="AG402" t="s">
        <v>51</v>
      </c>
      <c r="AH402" t="s">
        <v>52</v>
      </c>
      <c r="AI402" t="s">
        <v>39</v>
      </c>
      <c r="AJ402" t="s">
        <v>39</v>
      </c>
      <c r="AK402" s="1">
        <v>44048</v>
      </c>
      <c r="AL402" s="20">
        <v>451</v>
      </c>
      <c r="AM402" s="22">
        <f t="shared" si="6"/>
        <v>98.491790121392498</v>
      </c>
      <c r="AN402" t="s">
        <v>1374</v>
      </c>
      <c r="AO402">
        <v>13</v>
      </c>
      <c r="AP402" t="s">
        <v>595</v>
      </c>
      <c r="AQ402">
        <v>9</v>
      </c>
      <c r="AR402" t="s">
        <v>77</v>
      </c>
      <c r="AS402" t="s">
        <v>307</v>
      </c>
      <c r="AT402" t="s">
        <v>307</v>
      </c>
      <c r="AU402" t="s">
        <v>308</v>
      </c>
      <c r="AV402" t="s">
        <v>307</v>
      </c>
      <c r="AW402" s="1">
        <v>43965</v>
      </c>
      <c r="AX402" s="1">
        <v>44069</v>
      </c>
    </row>
    <row r="403" spans="1:50" x14ac:dyDescent="0.2">
      <c r="A403">
        <v>401</v>
      </c>
      <c r="B403">
        <v>1289</v>
      </c>
      <c r="C403" t="s">
        <v>1424</v>
      </c>
      <c r="D403" s="16">
        <f>H403/10</f>
        <v>24.9</v>
      </c>
      <c r="E403" s="16">
        <f>I403/10</f>
        <v>24.2</v>
      </c>
      <c r="F403" s="16">
        <f>J403/10</f>
        <v>24.9</v>
      </c>
      <c r="G403" s="16">
        <f>(D403+E403+F403)/3</f>
        <v>24.666666666666668</v>
      </c>
      <c r="H403" s="12">
        <v>249</v>
      </c>
      <c r="I403" s="12">
        <v>242</v>
      </c>
      <c r="J403" s="12">
        <v>249</v>
      </c>
      <c r="K403" t="s">
        <v>37</v>
      </c>
      <c r="L403" t="s">
        <v>1425</v>
      </c>
      <c r="M403" t="s">
        <v>39</v>
      </c>
      <c r="N403" s="1">
        <v>44014</v>
      </c>
      <c r="O403" t="s">
        <v>40</v>
      </c>
      <c r="P403" t="s">
        <v>41</v>
      </c>
      <c r="Q403" s="1">
        <v>43895</v>
      </c>
      <c r="R403" s="1">
        <v>43897</v>
      </c>
      <c r="S403" t="s">
        <v>42</v>
      </c>
      <c r="T403" t="s">
        <v>511</v>
      </c>
      <c r="U403" t="s">
        <v>40</v>
      </c>
      <c r="V403" t="s">
        <v>41</v>
      </c>
      <c r="W403" t="s">
        <v>42</v>
      </c>
      <c r="X403" t="s">
        <v>44</v>
      </c>
      <c r="Y403">
        <v>29823</v>
      </c>
      <c r="Z403" t="s">
        <v>45</v>
      </c>
      <c r="AA403" s="2">
        <v>25</v>
      </c>
      <c r="AB403" t="s">
        <v>82</v>
      </c>
      <c r="AC403" t="s">
        <v>66</v>
      </c>
      <c r="AD403" t="s">
        <v>67</v>
      </c>
      <c r="AE403" t="s">
        <v>121</v>
      </c>
      <c r="AF403" t="s">
        <v>50</v>
      </c>
      <c r="AG403" t="s">
        <v>51</v>
      </c>
      <c r="AH403" t="s">
        <v>52</v>
      </c>
      <c r="AI403" t="s">
        <v>39</v>
      </c>
      <c r="AJ403" t="s">
        <v>39</v>
      </c>
      <c r="AK403" s="1">
        <v>44048</v>
      </c>
      <c r="AL403" s="20">
        <v>245</v>
      </c>
      <c r="AM403" s="22">
        <f t="shared" si="6"/>
        <v>99.180684212286394</v>
      </c>
      <c r="AN403" t="s">
        <v>1347</v>
      </c>
      <c r="AO403">
        <v>11</v>
      </c>
      <c r="AP403" t="s">
        <v>1348</v>
      </c>
      <c r="AQ403">
        <v>5</v>
      </c>
      <c r="AR403" t="s">
        <v>70</v>
      </c>
      <c r="AS403" t="s">
        <v>520</v>
      </c>
      <c r="AV403" t="s">
        <v>4786</v>
      </c>
    </row>
    <row r="404" spans="1:50" x14ac:dyDescent="0.2">
      <c r="A404">
        <v>402</v>
      </c>
      <c r="B404">
        <v>1290</v>
      </c>
      <c r="C404" t="s">
        <v>1426</v>
      </c>
      <c r="D404" s="16">
        <f>H404/10</f>
        <v>24.4</v>
      </c>
      <c r="E404" s="16">
        <f>I404/10</f>
        <v>23.7</v>
      </c>
      <c r="F404" s="16">
        <f>J404/10</f>
        <v>24.6</v>
      </c>
      <c r="G404" s="16">
        <f>(D404+E404+F404)/3</f>
        <v>24.233333333333331</v>
      </c>
      <c r="H404" s="12">
        <v>244</v>
      </c>
      <c r="I404" s="12">
        <v>237</v>
      </c>
      <c r="J404" s="12">
        <v>246</v>
      </c>
      <c r="K404" t="s">
        <v>37</v>
      </c>
      <c r="L404" t="s">
        <v>1427</v>
      </c>
      <c r="M404" t="s">
        <v>39</v>
      </c>
      <c r="N404" s="1">
        <v>44015</v>
      </c>
      <c r="O404" t="s">
        <v>40</v>
      </c>
      <c r="P404" t="s">
        <v>41</v>
      </c>
      <c r="Q404" s="1">
        <v>43895</v>
      </c>
      <c r="R404" s="1">
        <v>43897</v>
      </c>
      <c r="S404" t="s">
        <v>42</v>
      </c>
      <c r="T404" t="s">
        <v>511</v>
      </c>
      <c r="U404" t="s">
        <v>40</v>
      </c>
      <c r="V404" t="s">
        <v>41</v>
      </c>
      <c r="W404" t="s">
        <v>42</v>
      </c>
      <c r="X404" t="s">
        <v>44</v>
      </c>
      <c r="Y404">
        <v>29865</v>
      </c>
      <c r="Z404" t="s">
        <v>45</v>
      </c>
      <c r="AA404" s="2">
        <v>51</v>
      </c>
      <c r="AB404" t="s">
        <v>82</v>
      </c>
      <c r="AC404" t="s">
        <v>73</v>
      </c>
      <c r="AD404" t="s">
        <v>74</v>
      </c>
      <c r="AE404" t="s">
        <v>121</v>
      </c>
      <c r="AF404" t="s">
        <v>50</v>
      </c>
      <c r="AG404" t="s">
        <v>51</v>
      </c>
      <c r="AH404" t="s">
        <v>52</v>
      </c>
      <c r="AI404" t="s">
        <v>39</v>
      </c>
      <c r="AJ404" t="s">
        <v>39</v>
      </c>
      <c r="AK404" s="1">
        <v>44048</v>
      </c>
      <c r="AL404" s="20">
        <v>0</v>
      </c>
      <c r="AM404" s="22">
        <f t="shared" si="6"/>
        <v>100</v>
      </c>
      <c r="AN404" t="s">
        <v>372</v>
      </c>
      <c r="AO404">
        <v>7</v>
      </c>
      <c r="AP404" t="s">
        <v>76</v>
      </c>
      <c r="AQ404">
        <v>6</v>
      </c>
      <c r="AR404" t="s">
        <v>77</v>
      </c>
      <c r="AS404" t="s">
        <v>73</v>
      </c>
      <c r="AV404" t="s">
        <v>4786</v>
      </c>
    </row>
    <row r="405" spans="1:50" x14ac:dyDescent="0.2">
      <c r="A405">
        <v>403</v>
      </c>
      <c r="B405">
        <v>1291</v>
      </c>
      <c r="C405" t="s">
        <v>1428</v>
      </c>
      <c r="D405" s="16">
        <f>H405/10</f>
        <v>0</v>
      </c>
      <c r="E405" s="16">
        <f>I405/10</f>
        <v>35.200000000000003</v>
      </c>
      <c r="F405" s="16">
        <f>J405/10</f>
        <v>0</v>
      </c>
      <c r="G405" s="16">
        <f>(D405+E405+F405)/1</f>
        <v>35.200000000000003</v>
      </c>
      <c r="H405" s="12"/>
      <c r="I405" s="12">
        <v>352</v>
      </c>
      <c r="J405" s="12"/>
      <c r="K405" t="s">
        <v>37</v>
      </c>
      <c r="L405" t="s">
        <v>1429</v>
      </c>
      <c r="M405" t="s">
        <v>39</v>
      </c>
      <c r="N405" s="1">
        <v>44016</v>
      </c>
      <c r="O405" t="s">
        <v>40</v>
      </c>
      <c r="P405" t="s">
        <v>41</v>
      </c>
      <c r="Q405" s="1">
        <v>43895</v>
      </c>
      <c r="R405" s="1">
        <v>43897</v>
      </c>
      <c r="S405" t="s">
        <v>42</v>
      </c>
      <c r="T405" t="s">
        <v>511</v>
      </c>
      <c r="U405" t="s">
        <v>40</v>
      </c>
      <c r="V405" t="s">
        <v>41</v>
      </c>
      <c r="W405" t="s">
        <v>42</v>
      </c>
      <c r="X405" t="s">
        <v>44</v>
      </c>
      <c r="Y405">
        <v>29859</v>
      </c>
      <c r="Z405" t="s">
        <v>45</v>
      </c>
      <c r="AA405" s="2">
        <v>5</v>
      </c>
      <c r="AB405" t="s">
        <v>46</v>
      </c>
      <c r="AC405" t="s">
        <v>73</v>
      </c>
      <c r="AD405" t="s">
        <v>74</v>
      </c>
      <c r="AE405" t="s">
        <v>121</v>
      </c>
      <c r="AF405" t="s">
        <v>50</v>
      </c>
      <c r="AG405" t="s">
        <v>51</v>
      </c>
      <c r="AH405" t="s">
        <v>52</v>
      </c>
      <c r="AI405" t="s">
        <v>39</v>
      </c>
      <c r="AJ405" t="s">
        <v>39</v>
      </c>
      <c r="AK405" s="1">
        <v>44048</v>
      </c>
      <c r="AL405" s="20">
        <v>0</v>
      </c>
      <c r="AM405" s="22">
        <f t="shared" si="6"/>
        <v>100</v>
      </c>
      <c r="AN405" t="s">
        <v>1430</v>
      </c>
      <c r="AO405">
        <v>15</v>
      </c>
      <c r="AP405" t="s">
        <v>1431</v>
      </c>
      <c r="AQ405">
        <v>10</v>
      </c>
      <c r="AR405" t="s">
        <v>77</v>
      </c>
      <c r="AS405" t="s">
        <v>307</v>
      </c>
      <c r="AT405" t="s">
        <v>307</v>
      </c>
      <c r="AU405" t="s">
        <v>308</v>
      </c>
      <c r="AV405" t="s">
        <v>307</v>
      </c>
      <c r="AW405" s="1">
        <v>43965</v>
      </c>
      <c r="AX405" s="1">
        <v>44069</v>
      </c>
    </row>
    <row r="406" spans="1:50" x14ac:dyDescent="0.2">
      <c r="A406">
        <v>404</v>
      </c>
      <c r="B406">
        <v>1292</v>
      </c>
      <c r="C406" t="s">
        <v>1432</v>
      </c>
      <c r="D406" s="16">
        <f>H406/10</f>
        <v>0</v>
      </c>
      <c r="E406" s="16">
        <f>I406/10</f>
        <v>32.9</v>
      </c>
      <c r="F406" s="16">
        <f>J406/10</f>
        <v>0</v>
      </c>
      <c r="G406" s="16">
        <f>(D406+E406+F406)/1</f>
        <v>32.9</v>
      </c>
      <c r="H406" s="12"/>
      <c r="I406" s="12">
        <v>329</v>
      </c>
      <c r="J406" s="12"/>
      <c r="K406" t="s">
        <v>37</v>
      </c>
      <c r="L406" t="s">
        <v>1433</v>
      </c>
      <c r="M406" t="s">
        <v>39</v>
      </c>
      <c r="N406" s="1">
        <v>44014</v>
      </c>
      <c r="O406" t="s">
        <v>40</v>
      </c>
      <c r="P406" t="s">
        <v>41</v>
      </c>
      <c r="Q406" s="1">
        <v>43895</v>
      </c>
      <c r="R406" s="1">
        <v>43897</v>
      </c>
      <c r="S406" t="s">
        <v>42</v>
      </c>
      <c r="T406" t="s">
        <v>511</v>
      </c>
      <c r="U406" t="s">
        <v>40</v>
      </c>
      <c r="V406" t="s">
        <v>41</v>
      </c>
      <c r="W406" t="s">
        <v>42</v>
      </c>
      <c r="X406" t="s">
        <v>44</v>
      </c>
      <c r="Y406">
        <v>29816</v>
      </c>
      <c r="Z406" t="s">
        <v>45</v>
      </c>
      <c r="AA406" s="2">
        <v>6</v>
      </c>
      <c r="AB406" t="s">
        <v>82</v>
      </c>
      <c r="AC406" t="s">
        <v>73</v>
      </c>
      <c r="AD406" t="s">
        <v>74</v>
      </c>
      <c r="AE406" t="s">
        <v>121</v>
      </c>
      <c r="AF406" t="s">
        <v>50</v>
      </c>
      <c r="AG406" t="s">
        <v>51</v>
      </c>
      <c r="AH406" t="s">
        <v>52</v>
      </c>
      <c r="AI406" t="s">
        <v>39</v>
      </c>
      <c r="AJ406" t="s">
        <v>39</v>
      </c>
      <c r="AK406" s="1">
        <v>44048</v>
      </c>
      <c r="AL406" s="20">
        <v>174</v>
      </c>
      <c r="AM406" s="22">
        <f t="shared" si="6"/>
        <v>99.418118583419727</v>
      </c>
      <c r="AN406" t="s">
        <v>1233</v>
      </c>
      <c r="AO406">
        <v>12</v>
      </c>
      <c r="AP406" t="s">
        <v>595</v>
      </c>
      <c r="AQ406">
        <v>9</v>
      </c>
      <c r="AR406" t="s">
        <v>77</v>
      </c>
      <c r="AS406" t="s">
        <v>307</v>
      </c>
      <c r="AT406" t="s">
        <v>307</v>
      </c>
      <c r="AU406" t="s">
        <v>308</v>
      </c>
      <c r="AV406" t="s">
        <v>307</v>
      </c>
      <c r="AW406" s="1">
        <v>43965</v>
      </c>
      <c r="AX406" s="1">
        <v>44069</v>
      </c>
    </row>
    <row r="407" spans="1:50" x14ac:dyDescent="0.2">
      <c r="A407">
        <v>405</v>
      </c>
      <c r="B407">
        <v>1293</v>
      </c>
      <c r="C407" t="s">
        <v>1434</v>
      </c>
      <c r="D407" s="16">
        <f>H407/10</f>
        <v>0</v>
      </c>
      <c r="E407" s="16">
        <f>I407/10</f>
        <v>37.200000000000003</v>
      </c>
      <c r="F407" s="16">
        <f>J407/10</f>
        <v>0</v>
      </c>
      <c r="G407" s="16">
        <f>(D407+E407+F407)/1</f>
        <v>37.200000000000003</v>
      </c>
      <c r="H407" s="12"/>
      <c r="I407" s="12">
        <v>372</v>
      </c>
      <c r="J407" s="12"/>
      <c r="K407" t="s">
        <v>37</v>
      </c>
      <c r="L407" t="s">
        <v>1435</v>
      </c>
      <c r="M407" t="s">
        <v>39</v>
      </c>
      <c r="N407" s="1">
        <v>44023</v>
      </c>
      <c r="O407" t="s">
        <v>40</v>
      </c>
      <c r="P407" t="s">
        <v>41</v>
      </c>
      <c r="Q407" s="1">
        <v>43895</v>
      </c>
      <c r="R407" s="1">
        <v>43897</v>
      </c>
      <c r="S407" t="s">
        <v>42</v>
      </c>
      <c r="T407" t="s">
        <v>511</v>
      </c>
      <c r="U407" t="s">
        <v>40</v>
      </c>
      <c r="V407" t="s">
        <v>41</v>
      </c>
      <c r="W407" t="s">
        <v>42</v>
      </c>
      <c r="X407" t="s">
        <v>44</v>
      </c>
      <c r="Y407">
        <v>29823</v>
      </c>
      <c r="Z407" t="s">
        <v>45</v>
      </c>
      <c r="AA407" s="2">
        <v>41</v>
      </c>
      <c r="AB407" t="s">
        <v>82</v>
      </c>
      <c r="AC407" t="s">
        <v>73</v>
      </c>
      <c r="AD407" t="s">
        <v>74</v>
      </c>
      <c r="AE407" t="s">
        <v>121</v>
      </c>
      <c r="AF407" t="s">
        <v>50</v>
      </c>
      <c r="AG407" t="s">
        <v>51</v>
      </c>
      <c r="AH407" t="s">
        <v>52</v>
      </c>
      <c r="AI407" t="s">
        <v>39</v>
      </c>
      <c r="AJ407" t="s">
        <v>39</v>
      </c>
      <c r="AK407" s="1">
        <v>44048</v>
      </c>
      <c r="AL407" s="20">
        <v>283</v>
      </c>
      <c r="AM407" s="22">
        <f t="shared" si="6"/>
        <v>99.053606661538979</v>
      </c>
      <c r="AN407" t="s">
        <v>1436</v>
      </c>
      <c r="AO407">
        <v>14</v>
      </c>
      <c r="AP407" t="s">
        <v>1437</v>
      </c>
      <c r="AQ407">
        <v>10</v>
      </c>
      <c r="AR407" t="s">
        <v>77</v>
      </c>
      <c r="AS407" t="s">
        <v>307</v>
      </c>
      <c r="AT407" t="s">
        <v>307</v>
      </c>
      <c r="AU407" t="s">
        <v>308</v>
      </c>
      <c r="AV407" t="s">
        <v>307</v>
      </c>
      <c r="AW407" s="1">
        <v>43965</v>
      </c>
      <c r="AX407" s="1">
        <v>44069</v>
      </c>
    </row>
    <row r="408" spans="1:50" x14ac:dyDescent="0.2">
      <c r="A408">
        <v>406</v>
      </c>
      <c r="B408">
        <v>1294</v>
      </c>
      <c r="C408" t="s">
        <v>1438</v>
      </c>
      <c r="D408" s="16">
        <f>H408/10</f>
        <v>0</v>
      </c>
      <c r="E408" s="16">
        <f>I408/10</f>
        <v>33.1</v>
      </c>
      <c r="F408" s="16">
        <f>J408/10</f>
        <v>0</v>
      </c>
      <c r="G408" s="16">
        <f>(D408+E408+F408)/1</f>
        <v>33.1</v>
      </c>
      <c r="H408" s="12"/>
      <c r="I408" s="12">
        <v>331</v>
      </c>
      <c r="J408" s="12"/>
      <c r="K408" t="s">
        <v>37</v>
      </c>
      <c r="L408" t="s">
        <v>1439</v>
      </c>
      <c r="M408" t="s">
        <v>39</v>
      </c>
      <c r="N408" s="1">
        <v>44019</v>
      </c>
      <c r="O408" t="s">
        <v>40</v>
      </c>
      <c r="P408" t="s">
        <v>41</v>
      </c>
      <c r="Q408" s="1">
        <v>43895</v>
      </c>
      <c r="R408" s="1">
        <v>43897</v>
      </c>
      <c r="S408" t="s">
        <v>42</v>
      </c>
      <c r="T408" t="s">
        <v>511</v>
      </c>
      <c r="U408" t="s">
        <v>40</v>
      </c>
      <c r="V408" t="s">
        <v>41</v>
      </c>
      <c r="W408" t="s">
        <v>42</v>
      </c>
      <c r="X408" t="s">
        <v>44</v>
      </c>
      <c r="Y408">
        <v>29798</v>
      </c>
      <c r="Z408" t="s">
        <v>45</v>
      </c>
      <c r="AA408" s="2">
        <v>69</v>
      </c>
      <c r="AB408" t="s">
        <v>82</v>
      </c>
      <c r="AC408" t="s">
        <v>141</v>
      </c>
      <c r="AD408" t="s">
        <v>74</v>
      </c>
      <c r="AE408" t="s">
        <v>121</v>
      </c>
      <c r="AF408" t="s">
        <v>50</v>
      </c>
      <c r="AG408" t="s">
        <v>51</v>
      </c>
      <c r="AH408" t="s">
        <v>52</v>
      </c>
      <c r="AI408" t="s">
        <v>39</v>
      </c>
      <c r="AJ408" t="s">
        <v>39</v>
      </c>
      <c r="AK408" s="1">
        <v>44048</v>
      </c>
      <c r="AL408" s="20">
        <v>893</v>
      </c>
      <c r="AM408" s="22">
        <f t="shared" si="6"/>
        <v>97.013677557435713</v>
      </c>
      <c r="AN408" t="s">
        <v>1440</v>
      </c>
      <c r="AO408">
        <v>14</v>
      </c>
      <c r="AP408" t="s">
        <v>864</v>
      </c>
      <c r="AQ408">
        <v>8</v>
      </c>
      <c r="AR408" t="s">
        <v>77</v>
      </c>
      <c r="AS408" t="s">
        <v>678</v>
      </c>
      <c r="AT408" t="s">
        <v>678</v>
      </c>
      <c r="AU408" t="s">
        <v>679</v>
      </c>
      <c r="AV408" t="s">
        <v>678</v>
      </c>
      <c r="AW408" s="1">
        <v>43985</v>
      </c>
      <c r="AX408" s="1">
        <v>44069</v>
      </c>
    </row>
    <row r="409" spans="1:50" x14ac:dyDescent="0.2">
      <c r="A409">
        <v>407</v>
      </c>
      <c r="B409">
        <v>1295</v>
      </c>
      <c r="C409" t="s">
        <v>1441</v>
      </c>
      <c r="D409" s="16">
        <f>H409/10</f>
        <v>25.7</v>
      </c>
      <c r="E409" s="16">
        <f>I409/10</f>
        <v>24.7</v>
      </c>
      <c r="F409" s="16">
        <f>J409/10</f>
        <v>25.3</v>
      </c>
      <c r="G409" s="16">
        <f>(D409+E409+F409)/3</f>
        <v>25.233333333333334</v>
      </c>
      <c r="H409" s="12">
        <v>257</v>
      </c>
      <c r="I409" s="12">
        <v>247</v>
      </c>
      <c r="J409" s="12">
        <v>253</v>
      </c>
      <c r="K409" t="s">
        <v>37</v>
      </c>
      <c r="L409" t="s">
        <v>1442</v>
      </c>
      <c r="M409" t="s">
        <v>39</v>
      </c>
      <c r="N409" s="1">
        <v>44024</v>
      </c>
      <c r="O409" t="s">
        <v>40</v>
      </c>
      <c r="P409" t="s">
        <v>41</v>
      </c>
      <c r="Q409" s="1">
        <v>43895</v>
      </c>
      <c r="R409" s="1">
        <v>43897</v>
      </c>
      <c r="S409" t="s">
        <v>42</v>
      </c>
      <c r="T409" t="s">
        <v>511</v>
      </c>
      <c r="U409" t="s">
        <v>40</v>
      </c>
      <c r="V409" t="s">
        <v>41</v>
      </c>
      <c r="W409" t="s">
        <v>42</v>
      </c>
      <c r="X409" t="s">
        <v>44</v>
      </c>
      <c r="Y409">
        <v>29856</v>
      </c>
      <c r="Z409" t="s">
        <v>45</v>
      </c>
      <c r="AA409" s="2">
        <v>15</v>
      </c>
      <c r="AB409" t="s">
        <v>46</v>
      </c>
      <c r="AC409" t="s">
        <v>73</v>
      </c>
      <c r="AD409" t="s">
        <v>74</v>
      </c>
      <c r="AE409" t="s">
        <v>121</v>
      </c>
      <c r="AF409" t="s">
        <v>50</v>
      </c>
      <c r="AG409" t="s">
        <v>51</v>
      </c>
      <c r="AH409" t="s">
        <v>52</v>
      </c>
      <c r="AI409" t="s">
        <v>39</v>
      </c>
      <c r="AJ409" t="s">
        <v>39</v>
      </c>
      <c r="AK409" s="1">
        <v>44048</v>
      </c>
      <c r="AL409" s="20">
        <v>0</v>
      </c>
      <c r="AM409" s="22">
        <f t="shared" si="6"/>
        <v>100</v>
      </c>
      <c r="AN409" t="s">
        <v>1233</v>
      </c>
      <c r="AO409">
        <v>12</v>
      </c>
      <c r="AP409" t="s">
        <v>595</v>
      </c>
      <c r="AQ409">
        <v>9</v>
      </c>
      <c r="AR409" t="s">
        <v>77</v>
      </c>
      <c r="AS409" t="s">
        <v>307</v>
      </c>
      <c r="AT409" t="s">
        <v>307</v>
      </c>
      <c r="AU409" t="s">
        <v>308</v>
      </c>
      <c r="AV409" t="s">
        <v>307</v>
      </c>
      <c r="AW409" s="1">
        <v>43965</v>
      </c>
      <c r="AX409" s="1">
        <v>44069</v>
      </c>
    </row>
    <row r="410" spans="1:50" x14ac:dyDescent="0.2">
      <c r="A410">
        <v>408</v>
      </c>
      <c r="B410">
        <v>1296</v>
      </c>
      <c r="C410" t="s">
        <v>1443</v>
      </c>
      <c r="D410" s="16">
        <f>H410/10</f>
        <v>0</v>
      </c>
      <c r="E410" s="16">
        <f>I410/10</f>
        <v>35.5</v>
      </c>
      <c r="F410" s="16">
        <f>J410/10</f>
        <v>0</v>
      </c>
      <c r="G410" s="16">
        <f>(D410+E410+F410)/1</f>
        <v>35.5</v>
      </c>
      <c r="H410" s="12"/>
      <c r="I410" s="12">
        <v>355</v>
      </c>
      <c r="J410" s="12"/>
      <c r="K410" t="s">
        <v>37</v>
      </c>
      <c r="L410" t="s">
        <v>1444</v>
      </c>
      <c r="M410" t="s">
        <v>39</v>
      </c>
      <c r="N410" s="1">
        <v>44015</v>
      </c>
      <c r="O410" t="s">
        <v>40</v>
      </c>
      <c r="P410" t="s">
        <v>41</v>
      </c>
      <c r="Q410" s="1">
        <v>43895</v>
      </c>
      <c r="R410" s="1">
        <v>43897</v>
      </c>
      <c r="S410" t="s">
        <v>42</v>
      </c>
      <c r="T410" t="s">
        <v>511</v>
      </c>
      <c r="U410" t="s">
        <v>40</v>
      </c>
      <c r="V410" t="s">
        <v>41</v>
      </c>
      <c r="W410" t="s">
        <v>42</v>
      </c>
      <c r="X410" t="s">
        <v>44</v>
      </c>
      <c r="Y410">
        <v>29825</v>
      </c>
      <c r="Z410" t="s">
        <v>45</v>
      </c>
      <c r="AA410" s="2">
        <v>31</v>
      </c>
      <c r="AB410" t="s">
        <v>46</v>
      </c>
      <c r="AC410" t="s">
        <v>73</v>
      </c>
      <c r="AD410" t="s">
        <v>74</v>
      </c>
      <c r="AE410" t="s">
        <v>121</v>
      </c>
      <c r="AF410" t="s">
        <v>50</v>
      </c>
      <c r="AG410" t="s">
        <v>51</v>
      </c>
      <c r="AH410" t="s">
        <v>52</v>
      </c>
      <c r="AI410" t="s">
        <v>39</v>
      </c>
      <c r="AJ410" t="s">
        <v>39</v>
      </c>
      <c r="AK410" s="1">
        <v>44048</v>
      </c>
      <c r="AL410" s="20">
        <v>858</v>
      </c>
      <c r="AM410" s="22">
        <f t="shared" si="6"/>
        <v>97.130722669966218</v>
      </c>
      <c r="AN410" t="s">
        <v>1445</v>
      </c>
      <c r="AO410">
        <v>12</v>
      </c>
      <c r="AP410" t="s">
        <v>1446</v>
      </c>
      <c r="AQ410">
        <v>9</v>
      </c>
      <c r="AR410" t="s">
        <v>77</v>
      </c>
      <c r="AS410" t="s">
        <v>73</v>
      </c>
      <c r="AV410" t="s">
        <v>4786</v>
      </c>
    </row>
    <row r="411" spans="1:50" s="3" customFormat="1" x14ac:dyDescent="0.2">
      <c r="A411">
        <v>409</v>
      </c>
      <c r="B411">
        <v>1297</v>
      </c>
      <c r="C411" t="s">
        <v>1447</v>
      </c>
      <c r="D411" s="16">
        <f>H411/10</f>
        <v>17.100000000000001</v>
      </c>
      <c r="E411" s="16">
        <f>I411/10</f>
        <v>16</v>
      </c>
      <c r="F411" s="16">
        <f>J411/10</f>
        <v>16.7</v>
      </c>
      <c r="G411" s="16">
        <f>(D411+E411+F411)/3</f>
        <v>16.599999999999998</v>
      </c>
      <c r="H411" s="12">
        <v>171</v>
      </c>
      <c r="I411" s="12">
        <v>160</v>
      </c>
      <c r="J411" s="12">
        <v>167</v>
      </c>
      <c r="K411" t="s">
        <v>37</v>
      </c>
      <c r="L411" t="s">
        <v>1448</v>
      </c>
      <c r="M411" t="s">
        <v>39</v>
      </c>
      <c r="N411" s="1">
        <v>44015</v>
      </c>
      <c r="O411" t="s">
        <v>40</v>
      </c>
      <c r="P411" t="s">
        <v>41</v>
      </c>
      <c r="Q411" s="1">
        <v>43895</v>
      </c>
      <c r="R411" s="1">
        <v>43897</v>
      </c>
      <c r="S411" t="s">
        <v>42</v>
      </c>
      <c r="T411" t="s">
        <v>511</v>
      </c>
      <c r="U411" t="s">
        <v>40</v>
      </c>
      <c r="V411" t="s">
        <v>41</v>
      </c>
      <c r="W411" t="s">
        <v>42</v>
      </c>
      <c r="X411" t="s">
        <v>44</v>
      </c>
      <c r="Y411">
        <v>29880</v>
      </c>
      <c r="Z411" t="s">
        <v>45</v>
      </c>
      <c r="AA411" s="2">
        <v>77</v>
      </c>
      <c r="AB411" t="s">
        <v>46</v>
      </c>
      <c r="AC411" t="s">
        <v>73</v>
      </c>
      <c r="AD411" t="s">
        <v>74</v>
      </c>
      <c r="AE411" t="s">
        <v>121</v>
      </c>
      <c r="AF411" t="s">
        <v>50</v>
      </c>
      <c r="AG411" t="s">
        <v>51</v>
      </c>
      <c r="AH411" t="s">
        <v>52</v>
      </c>
      <c r="AI411" t="s">
        <v>39</v>
      </c>
      <c r="AJ411" t="s">
        <v>39</v>
      </c>
      <c r="AK411" s="1">
        <v>44048</v>
      </c>
      <c r="AL411" s="20">
        <v>0</v>
      </c>
      <c r="AM411" s="22">
        <f t="shared" si="6"/>
        <v>100</v>
      </c>
      <c r="AN411" t="s">
        <v>883</v>
      </c>
      <c r="AO411">
        <v>11</v>
      </c>
      <c r="AP411" t="s">
        <v>884</v>
      </c>
      <c r="AQ411">
        <v>9</v>
      </c>
      <c r="AR411" t="s">
        <v>77</v>
      </c>
      <c r="AS411" t="s">
        <v>307</v>
      </c>
      <c r="AT411" t="s">
        <v>307</v>
      </c>
      <c r="AU411" t="s">
        <v>308</v>
      </c>
      <c r="AV411" t="s">
        <v>307</v>
      </c>
      <c r="AW411" s="1">
        <v>43965</v>
      </c>
      <c r="AX411" s="1">
        <v>44069</v>
      </c>
    </row>
    <row r="412" spans="1:50" s="3" customFormat="1" x14ac:dyDescent="0.2">
      <c r="A412">
        <v>410</v>
      </c>
      <c r="B412">
        <v>1298</v>
      </c>
      <c r="C412" t="s">
        <v>1449</v>
      </c>
      <c r="D412" s="16">
        <f>H412/10</f>
        <v>0</v>
      </c>
      <c r="E412" s="16">
        <f>I412/10</f>
        <v>32.700000000000003</v>
      </c>
      <c r="F412" s="16">
        <f>J412/10</f>
        <v>0</v>
      </c>
      <c r="G412" s="16">
        <f>(D412+E412+F412)/1</f>
        <v>32.700000000000003</v>
      </c>
      <c r="H412" s="12"/>
      <c r="I412" s="12">
        <v>327</v>
      </c>
      <c r="J412" s="12"/>
      <c r="K412" t="s">
        <v>37</v>
      </c>
      <c r="L412" t="s">
        <v>1450</v>
      </c>
      <c r="M412" t="s">
        <v>39</v>
      </c>
      <c r="N412" s="1">
        <v>44016</v>
      </c>
      <c r="O412" t="s">
        <v>40</v>
      </c>
      <c r="P412" t="s">
        <v>41</v>
      </c>
      <c r="Q412" s="1">
        <v>43895</v>
      </c>
      <c r="R412" s="1">
        <v>43897</v>
      </c>
      <c r="S412" t="s">
        <v>42</v>
      </c>
      <c r="T412" t="s">
        <v>511</v>
      </c>
      <c r="U412" t="s">
        <v>40</v>
      </c>
      <c r="V412" t="s">
        <v>41</v>
      </c>
      <c r="W412" t="s">
        <v>42</v>
      </c>
      <c r="X412" t="s">
        <v>44</v>
      </c>
      <c r="Y412">
        <v>29820</v>
      </c>
      <c r="Z412" t="s">
        <v>45</v>
      </c>
      <c r="AA412" s="2">
        <v>15</v>
      </c>
      <c r="AB412" t="s">
        <v>46</v>
      </c>
      <c r="AC412" t="s">
        <v>73</v>
      </c>
      <c r="AD412" t="s">
        <v>74</v>
      </c>
      <c r="AE412" t="s">
        <v>121</v>
      </c>
      <c r="AF412" t="s">
        <v>50</v>
      </c>
      <c r="AG412" t="s">
        <v>51</v>
      </c>
      <c r="AH412" t="s">
        <v>52</v>
      </c>
      <c r="AI412" t="s">
        <v>39</v>
      </c>
      <c r="AJ412" t="s">
        <v>39</v>
      </c>
      <c r="AK412" s="1">
        <v>44048</v>
      </c>
      <c r="AL412" s="20">
        <v>232</v>
      </c>
      <c r="AM412" s="22">
        <f t="shared" si="6"/>
        <v>99.224158111226302</v>
      </c>
      <c r="AN412" t="s">
        <v>1451</v>
      </c>
      <c r="AO412">
        <v>12</v>
      </c>
      <c r="AP412" t="s">
        <v>595</v>
      </c>
      <c r="AQ412">
        <v>9</v>
      </c>
      <c r="AR412" t="s">
        <v>77</v>
      </c>
      <c r="AS412" t="s">
        <v>307</v>
      </c>
      <c r="AT412" t="s">
        <v>307</v>
      </c>
      <c r="AU412" t="s">
        <v>308</v>
      </c>
      <c r="AV412" t="s">
        <v>307</v>
      </c>
      <c r="AW412" s="1">
        <v>43965</v>
      </c>
      <c r="AX412" s="1">
        <v>44069</v>
      </c>
    </row>
    <row r="413" spans="1:50" s="3" customFormat="1" x14ac:dyDescent="0.2">
      <c r="A413">
        <v>411</v>
      </c>
      <c r="B413">
        <v>1299</v>
      </c>
      <c r="C413" t="s">
        <v>1452</v>
      </c>
      <c r="D413" s="16">
        <f>H413/10</f>
        <v>26.8</v>
      </c>
      <c r="E413" s="16">
        <f>I413/10</f>
        <v>26.1</v>
      </c>
      <c r="F413" s="16">
        <f>J413/10</f>
        <v>26.9</v>
      </c>
      <c r="G413" s="16">
        <f>(D413+E413+F413)/3</f>
        <v>26.600000000000005</v>
      </c>
      <c r="H413" s="12">
        <v>268</v>
      </c>
      <c r="I413" s="12">
        <v>261</v>
      </c>
      <c r="J413" s="12">
        <v>269</v>
      </c>
      <c r="K413" t="s">
        <v>37</v>
      </c>
      <c r="L413" t="s">
        <v>1453</v>
      </c>
      <c r="M413" t="s">
        <v>39</v>
      </c>
      <c r="N413" s="1">
        <v>44014</v>
      </c>
      <c r="O413" t="s">
        <v>40</v>
      </c>
      <c r="P413" t="s">
        <v>41</v>
      </c>
      <c r="Q413" s="1">
        <v>43895</v>
      </c>
      <c r="R413" s="1">
        <v>43897</v>
      </c>
      <c r="S413" t="s">
        <v>42</v>
      </c>
      <c r="T413" t="s">
        <v>511</v>
      </c>
      <c r="U413" t="s">
        <v>40</v>
      </c>
      <c r="V413" t="s">
        <v>41</v>
      </c>
      <c r="W413" t="s">
        <v>42</v>
      </c>
      <c r="X413" t="s">
        <v>44</v>
      </c>
      <c r="Y413">
        <v>29855</v>
      </c>
      <c r="Z413" t="s">
        <v>45</v>
      </c>
      <c r="AA413" s="2">
        <v>22</v>
      </c>
      <c r="AB413" t="s">
        <v>46</v>
      </c>
      <c r="AC413" t="s">
        <v>73</v>
      </c>
      <c r="AD413" t="s">
        <v>74</v>
      </c>
      <c r="AE413" t="s">
        <v>121</v>
      </c>
      <c r="AF413" t="s">
        <v>50</v>
      </c>
      <c r="AG413" t="s">
        <v>51</v>
      </c>
      <c r="AH413" t="s">
        <v>52</v>
      </c>
      <c r="AI413" t="s">
        <v>39</v>
      </c>
      <c r="AJ413" t="s">
        <v>39</v>
      </c>
      <c r="AK413" s="1">
        <v>44048</v>
      </c>
      <c r="AL413" s="20">
        <v>0</v>
      </c>
      <c r="AM413" s="22">
        <f t="shared" si="6"/>
        <v>100</v>
      </c>
      <c r="AN413" t="s">
        <v>1454</v>
      </c>
      <c r="AO413">
        <v>12</v>
      </c>
      <c r="AP413" t="s">
        <v>595</v>
      </c>
      <c r="AQ413">
        <v>9</v>
      </c>
      <c r="AR413" t="s">
        <v>77</v>
      </c>
      <c r="AS413" t="s">
        <v>307</v>
      </c>
      <c r="AT413" t="s">
        <v>307</v>
      </c>
      <c r="AU413" t="s">
        <v>308</v>
      </c>
      <c r="AV413" t="s">
        <v>307</v>
      </c>
      <c r="AW413" s="1">
        <v>43965</v>
      </c>
      <c r="AX413" s="1">
        <v>44069</v>
      </c>
    </row>
    <row r="414" spans="1:50" s="3" customFormat="1" x14ac:dyDescent="0.2">
      <c r="A414">
        <v>412</v>
      </c>
      <c r="B414">
        <v>1300</v>
      </c>
      <c r="C414" t="s">
        <v>1455</v>
      </c>
      <c r="D414" s="16">
        <f>H414/10</f>
        <v>14.6</v>
      </c>
      <c r="E414" s="16">
        <f>I414/10</f>
        <v>14.3</v>
      </c>
      <c r="F414" s="16">
        <f>J414/10</f>
        <v>14.2</v>
      </c>
      <c r="G414" s="16">
        <f>(D414+E414+F414)/3</f>
        <v>14.366666666666665</v>
      </c>
      <c r="H414" s="12">
        <v>146</v>
      </c>
      <c r="I414" s="12">
        <v>143</v>
      </c>
      <c r="J414" s="12">
        <v>142</v>
      </c>
      <c r="K414" t="s">
        <v>37</v>
      </c>
      <c r="L414" t="s">
        <v>1456</v>
      </c>
      <c r="M414" t="s">
        <v>39</v>
      </c>
      <c r="N414" s="1">
        <v>44014</v>
      </c>
      <c r="O414" t="s">
        <v>40</v>
      </c>
      <c r="P414" t="s">
        <v>41</v>
      </c>
      <c r="Q414" s="1">
        <v>43895</v>
      </c>
      <c r="R414" s="1">
        <v>43897</v>
      </c>
      <c r="S414" t="s">
        <v>42</v>
      </c>
      <c r="T414" t="s">
        <v>511</v>
      </c>
      <c r="U414" t="s">
        <v>40</v>
      </c>
      <c r="V414" t="s">
        <v>41</v>
      </c>
      <c r="W414" t="s">
        <v>42</v>
      </c>
      <c r="X414" t="s">
        <v>44</v>
      </c>
      <c r="Y414">
        <v>29854</v>
      </c>
      <c r="Z414" t="s">
        <v>45</v>
      </c>
      <c r="AA414" s="2">
        <v>35</v>
      </c>
      <c r="AB414" t="s">
        <v>82</v>
      </c>
      <c r="AC414" t="s">
        <v>73</v>
      </c>
      <c r="AD414" t="s">
        <v>74</v>
      </c>
      <c r="AE414" t="s">
        <v>121</v>
      </c>
      <c r="AF414" t="s">
        <v>50</v>
      </c>
      <c r="AG414" t="s">
        <v>51</v>
      </c>
      <c r="AH414" t="s">
        <v>52</v>
      </c>
      <c r="AI414" t="s">
        <v>39</v>
      </c>
      <c r="AJ414" t="s">
        <v>39</v>
      </c>
      <c r="AK414" s="1">
        <v>44048</v>
      </c>
      <c r="AL414" s="20">
        <v>0</v>
      </c>
      <c r="AM414" s="22">
        <f t="shared" si="6"/>
        <v>100</v>
      </c>
      <c r="AN414" t="s">
        <v>594</v>
      </c>
      <c r="AO414">
        <v>11</v>
      </c>
      <c r="AP414" t="s">
        <v>595</v>
      </c>
      <c r="AQ414">
        <v>9</v>
      </c>
      <c r="AR414" t="s">
        <v>77</v>
      </c>
      <c r="AS414" t="s">
        <v>307</v>
      </c>
      <c r="AT414" t="s">
        <v>307</v>
      </c>
      <c r="AU414" t="s">
        <v>308</v>
      </c>
      <c r="AV414" t="s">
        <v>307</v>
      </c>
      <c r="AW414" s="1">
        <v>43965</v>
      </c>
      <c r="AX414" s="1">
        <v>44069</v>
      </c>
    </row>
    <row r="415" spans="1:50" s="6" customFormat="1" x14ac:dyDescent="0.2">
      <c r="A415">
        <v>413</v>
      </c>
      <c r="B415">
        <v>1301</v>
      </c>
      <c r="C415" t="s">
        <v>1457</v>
      </c>
      <c r="D415" s="16">
        <f>H415/10</f>
        <v>30.9</v>
      </c>
      <c r="E415" s="16">
        <f>I415/10</f>
        <v>28.9</v>
      </c>
      <c r="F415" s="16">
        <f>J415/10</f>
        <v>30.3</v>
      </c>
      <c r="G415" s="16">
        <f>(D415+E415+F415)/3</f>
        <v>30.033333333333331</v>
      </c>
      <c r="H415" s="12">
        <v>309</v>
      </c>
      <c r="I415" s="12">
        <v>289</v>
      </c>
      <c r="J415" s="12">
        <v>303</v>
      </c>
      <c r="K415" t="s">
        <v>37</v>
      </c>
      <c r="L415" t="s">
        <v>1458</v>
      </c>
      <c r="M415" t="s">
        <v>39</v>
      </c>
      <c r="N415" s="1">
        <v>44019</v>
      </c>
      <c r="O415" t="s">
        <v>40</v>
      </c>
      <c r="P415" t="s">
        <v>41</v>
      </c>
      <c r="Q415" s="1">
        <v>43895</v>
      </c>
      <c r="R415" s="1">
        <v>43897</v>
      </c>
      <c r="S415" t="s">
        <v>42</v>
      </c>
      <c r="T415" t="s">
        <v>511</v>
      </c>
      <c r="U415" t="s">
        <v>40</v>
      </c>
      <c r="V415" t="s">
        <v>41</v>
      </c>
      <c r="W415" t="s">
        <v>42</v>
      </c>
      <c r="X415" t="s">
        <v>44</v>
      </c>
      <c r="Y415">
        <v>29834</v>
      </c>
      <c r="Z415" t="s">
        <v>45</v>
      </c>
      <c r="AA415" s="2">
        <v>39</v>
      </c>
      <c r="AB415" t="s">
        <v>46</v>
      </c>
      <c r="AC415" t="s">
        <v>259</v>
      </c>
      <c r="AD415" t="s">
        <v>67</v>
      </c>
      <c r="AE415" t="s">
        <v>121</v>
      </c>
      <c r="AF415" t="s">
        <v>50</v>
      </c>
      <c r="AG415" t="s">
        <v>51</v>
      </c>
      <c r="AH415" t="s">
        <v>52</v>
      </c>
      <c r="AI415" t="s">
        <v>39</v>
      </c>
      <c r="AJ415" t="s">
        <v>39</v>
      </c>
      <c r="AK415" s="1">
        <v>44048</v>
      </c>
      <c r="AL415" s="20">
        <v>0</v>
      </c>
      <c r="AM415" s="22">
        <f t="shared" si="6"/>
        <v>100</v>
      </c>
      <c r="AN415" t="s">
        <v>1459</v>
      </c>
      <c r="AO415">
        <v>9</v>
      </c>
      <c r="AP415" t="s">
        <v>1460</v>
      </c>
      <c r="AQ415">
        <v>6</v>
      </c>
      <c r="AR415" t="s">
        <v>70</v>
      </c>
      <c r="AS415" t="s">
        <v>259</v>
      </c>
      <c r="AT415"/>
      <c r="AU415"/>
      <c r="AV415" t="s">
        <v>4786</v>
      </c>
      <c r="AW415" s="1"/>
      <c r="AX415" s="1"/>
    </row>
    <row r="416" spans="1:50" s="6" customFormat="1" x14ac:dyDescent="0.2">
      <c r="A416">
        <v>414</v>
      </c>
      <c r="B416">
        <v>1302</v>
      </c>
      <c r="C416" t="s">
        <v>1461</v>
      </c>
      <c r="D416" s="16">
        <f>H416/10</f>
        <v>26</v>
      </c>
      <c r="E416" s="16">
        <f>I416/10</f>
        <v>26.1</v>
      </c>
      <c r="F416" s="16">
        <f>J416/10</f>
        <v>25.9</v>
      </c>
      <c r="G416" s="16">
        <f>(D416+E416+F416)/3</f>
        <v>26</v>
      </c>
      <c r="H416" s="12">
        <v>260</v>
      </c>
      <c r="I416" s="12">
        <v>261</v>
      </c>
      <c r="J416" s="12">
        <v>259</v>
      </c>
      <c r="K416" t="s">
        <v>37</v>
      </c>
      <c r="L416" t="s">
        <v>1462</v>
      </c>
      <c r="M416" t="s">
        <v>39</v>
      </c>
      <c r="N416" s="1">
        <v>44025</v>
      </c>
      <c r="O416" t="s">
        <v>40</v>
      </c>
      <c r="P416" t="s">
        <v>41</v>
      </c>
      <c r="Q416" s="1">
        <v>43895</v>
      </c>
      <c r="R416" s="1">
        <v>43897</v>
      </c>
      <c r="S416" t="s">
        <v>42</v>
      </c>
      <c r="T416" t="s">
        <v>663</v>
      </c>
      <c r="U416" t="s">
        <v>40</v>
      </c>
      <c r="V416" t="s">
        <v>41</v>
      </c>
      <c r="W416" t="s">
        <v>42</v>
      </c>
      <c r="X416" t="s">
        <v>44</v>
      </c>
      <c r="Y416">
        <v>29854</v>
      </c>
      <c r="Z416" t="s">
        <v>45</v>
      </c>
      <c r="AA416" s="2">
        <v>44</v>
      </c>
      <c r="AB416" t="s">
        <v>82</v>
      </c>
      <c r="AC416" t="s">
        <v>259</v>
      </c>
      <c r="AD416" t="s">
        <v>67</v>
      </c>
      <c r="AE416" t="s">
        <v>121</v>
      </c>
      <c r="AF416" t="s">
        <v>50</v>
      </c>
      <c r="AG416" t="s">
        <v>51</v>
      </c>
      <c r="AH416" t="s">
        <v>52</v>
      </c>
      <c r="AI416" t="s">
        <v>39</v>
      </c>
      <c r="AJ416" t="s">
        <v>39</v>
      </c>
      <c r="AK416" s="1">
        <v>44048</v>
      </c>
      <c r="AL416" s="20">
        <v>0</v>
      </c>
      <c r="AM416" s="22">
        <f t="shared" si="6"/>
        <v>100</v>
      </c>
      <c r="AN416" t="s">
        <v>1290</v>
      </c>
      <c r="AO416">
        <v>8</v>
      </c>
      <c r="AP416" t="s">
        <v>1291</v>
      </c>
      <c r="AQ416">
        <v>3</v>
      </c>
      <c r="AR416" t="s">
        <v>70</v>
      </c>
      <c r="AS416" t="s">
        <v>280</v>
      </c>
      <c r="AT416" t="s">
        <v>280</v>
      </c>
      <c r="AU416"/>
      <c r="AV416" t="s">
        <v>4786</v>
      </c>
      <c r="AW416" s="1"/>
      <c r="AX416" s="1"/>
    </row>
    <row r="417" spans="1:50" s="3" customFormat="1" x14ac:dyDescent="0.2">
      <c r="A417">
        <v>415</v>
      </c>
      <c r="B417">
        <v>1303</v>
      </c>
      <c r="C417" t="s">
        <v>1463</v>
      </c>
      <c r="D417" s="16">
        <f>H417/10</f>
        <v>0</v>
      </c>
      <c r="E417" s="16">
        <f>I417/10</f>
        <v>38.799999999999997</v>
      </c>
      <c r="F417" s="16">
        <f>J417/10</f>
        <v>0</v>
      </c>
      <c r="G417" s="16">
        <f>(D417+E417+F417)/1</f>
        <v>38.799999999999997</v>
      </c>
      <c r="H417" s="12"/>
      <c r="I417" s="12">
        <v>388</v>
      </c>
      <c r="J417" s="12"/>
      <c r="K417" t="s">
        <v>37</v>
      </c>
      <c r="L417" t="s">
        <v>1464</v>
      </c>
      <c r="M417" t="s">
        <v>39</v>
      </c>
      <c r="N417" s="1">
        <v>44025</v>
      </c>
      <c r="O417" t="s">
        <v>40</v>
      </c>
      <c r="P417" t="s">
        <v>41</v>
      </c>
      <c r="Q417" s="1">
        <v>43895</v>
      </c>
      <c r="R417" s="1">
        <v>43897</v>
      </c>
      <c r="S417" t="s">
        <v>42</v>
      </c>
      <c r="T417" t="s">
        <v>517</v>
      </c>
      <c r="U417" t="s">
        <v>40</v>
      </c>
      <c r="V417" t="s">
        <v>41</v>
      </c>
      <c r="W417" t="s">
        <v>42</v>
      </c>
      <c r="X417" t="s">
        <v>44</v>
      </c>
      <c r="Y417">
        <v>29823</v>
      </c>
      <c r="Z417" t="s">
        <v>45</v>
      </c>
      <c r="AA417" s="2">
        <v>58</v>
      </c>
      <c r="AB417" t="s">
        <v>46</v>
      </c>
      <c r="AC417" t="s">
        <v>93</v>
      </c>
      <c r="AD417" t="s">
        <v>67</v>
      </c>
      <c r="AE417" t="s">
        <v>121</v>
      </c>
      <c r="AF417" t="s">
        <v>50</v>
      </c>
      <c r="AG417" t="s">
        <v>51</v>
      </c>
      <c r="AH417" t="s">
        <v>52</v>
      </c>
      <c r="AI417" t="s">
        <v>39</v>
      </c>
      <c r="AJ417" t="s">
        <v>39</v>
      </c>
      <c r="AK417" s="1">
        <v>44048</v>
      </c>
      <c r="AL417" s="20">
        <v>0</v>
      </c>
      <c r="AM417" s="22">
        <f t="shared" si="6"/>
        <v>100</v>
      </c>
      <c r="AN417" t="s">
        <v>1465</v>
      </c>
      <c r="AO417">
        <v>7</v>
      </c>
      <c r="AP417" t="s">
        <v>95</v>
      </c>
      <c r="AQ417">
        <v>3</v>
      </c>
      <c r="AR417" t="s">
        <v>70</v>
      </c>
      <c r="AS417" t="s">
        <v>93</v>
      </c>
      <c r="AT417" t="s">
        <v>93</v>
      </c>
      <c r="AU417" t="s">
        <v>96</v>
      </c>
      <c r="AV417" t="s">
        <v>93</v>
      </c>
      <c r="AW417" s="1"/>
      <c r="AX417" s="1"/>
    </row>
    <row r="418" spans="1:50" s="6" customFormat="1" x14ac:dyDescent="0.2">
      <c r="A418">
        <v>416</v>
      </c>
      <c r="B418">
        <v>1304</v>
      </c>
      <c r="C418" t="s">
        <v>1466</v>
      </c>
      <c r="D418" s="16">
        <f>H418/10</f>
        <v>34.5</v>
      </c>
      <c r="E418" s="16">
        <f>I418/10</f>
        <v>33</v>
      </c>
      <c r="F418" s="16">
        <f>J418/10</f>
        <v>35.1</v>
      </c>
      <c r="G418" s="16">
        <f>(D418+E418+F418)/3</f>
        <v>34.199999999999996</v>
      </c>
      <c r="H418" s="12">
        <v>345</v>
      </c>
      <c r="I418" s="12">
        <v>330</v>
      </c>
      <c r="J418" s="12">
        <v>351</v>
      </c>
      <c r="K418" t="s">
        <v>37</v>
      </c>
      <c r="L418" t="s">
        <v>1467</v>
      </c>
      <c r="M418" t="s">
        <v>39</v>
      </c>
      <c r="N418" s="1">
        <v>44025</v>
      </c>
      <c r="O418" t="s">
        <v>40</v>
      </c>
      <c r="P418" t="s">
        <v>41</v>
      </c>
      <c r="Q418" s="1">
        <v>43895</v>
      </c>
      <c r="R418" s="1">
        <v>43897</v>
      </c>
      <c r="S418" t="s">
        <v>42</v>
      </c>
      <c r="T418" t="s">
        <v>663</v>
      </c>
      <c r="U418" t="s">
        <v>40</v>
      </c>
      <c r="V418" t="s">
        <v>41</v>
      </c>
      <c r="W418" t="s">
        <v>42</v>
      </c>
      <c r="X418" t="s">
        <v>44</v>
      </c>
      <c r="Y418">
        <v>29820</v>
      </c>
      <c r="Z418" t="s">
        <v>45</v>
      </c>
      <c r="AA418" s="2">
        <v>50</v>
      </c>
      <c r="AB418" t="s">
        <v>82</v>
      </c>
      <c r="AC418" t="s">
        <v>141</v>
      </c>
      <c r="AD418" t="s">
        <v>74</v>
      </c>
      <c r="AE418" t="s">
        <v>121</v>
      </c>
      <c r="AF418" t="s">
        <v>50</v>
      </c>
      <c r="AG418" t="s">
        <v>51</v>
      </c>
      <c r="AH418" t="s">
        <v>52</v>
      </c>
      <c r="AI418" t="s">
        <v>39</v>
      </c>
      <c r="AJ418" t="s">
        <v>39</v>
      </c>
      <c r="AK418" s="1">
        <v>44048</v>
      </c>
      <c r="AL418" s="20">
        <v>197</v>
      </c>
      <c r="AM418" s="22">
        <f t="shared" si="6"/>
        <v>99.341203223756807</v>
      </c>
      <c r="AN418" t="s">
        <v>891</v>
      </c>
      <c r="AO418">
        <v>13</v>
      </c>
      <c r="AP418" t="s">
        <v>892</v>
      </c>
      <c r="AQ418">
        <v>9</v>
      </c>
      <c r="AR418" t="s">
        <v>77</v>
      </c>
      <c r="AS418" t="s">
        <v>678</v>
      </c>
      <c r="AT418" t="s">
        <v>678</v>
      </c>
      <c r="AU418" t="s">
        <v>679</v>
      </c>
      <c r="AV418" t="s">
        <v>678</v>
      </c>
      <c r="AW418" s="1">
        <v>43985</v>
      </c>
      <c r="AX418" s="1">
        <v>44069</v>
      </c>
    </row>
    <row r="419" spans="1:50" s="6" customFormat="1" x14ac:dyDescent="0.2">
      <c r="A419">
        <v>417</v>
      </c>
      <c r="B419">
        <v>1305</v>
      </c>
      <c r="C419" t="s">
        <v>1468</v>
      </c>
      <c r="D419" s="16">
        <f>H419/10</f>
        <v>33.9</v>
      </c>
      <c r="E419" s="16">
        <f>I419/10</f>
        <v>32.5</v>
      </c>
      <c r="F419" s="16">
        <f>J419/10</f>
        <v>33.5</v>
      </c>
      <c r="G419" s="16">
        <f>(D419+E419+F419)/3</f>
        <v>33.300000000000004</v>
      </c>
      <c r="H419" s="12">
        <v>339</v>
      </c>
      <c r="I419" s="12">
        <v>325</v>
      </c>
      <c r="J419" s="12">
        <v>335</v>
      </c>
      <c r="K419" t="s">
        <v>37</v>
      </c>
      <c r="L419" t="s">
        <v>1469</v>
      </c>
      <c r="M419" t="s">
        <v>39</v>
      </c>
      <c r="N419" s="1">
        <v>44025</v>
      </c>
      <c r="O419" t="s">
        <v>40</v>
      </c>
      <c r="P419" t="s">
        <v>41</v>
      </c>
      <c r="Q419" s="1">
        <v>43895</v>
      </c>
      <c r="R419" s="1">
        <v>43897</v>
      </c>
      <c r="S419" t="s">
        <v>42</v>
      </c>
      <c r="T419" t="s">
        <v>663</v>
      </c>
      <c r="U419" t="s">
        <v>40</v>
      </c>
      <c r="V419" t="s">
        <v>41</v>
      </c>
      <c r="W419" t="s">
        <v>42</v>
      </c>
      <c r="X419" t="s">
        <v>44</v>
      </c>
      <c r="Y419">
        <v>29851</v>
      </c>
      <c r="Z419" t="s">
        <v>45</v>
      </c>
      <c r="AA419" s="2">
        <v>37</v>
      </c>
      <c r="AB419" t="s">
        <v>82</v>
      </c>
      <c r="AC419" t="s">
        <v>259</v>
      </c>
      <c r="AD419" t="s">
        <v>67</v>
      </c>
      <c r="AE419" t="s">
        <v>121</v>
      </c>
      <c r="AF419" t="s">
        <v>50</v>
      </c>
      <c r="AG419" t="s">
        <v>51</v>
      </c>
      <c r="AH419" t="s">
        <v>52</v>
      </c>
      <c r="AI419" t="s">
        <v>39</v>
      </c>
      <c r="AJ419" t="s">
        <v>39</v>
      </c>
      <c r="AK419" s="1">
        <v>44048</v>
      </c>
      <c r="AL419" s="20">
        <v>0</v>
      </c>
      <c r="AM419" s="22">
        <f t="shared" si="6"/>
        <v>100</v>
      </c>
      <c r="AN419" t="s">
        <v>1470</v>
      </c>
      <c r="AO419">
        <v>7</v>
      </c>
      <c r="AP419" t="s">
        <v>112</v>
      </c>
      <c r="AQ419">
        <v>2</v>
      </c>
      <c r="AR419" t="s">
        <v>70</v>
      </c>
      <c r="AS419" t="s">
        <v>259</v>
      </c>
      <c r="AT419"/>
      <c r="AU419"/>
      <c r="AV419" t="s">
        <v>4786</v>
      </c>
      <c r="AW419" s="1"/>
      <c r="AX419" s="1"/>
    </row>
    <row r="420" spans="1:50" s="3" customFormat="1" x14ac:dyDescent="0.2">
      <c r="A420">
        <v>418</v>
      </c>
      <c r="B420">
        <v>1306</v>
      </c>
      <c r="C420" t="s">
        <v>1471</v>
      </c>
      <c r="D420" s="16">
        <f>H420/10</f>
        <v>21.8</v>
      </c>
      <c r="E420" s="16">
        <f>I420/10</f>
        <v>21.5</v>
      </c>
      <c r="F420" s="16">
        <f>J420/10</f>
        <v>21.6</v>
      </c>
      <c r="G420" s="16">
        <f>(D420+E420+F420)/3</f>
        <v>21.633333333333336</v>
      </c>
      <c r="H420" s="12">
        <v>218</v>
      </c>
      <c r="I420" s="12">
        <v>215</v>
      </c>
      <c r="J420" s="12">
        <v>216</v>
      </c>
      <c r="K420" t="s">
        <v>37</v>
      </c>
      <c r="L420" t="s">
        <v>1472</v>
      </c>
      <c r="M420" t="s">
        <v>39</v>
      </c>
      <c r="N420" s="1">
        <v>44025</v>
      </c>
      <c r="O420" t="s">
        <v>40</v>
      </c>
      <c r="P420" t="s">
        <v>41</v>
      </c>
      <c r="Q420" s="1">
        <v>43895</v>
      </c>
      <c r="R420" s="1">
        <v>43897</v>
      </c>
      <c r="S420" t="s">
        <v>42</v>
      </c>
      <c r="T420" t="s">
        <v>663</v>
      </c>
      <c r="U420" t="s">
        <v>40</v>
      </c>
      <c r="V420" t="s">
        <v>41</v>
      </c>
      <c r="W420" t="s">
        <v>42</v>
      </c>
      <c r="X420" t="s">
        <v>44</v>
      </c>
      <c r="Y420">
        <v>29858</v>
      </c>
      <c r="Z420" t="s">
        <v>45</v>
      </c>
      <c r="AA420" s="2">
        <v>53</v>
      </c>
      <c r="AB420" t="s">
        <v>46</v>
      </c>
      <c r="AC420" t="s">
        <v>73</v>
      </c>
      <c r="AD420" t="s">
        <v>74</v>
      </c>
      <c r="AE420" t="s">
        <v>121</v>
      </c>
      <c r="AF420" t="s">
        <v>50</v>
      </c>
      <c r="AG420" t="s">
        <v>51</v>
      </c>
      <c r="AH420" t="s">
        <v>52</v>
      </c>
      <c r="AI420" t="s">
        <v>39</v>
      </c>
      <c r="AJ420" t="s">
        <v>39</v>
      </c>
      <c r="AK420" s="1">
        <v>44048</v>
      </c>
      <c r="AL420" s="20">
        <v>0</v>
      </c>
      <c r="AM420" s="22">
        <f t="shared" si="6"/>
        <v>100</v>
      </c>
      <c r="AN420" t="s">
        <v>1473</v>
      </c>
      <c r="AO420">
        <v>15</v>
      </c>
      <c r="AP420" t="s">
        <v>1474</v>
      </c>
      <c r="AQ420">
        <v>12</v>
      </c>
      <c r="AR420" t="s">
        <v>77</v>
      </c>
      <c r="AS420" t="s">
        <v>1146</v>
      </c>
      <c r="AT420" t="s">
        <v>1146</v>
      </c>
      <c r="AU420"/>
      <c r="AV420" t="s">
        <v>4786</v>
      </c>
      <c r="AW420" s="1"/>
      <c r="AX420" s="1"/>
    </row>
    <row r="421" spans="1:50" s="6" customFormat="1" x14ac:dyDescent="0.2">
      <c r="A421">
        <v>419</v>
      </c>
      <c r="B421">
        <v>1307</v>
      </c>
      <c r="C421" t="s">
        <v>1475</v>
      </c>
      <c r="D421" s="16">
        <f>H421/10</f>
        <v>0</v>
      </c>
      <c r="E421" s="16">
        <f>I421/10</f>
        <v>36.200000000000003</v>
      </c>
      <c r="F421" s="16">
        <f>J421/10</f>
        <v>0</v>
      </c>
      <c r="G421" s="16">
        <f>(D421+E421+F421)/1</f>
        <v>36.200000000000003</v>
      </c>
      <c r="H421" s="12"/>
      <c r="I421" s="12">
        <v>362</v>
      </c>
      <c r="J421" s="12"/>
      <c r="K421" t="s">
        <v>37</v>
      </c>
      <c r="L421" t="s">
        <v>1476</v>
      </c>
      <c r="M421" t="s">
        <v>39</v>
      </c>
      <c r="N421" s="1">
        <v>44025</v>
      </c>
      <c r="O421" t="s">
        <v>40</v>
      </c>
      <c r="P421" t="s">
        <v>41</v>
      </c>
      <c r="Q421" s="1">
        <v>43895</v>
      </c>
      <c r="R421" s="1">
        <v>43897</v>
      </c>
      <c r="S421" t="s">
        <v>42</v>
      </c>
      <c r="T421" t="s">
        <v>663</v>
      </c>
      <c r="U421" t="s">
        <v>40</v>
      </c>
      <c r="V421" t="s">
        <v>41</v>
      </c>
      <c r="W421" t="s">
        <v>42</v>
      </c>
      <c r="X421" t="s">
        <v>44</v>
      </c>
      <c r="Y421">
        <v>29821</v>
      </c>
      <c r="Z421" t="s">
        <v>45</v>
      </c>
      <c r="AA421" s="2">
        <v>33</v>
      </c>
      <c r="AB421" t="s">
        <v>46</v>
      </c>
      <c r="AC421" t="s">
        <v>73</v>
      </c>
      <c r="AD421" t="s">
        <v>74</v>
      </c>
      <c r="AE421" t="s">
        <v>121</v>
      </c>
      <c r="AF421" t="s">
        <v>50</v>
      </c>
      <c r="AG421" t="s">
        <v>51</v>
      </c>
      <c r="AH421" t="s">
        <v>52</v>
      </c>
      <c r="AI421" t="s">
        <v>39</v>
      </c>
      <c r="AJ421" t="s">
        <v>39</v>
      </c>
      <c r="AK421" s="1">
        <v>44048</v>
      </c>
      <c r="AL421" s="20">
        <v>2119</v>
      </c>
      <c r="AM421" s="22">
        <f t="shared" si="6"/>
        <v>92.913754472795375</v>
      </c>
      <c r="AN421" t="s">
        <v>1477</v>
      </c>
      <c r="AO421">
        <v>12</v>
      </c>
      <c r="AP421" t="s">
        <v>1478</v>
      </c>
      <c r="AQ421">
        <v>8</v>
      </c>
      <c r="AR421" t="s">
        <v>77</v>
      </c>
      <c r="AS421" t="s">
        <v>307</v>
      </c>
      <c r="AT421" t="s">
        <v>307</v>
      </c>
      <c r="AU421" t="s">
        <v>308</v>
      </c>
      <c r="AV421" t="s">
        <v>307</v>
      </c>
      <c r="AW421" s="1">
        <v>43965</v>
      </c>
      <c r="AX421" s="1">
        <v>44069</v>
      </c>
    </row>
    <row r="422" spans="1:50" s="6" customFormat="1" x14ac:dyDescent="0.2">
      <c r="A422">
        <v>420</v>
      </c>
      <c r="B422">
        <v>1308</v>
      </c>
      <c r="C422" t="s">
        <v>1479</v>
      </c>
      <c r="D422" s="16">
        <f>H422/10</f>
        <v>18.600000000000001</v>
      </c>
      <c r="E422" s="16">
        <f>I422/10</f>
        <v>18.600000000000001</v>
      </c>
      <c r="F422" s="16">
        <f>J422/10</f>
        <v>18.5</v>
      </c>
      <c r="G422" s="16">
        <f>(D422+E422+F422)/3</f>
        <v>18.566666666666666</v>
      </c>
      <c r="H422" s="12">
        <v>186</v>
      </c>
      <c r="I422" s="12">
        <v>186</v>
      </c>
      <c r="J422" s="12">
        <v>185</v>
      </c>
      <c r="K422" t="s">
        <v>37</v>
      </c>
      <c r="L422" t="s">
        <v>1480</v>
      </c>
      <c r="M422" t="s">
        <v>39</v>
      </c>
      <c r="N422" s="1">
        <v>44022</v>
      </c>
      <c r="O422" t="s">
        <v>40</v>
      </c>
      <c r="P422" t="s">
        <v>41</v>
      </c>
      <c r="Q422" s="1">
        <v>43895</v>
      </c>
      <c r="R422" s="1">
        <v>43897</v>
      </c>
      <c r="S422" t="s">
        <v>42</v>
      </c>
      <c r="T422" t="s">
        <v>511</v>
      </c>
      <c r="U422" t="s">
        <v>40</v>
      </c>
      <c r="V422" t="s">
        <v>41</v>
      </c>
      <c r="W422" t="s">
        <v>42</v>
      </c>
      <c r="X422" t="s">
        <v>44</v>
      </c>
      <c r="Y422">
        <v>29857</v>
      </c>
      <c r="Z422" t="s">
        <v>45</v>
      </c>
      <c r="AA422" s="2">
        <v>36</v>
      </c>
      <c r="AB422" t="s">
        <v>82</v>
      </c>
      <c r="AC422" t="s">
        <v>141</v>
      </c>
      <c r="AD422" t="s">
        <v>74</v>
      </c>
      <c r="AE422" t="s">
        <v>121</v>
      </c>
      <c r="AF422" t="s">
        <v>50</v>
      </c>
      <c r="AG422" t="s">
        <v>51</v>
      </c>
      <c r="AH422" t="s">
        <v>52</v>
      </c>
      <c r="AI422" t="s">
        <v>39</v>
      </c>
      <c r="AJ422" t="s">
        <v>39</v>
      </c>
      <c r="AK422" s="1">
        <v>44048</v>
      </c>
      <c r="AL422" s="20">
        <v>0</v>
      </c>
      <c r="AM422" s="22">
        <f t="shared" si="6"/>
        <v>100</v>
      </c>
      <c r="AN422" t="s">
        <v>891</v>
      </c>
      <c r="AO422">
        <v>13</v>
      </c>
      <c r="AP422" t="s">
        <v>892</v>
      </c>
      <c r="AQ422">
        <v>9</v>
      </c>
      <c r="AR422" t="s">
        <v>77</v>
      </c>
      <c r="AS422" t="s">
        <v>678</v>
      </c>
      <c r="AT422" t="s">
        <v>678</v>
      </c>
      <c r="AU422" t="s">
        <v>679</v>
      </c>
      <c r="AV422" t="s">
        <v>678</v>
      </c>
      <c r="AW422" s="1">
        <v>43985</v>
      </c>
      <c r="AX422" s="1">
        <v>44069</v>
      </c>
    </row>
    <row r="423" spans="1:50" s="3" customFormat="1" x14ac:dyDescent="0.2">
      <c r="A423">
        <v>421</v>
      </c>
      <c r="B423">
        <v>1309</v>
      </c>
      <c r="C423" t="s">
        <v>1481</v>
      </c>
      <c r="D423" s="16">
        <f>H423/10</f>
        <v>20.2</v>
      </c>
      <c r="E423" s="16">
        <f>I423/10</f>
        <v>20.5</v>
      </c>
      <c r="F423" s="16">
        <f>J423/10</f>
        <v>20.3</v>
      </c>
      <c r="G423" s="16">
        <f>(D423+E423+F423)/3</f>
        <v>20.333333333333332</v>
      </c>
      <c r="H423" s="12">
        <v>202</v>
      </c>
      <c r="I423" s="12">
        <v>205</v>
      </c>
      <c r="J423" s="12">
        <v>203</v>
      </c>
      <c r="K423" t="s">
        <v>37</v>
      </c>
      <c r="L423" t="s">
        <v>1482</v>
      </c>
      <c r="M423" t="s">
        <v>39</v>
      </c>
      <c r="N423" s="1">
        <v>44025</v>
      </c>
      <c r="O423" t="s">
        <v>40</v>
      </c>
      <c r="P423" t="s">
        <v>41</v>
      </c>
      <c r="Q423" s="1">
        <v>43895</v>
      </c>
      <c r="R423" s="1">
        <v>43897</v>
      </c>
      <c r="S423" t="s">
        <v>42</v>
      </c>
      <c r="T423" t="s">
        <v>663</v>
      </c>
      <c r="U423" t="s">
        <v>40</v>
      </c>
      <c r="V423" t="s">
        <v>41</v>
      </c>
      <c r="W423" t="s">
        <v>42</v>
      </c>
      <c r="X423" t="s">
        <v>44</v>
      </c>
      <c r="Y423">
        <v>29864</v>
      </c>
      <c r="Z423" t="s">
        <v>45</v>
      </c>
      <c r="AA423" s="2">
        <v>8</v>
      </c>
      <c r="AB423" t="s">
        <v>46</v>
      </c>
      <c r="AC423" t="s">
        <v>259</v>
      </c>
      <c r="AD423" t="s">
        <v>67</v>
      </c>
      <c r="AE423" t="s">
        <v>121</v>
      </c>
      <c r="AF423" t="s">
        <v>50</v>
      </c>
      <c r="AG423" t="s">
        <v>51</v>
      </c>
      <c r="AH423" t="s">
        <v>52</v>
      </c>
      <c r="AI423" t="s">
        <v>39</v>
      </c>
      <c r="AJ423" t="s">
        <v>39</v>
      </c>
      <c r="AK423" s="1">
        <v>44048</v>
      </c>
      <c r="AL423" s="20">
        <v>0</v>
      </c>
      <c r="AM423" s="22">
        <f t="shared" si="6"/>
        <v>100</v>
      </c>
      <c r="AN423" t="s">
        <v>1483</v>
      </c>
      <c r="AO423">
        <v>12</v>
      </c>
      <c r="AP423" t="s">
        <v>1484</v>
      </c>
      <c r="AQ423">
        <v>5</v>
      </c>
      <c r="AR423" t="s">
        <v>70</v>
      </c>
      <c r="AS423" t="s">
        <v>280</v>
      </c>
      <c r="AT423" t="s">
        <v>280</v>
      </c>
      <c r="AU423"/>
      <c r="AV423" t="s">
        <v>4786</v>
      </c>
      <c r="AW423" s="1"/>
      <c r="AX423" s="1"/>
    </row>
    <row r="424" spans="1:50" s="3" customFormat="1" x14ac:dyDescent="0.2">
      <c r="A424">
        <v>422</v>
      </c>
      <c r="B424">
        <v>1310</v>
      </c>
      <c r="C424" t="s">
        <v>1485</v>
      </c>
      <c r="D424" s="16">
        <f>H424/10</f>
        <v>20.5</v>
      </c>
      <c r="E424" s="16">
        <f>I424/10</f>
        <v>20.6</v>
      </c>
      <c r="F424" s="16">
        <f>J424/10</f>
        <v>20.6</v>
      </c>
      <c r="G424" s="16">
        <f>(D424+E424+F424)/3</f>
        <v>20.566666666666666</v>
      </c>
      <c r="H424" s="12">
        <v>205</v>
      </c>
      <c r="I424" s="12">
        <v>206</v>
      </c>
      <c r="J424" s="12">
        <v>206</v>
      </c>
      <c r="K424" t="s">
        <v>37</v>
      </c>
      <c r="L424" t="s">
        <v>1486</v>
      </c>
      <c r="M424" t="s">
        <v>39</v>
      </c>
      <c r="N424" s="1">
        <v>44025</v>
      </c>
      <c r="O424" t="s">
        <v>40</v>
      </c>
      <c r="P424" t="s">
        <v>41</v>
      </c>
      <c r="Q424" s="1">
        <v>43895</v>
      </c>
      <c r="R424" s="1">
        <v>43897</v>
      </c>
      <c r="S424" t="s">
        <v>42</v>
      </c>
      <c r="T424" t="s">
        <v>663</v>
      </c>
      <c r="U424" t="s">
        <v>40</v>
      </c>
      <c r="V424" t="s">
        <v>41</v>
      </c>
      <c r="W424" t="s">
        <v>42</v>
      </c>
      <c r="X424" t="s">
        <v>44</v>
      </c>
      <c r="Y424">
        <v>29857</v>
      </c>
      <c r="Z424" t="s">
        <v>45</v>
      </c>
      <c r="AA424" s="2">
        <v>24</v>
      </c>
      <c r="AB424" t="s">
        <v>46</v>
      </c>
      <c r="AC424" t="s">
        <v>73</v>
      </c>
      <c r="AD424" t="s">
        <v>74</v>
      </c>
      <c r="AE424" t="s">
        <v>121</v>
      </c>
      <c r="AF424" t="s">
        <v>50</v>
      </c>
      <c r="AG424" t="s">
        <v>51</v>
      </c>
      <c r="AH424" t="s">
        <v>52</v>
      </c>
      <c r="AI424" t="s">
        <v>39</v>
      </c>
      <c r="AJ424" t="s">
        <v>39</v>
      </c>
      <c r="AK424" s="1">
        <v>44048</v>
      </c>
      <c r="AL424" s="20">
        <v>0</v>
      </c>
      <c r="AM424" s="22">
        <f t="shared" si="6"/>
        <v>100</v>
      </c>
      <c r="AN424" t="s">
        <v>1487</v>
      </c>
      <c r="AO424">
        <v>14</v>
      </c>
      <c r="AP424" t="s">
        <v>1488</v>
      </c>
      <c r="AQ424">
        <v>10</v>
      </c>
      <c r="AR424" t="s">
        <v>77</v>
      </c>
      <c r="AS424" t="s">
        <v>307</v>
      </c>
      <c r="AT424" t="s">
        <v>307</v>
      </c>
      <c r="AU424" t="s">
        <v>308</v>
      </c>
      <c r="AV424" t="s">
        <v>307</v>
      </c>
      <c r="AW424" s="1">
        <v>43965</v>
      </c>
      <c r="AX424" s="1">
        <v>44069</v>
      </c>
    </row>
    <row r="425" spans="1:50" s="6" customFormat="1" x14ac:dyDescent="0.2">
      <c r="A425">
        <v>423</v>
      </c>
      <c r="B425">
        <v>1311</v>
      </c>
      <c r="C425" t="s">
        <v>1489</v>
      </c>
      <c r="D425" s="16">
        <f>H425/10</f>
        <v>20.6</v>
      </c>
      <c r="E425" s="16">
        <f>I425/10</f>
        <v>20.2</v>
      </c>
      <c r="F425" s="16">
        <f>J425/10</f>
        <v>20.8</v>
      </c>
      <c r="G425" s="16">
        <f>(D425+E425+F425)/3</f>
        <v>20.533333333333331</v>
      </c>
      <c r="H425" s="12">
        <v>206</v>
      </c>
      <c r="I425" s="12">
        <v>202</v>
      </c>
      <c r="J425" s="12">
        <v>208</v>
      </c>
      <c r="K425" t="s">
        <v>37</v>
      </c>
      <c r="L425" t="s">
        <v>1490</v>
      </c>
      <c r="M425" t="s">
        <v>39</v>
      </c>
      <c r="N425" s="1">
        <v>44025</v>
      </c>
      <c r="O425" t="s">
        <v>40</v>
      </c>
      <c r="P425" t="s">
        <v>41</v>
      </c>
      <c r="Q425" s="1">
        <v>43895</v>
      </c>
      <c r="R425" s="1">
        <v>43897</v>
      </c>
      <c r="S425" t="s">
        <v>42</v>
      </c>
      <c r="T425" t="s">
        <v>663</v>
      </c>
      <c r="U425" t="s">
        <v>40</v>
      </c>
      <c r="V425" t="s">
        <v>41</v>
      </c>
      <c r="W425" t="s">
        <v>42</v>
      </c>
      <c r="X425" t="s">
        <v>44</v>
      </c>
      <c r="Y425">
        <v>29858</v>
      </c>
      <c r="Z425" t="s">
        <v>45</v>
      </c>
      <c r="AA425" s="2">
        <v>33</v>
      </c>
      <c r="AB425" t="s">
        <v>82</v>
      </c>
      <c r="AC425" t="s">
        <v>259</v>
      </c>
      <c r="AD425" t="s">
        <v>67</v>
      </c>
      <c r="AE425" t="s">
        <v>121</v>
      </c>
      <c r="AF425" t="s">
        <v>50</v>
      </c>
      <c r="AG425" t="s">
        <v>51</v>
      </c>
      <c r="AH425" t="s">
        <v>52</v>
      </c>
      <c r="AI425" t="s">
        <v>39</v>
      </c>
      <c r="AJ425" t="s">
        <v>39</v>
      </c>
      <c r="AK425" s="1">
        <v>44048</v>
      </c>
      <c r="AL425" s="20">
        <v>0</v>
      </c>
      <c r="AM425" s="22">
        <f t="shared" si="6"/>
        <v>100</v>
      </c>
      <c r="AN425" t="s">
        <v>1290</v>
      </c>
      <c r="AO425">
        <v>8</v>
      </c>
      <c r="AP425" t="s">
        <v>1291</v>
      </c>
      <c r="AQ425">
        <v>3</v>
      </c>
      <c r="AR425" t="s">
        <v>70</v>
      </c>
      <c r="AS425" t="s">
        <v>280</v>
      </c>
      <c r="AT425" t="s">
        <v>280</v>
      </c>
      <c r="AU425"/>
      <c r="AV425" t="s">
        <v>4786</v>
      </c>
      <c r="AW425" s="1"/>
      <c r="AX425" s="1"/>
    </row>
    <row r="426" spans="1:50" s="3" customFormat="1" x14ac:dyDescent="0.2">
      <c r="A426">
        <v>424</v>
      </c>
      <c r="B426">
        <v>1312</v>
      </c>
      <c r="C426" t="s">
        <v>1491</v>
      </c>
      <c r="D426" s="16">
        <f>H426/10</f>
        <v>0</v>
      </c>
      <c r="E426" s="16">
        <f>I426/10</f>
        <v>36.9</v>
      </c>
      <c r="F426" s="16">
        <f>J426/10</f>
        <v>0</v>
      </c>
      <c r="G426" s="16">
        <f>(D426+E426+F426)/1</f>
        <v>36.9</v>
      </c>
      <c r="H426" s="12"/>
      <c r="I426" s="12">
        <v>369</v>
      </c>
      <c r="J426" s="12"/>
      <c r="K426" t="s">
        <v>37</v>
      </c>
      <c r="L426" t="s">
        <v>1492</v>
      </c>
      <c r="M426" t="s">
        <v>39</v>
      </c>
      <c r="N426" s="1">
        <v>44025</v>
      </c>
      <c r="O426" t="s">
        <v>40</v>
      </c>
      <c r="P426" t="s">
        <v>41</v>
      </c>
      <c r="Q426" s="1">
        <v>43895</v>
      </c>
      <c r="R426" s="1">
        <v>43897</v>
      </c>
      <c r="S426" t="s">
        <v>42</v>
      </c>
      <c r="T426" t="s">
        <v>517</v>
      </c>
      <c r="U426" t="s">
        <v>40</v>
      </c>
      <c r="V426" t="s">
        <v>41</v>
      </c>
      <c r="W426" t="s">
        <v>42</v>
      </c>
      <c r="X426" t="s">
        <v>44</v>
      </c>
      <c r="Y426">
        <v>29826</v>
      </c>
      <c r="Z426" t="s">
        <v>45</v>
      </c>
      <c r="AA426" s="2">
        <v>54</v>
      </c>
      <c r="AB426" t="s">
        <v>46</v>
      </c>
      <c r="AC426" t="s">
        <v>73</v>
      </c>
      <c r="AD426" t="s">
        <v>74</v>
      </c>
      <c r="AE426" t="s">
        <v>121</v>
      </c>
      <c r="AF426" t="s">
        <v>50</v>
      </c>
      <c r="AG426" t="s">
        <v>51</v>
      </c>
      <c r="AH426" t="s">
        <v>52</v>
      </c>
      <c r="AI426" t="s">
        <v>39</v>
      </c>
      <c r="AJ426" t="s">
        <v>39</v>
      </c>
      <c r="AK426" s="1">
        <v>44048</v>
      </c>
      <c r="AL426" s="20">
        <v>0</v>
      </c>
      <c r="AM426" s="22">
        <f t="shared" si="6"/>
        <v>100</v>
      </c>
      <c r="AN426" t="s">
        <v>1493</v>
      </c>
      <c r="AO426">
        <v>14</v>
      </c>
      <c r="AP426" t="s">
        <v>1494</v>
      </c>
      <c r="AQ426">
        <v>8</v>
      </c>
      <c r="AR426" t="s">
        <v>77</v>
      </c>
      <c r="AS426" t="s">
        <v>78</v>
      </c>
      <c r="AT426" t="s">
        <v>78</v>
      </c>
      <c r="AU426" t="s">
        <v>79</v>
      </c>
      <c r="AV426" t="s">
        <v>78</v>
      </c>
      <c r="AW426" s="1">
        <v>43921</v>
      </c>
      <c r="AX426" s="1">
        <v>44064</v>
      </c>
    </row>
    <row r="427" spans="1:50" s="6" customFormat="1" x14ac:dyDescent="0.2">
      <c r="A427">
        <v>425</v>
      </c>
      <c r="B427">
        <v>1313</v>
      </c>
      <c r="C427" t="s">
        <v>1495</v>
      </c>
      <c r="D427" s="16">
        <f>H427/10</f>
        <v>24.8</v>
      </c>
      <c r="E427" s="16">
        <f>I427/10</f>
        <v>24.7</v>
      </c>
      <c r="F427" s="16">
        <f>J427/10</f>
        <v>25</v>
      </c>
      <c r="G427" s="16">
        <f>(D427+E427+F427)/3</f>
        <v>24.833333333333332</v>
      </c>
      <c r="H427" s="12">
        <v>248</v>
      </c>
      <c r="I427" s="12">
        <v>247</v>
      </c>
      <c r="J427" s="12">
        <v>250</v>
      </c>
      <c r="K427" t="s">
        <v>37</v>
      </c>
      <c r="L427" t="s">
        <v>1496</v>
      </c>
      <c r="M427" t="s">
        <v>39</v>
      </c>
      <c r="N427" s="1">
        <v>44025</v>
      </c>
      <c r="O427" t="s">
        <v>40</v>
      </c>
      <c r="P427" t="s">
        <v>41</v>
      </c>
      <c r="Q427" s="1">
        <v>43895</v>
      </c>
      <c r="R427" s="1">
        <v>43897</v>
      </c>
      <c r="S427" t="s">
        <v>42</v>
      </c>
      <c r="T427" t="s">
        <v>663</v>
      </c>
      <c r="U427" t="s">
        <v>40</v>
      </c>
      <c r="V427" t="s">
        <v>41</v>
      </c>
      <c r="W427" t="s">
        <v>42</v>
      </c>
      <c r="X427" t="s">
        <v>44</v>
      </c>
      <c r="Y427">
        <v>29862</v>
      </c>
      <c r="Z427" t="s">
        <v>45</v>
      </c>
      <c r="AA427" s="2">
        <v>25</v>
      </c>
      <c r="AB427" t="s">
        <v>46</v>
      </c>
      <c r="AC427" t="s">
        <v>259</v>
      </c>
      <c r="AD427" t="s">
        <v>67</v>
      </c>
      <c r="AE427" t="s">
        <v>121</v>
      </c>
      <c r="AF427" t="s">
        <v>50</v>
      </c>
      <c r="AG427" t="s">
        <v>51</v>
      </c>
      <c r="AH427" t="s">
        <v>52</v>
      </c>
      <c r="AI427" t="s">
        <v>39</v>
      </c>
      <c r="AJ427" t="s">
        <v>39</v>
      </c>
      <c r="AK427" s="1">
        <v>44048</v>
      </c>
      <c r="AL427" s="20">
        <v>0</v>
      </c>
      <c r="AM427" s="22">
        <f t="shared" si="6"/>
        <v>100</v>
      </c>
      <c r="AN427" t="s">
        <v>1290</v>
      </c>
      <c r="AO427">
        <v>8</v>
      </c>
      <c r="AP427" t="s">
        <v>1291</v>
      </c>
      <c r="AQ427">
        <v>3</v>
      </c>
      <c r="AR427" t="s">
        <v>70</v>
      </c>
      <c r="AS427" t="s">
        <v>280</v>
      </c>
      <c r="AT427" t="s">
        <v>280</v>
      </c>
      <c r="AU427"/>
      <c r="AV427" t="s">
        <v>4786</v>
      </c>
      <c r="AW427" s="1"/>
      <c r="AX427" s="1"/>
    </row>
    <row r="428" spans="1:50" s="3" customFormat="1" x14ac:dyDescent="0.2">
      <c r="A428">
        <v>426</v>
      </c>
      <c r="B428">
        <v>1314</v>
      </c>
      <c r="C428" t="s">
        <v>1497</v>
      </c>
      <c r="D428" s="16">
        <f>H428/10</f>
        <v>35.5</v>
      </c>
      <c r="E428" s="16">
        <f>I428/10</f>
        <v>32.700000000000003</v>
      </c>
      <c r="F428" s="16">
        <f>J428/10</f>
        <v>0</v>
      </c>
      <c r="G428" s="16">
        <f>(D428+E428+F428)/2</f>
        <v>34.1</v>
      </c>
      <c r="H428" s="12">
        <v>355</v>
      </c>
      <c r="I428" s="12">
        <v>327</v>
      </c>
      <c r="J428" s="12"/>
      <c r="K428" t="s">
        <v>37</v>
      </c>
      <c r="L428" t="s">
        <v>1498</v>
      </c>
      <c r="M428" t="s">
        <v>39</v>
      </c>
      <c r="N428" s="1">
        <v>44024</v>
      </c>
      <c r="O428" t="s">
        <v>40</v>
      </c>
      <c r="P428" t="s">
        <v>41</v>
      </c>
      <c r="Q428" s="1">
        <v>43895</v>
      </c>
      <c r="R428" s="1">
        <v>43897</v>
      </c>
      <c r="S428" t="s">
        <v>42</v>
      </c>
      <c r="T428" t="s">
        <v>517</v>
      </c>
      <c r="U428" t="s">
        <v>40</v>
      </c>
      <c r="V428" t="s">
        <v>41</v>
      </c>
      <c r="W428" t="s">
        <v>42</v>
      </c>
      <c r="X428" t="s">
        <v>44</v>
      </c>
      <c r="Y428">
        <v>29651</v>
      </c>
      <c r="Z428" t="s">
        <v>45</v>
      </c>
      <c r="AA428" s="2">
        <v>33</v>
      </c>
      <c r="AB428" t="s">
        <v>46</v>
      </c>
      <c r="AC428" t="s">
        <v>73</v>
      </c>
      <c r="AD428" t="s">
        <v>74</v>
      </c>
      <c r="AE428" t="s">
        <v>121</v>
      </c>
      <c r="AF428" t="s">
        <v>50</v>
      </c>
      <c r="AG428" t="s">
        <v>51</v>
      </c>
      <c r="AH428" t="s">
        <v>52</v>
      </c>
      <c r="AI428" t="s">
        <v>39</v>
      </c>
      <c r="AJ428" t="s">
        <v>39</v>
      </c>
      <c r="AK428" s="1">
        <v>44048</v>
      </c>
      <c r="AL428" s="20">
        <v>1000</v>
      </c>
      <c r="AM428" s="22">
        <f t="shared" si="6"/>
        <v>96.655853927699567</v>
      </c>
      <c r="AN428" t="s">
        <v>1499</v>
      </c>
      <c r="AO428">
        <v>11</v>
      </c>
      <c r="AP428" t="s">
        <v>1500</v>
      </c>
      <c r="AQ428">
        <v>10</v>
      </c>
      <c r="AR428" t="s">
        <v>77</v>
      </c>
      <c r="AS428" t="s">
        <v>73</v>
      </c>
      <c r="AT428"/>
      <c r="AU428"/>
      <c r="AV428" t="s">
        <v>4786</v>
      </c>
      <c r="AW428" s="1"/>
      <c r="AX428" s="1"/>
    </row>
    <row r="429" spans="1:50" s="3" customFormat="1" x14ac:dyDescent="0.2">
      <c r="A429">
        <v>427</v>
      </c>
      <c r="B429">
        <v>1315</v>
      </c>
      <c r="C429" t="s">
        <v>1501</v>
      </c>
      <c r="D429" s="16">
        <f>H429/10</f>
        <v>29.9</v>
      </c>
      <c r="E429" s="16">
        <f>I429/10</f>
        <v>29.2</v>
      </c>
      <c r="F429" s="16">
        <f>J429/10</f>
        <v>29.8</v>
      </c>
      <c r="G429" s="16">
        <f>(D429+E429+F429)/3</f>
        <v>29.633333333333329</v>
      </c>
      <c r="H429" s="12">
        <v>299</v>
      </c>
      <c r="I429" s="12">
        <v>292</v>
      </c>
      <c r="J429" s="12">
        <v>298</v>
      </c>
      <c r="K429" t="s">
        <v>37</v>
      </c>
      <c r="L429" t="s">
        <v>1502</v>
      </c>
      <c r="M429" t="s">
        <v>39</v>
      </c>
      <c r="N429" s="1">
        <v>44025</v>
      </c>
      <c r="O429" t="s">
        <v>40</v>
      </c>
      <c r="P429" t="s">
        <v>41</v>
      </c>
      <c r="Q429" s="1">
        <v>43895</v>
      </c>
      <c r="R429" s="1">
        <v>43897</v>
      </c>
      <c r="S429" t="s">
        <v>42</v>
      </c>
      <c r="T429" t="s">
        <v>511</v>
      </c>
      <c r="U429" t="s">
        <v>40</v>
      </c>
      <c r="V429" t="s">
        <v>41</v>
      </c>
      <c r="W429" t="s">
        <v>42</v>
      </c>
      <c r="X429" t="s">
        <v>44</v>
      </c>
      <c r="Y429">
        <v>29856</v>
      </c>
      <c r="Z429" t="s">
        <v>45</v>
      </c>
      <c r="AA429" s="2">
        <v>47</v>
      </c>
      <c r="AB429" t="s">
        <v>46</v>
      </c>
      <c r="AC429" t="s">
        <v>141</v>
      </c>
      <c r="AD429" t="s">
        <v>74</v>
      </c>
      <c r="AE429" t="s">
        <v>121</v>
      </c>
      <c r="AF429" t="s">
        <v>50</v>
      </c>
      <c r="AG429" t="s">
        <v>51</v>
      </c>
      <c r="AH429" t="s">
        <v>52</v>
      </c>
      <c r="AI429" t="s">
        <v>39</v>
      </c>
      <c r="AJ429" t="s">
        <v>39</v>
      </c>
      <c r="AK429" s="1">
        <v>44048</v>
      </c>
      <c r="AL429" s="20">
        <v>18</v>
      </c>
      <c r="AM429" s="22">
        <f t="shared" si="6"/>
        <v>99.939805370698593</v>
      </c>
      <c r="AN429" t="s">
        <v>1503</v>
      </c>
      <c r="AO429">
        <v>18</v>
      </c>
      <c r="AP429" t="s">
        <v>1504</v>
      </c>
      <c r="AQ429">
        <v>12</v>
      </c>
      <c r="AR429" t="s">
        <v>77</v>
      </c>
      <c r="AS429" t="s">
        <v>678</v>
      </c>
      <c r="AT429" t="s">
        <v>678</v>
      </c>
      <c r="AU429" t="s">
        <v>679</v>
      </c>
      <c r="AV429" t="s">
        <v>678</v>
      </c>
      <c r="AW429" s="1">
        <v>43985</v>
      </c>
      <c r="AX429" s="1">
        <v>44069</v>
      </c>
    </row>
    <row r="430" spans="1:50" s="3" customFormat="1" x14ac:dyDescent="0.2">
      <c r="A430">
        <v>428</v>
      </c>
      <c r="B430">
        <v>1316</v>
      </c>
      <c r="C430" t="s">
        <v>1505</v>
      </c>
      <c r="D430" s="16">
        <f>H430/10</f>
        <v>33.200000000000003</v>
      </c>
      <c r="E430" s="16">
        <f>I430/10</f>
        <v>31.3</v>
      </c>
      <c r="F430" s="16">
        <f>J430/10</f>
        <v>33.9</v>
      </c>
      <c r="G430" s="16">
        <f>(D430+E430+F430)/3</f>
        <v>32.800000000000004</v>
      </c>
      <c r="H430" s="12">
        <v>332</v>
      </c>
      <c r="I430" s="12">
        <v>313</v>
      </c>
      <c r="J430" s="12">
        <v>339</v>
      </c>
      <c r="K430" t="s">
        <v>37</v>
      </c>
      <c r="L430" t="s">
        <v>1506</v>
      </c>
      <c r="M430" t="s">
        <v>39</v>
      </c>
      <c r="N430" s="1">
        <v>44025</v>
      </c>
      <c r="O430" t="s">
        <v>40</v>
      </c>
      <c r="P430" t="s">
        <v>41</v>
      </c>
      <c r="Q430" s="1">
        <v>43895</v>
      </c>
      <c r="R430" s="1">
        <v>43897</v>
      </c>
      <c r="S430" t="s">
        <v>42</v>
      </c>
      <c r="T430" t="s">
        <v>663</v>
      </c>
      <c r="U430" t="s">
        <v>40</v>
      </c>
      <c r="V430" t="s">
        <v>41</v>
      </c>
      <c r="W430" t="s">
        <v>42</v>
      </c>
      <c r="X430" t="s">
        <v>44</v>
      </c>
      <c r="Y430">
        <v>29819</v>
      </c>
      <c r="Z430" t="s">
        <v>45</v>
      </c>
      <c r="AA430" s="2">
        <v>30</v>
      </c>
      <c r="AB430" t="s">
        <v>46</v>
      </c>
      <c r="AC430" t="s">
        <v>73</v>
      </c>
      <c r="AD430" t="s">
        <v>74</v>
      </c>
      <c r="AE430" t="s">
        <v>121</v>
      </c>
      <c r="AF430" t="s">
        <v>50</v>
      </c>
      <c r="AG430" t="s">
        <v>51</v>
      </c>
      <c r="AH430" t="s">
        <v>52</v>
      </c>
      <c r="AI430" t="s">
        <v>39</v>
      </c>
      <c r="AJ430" t="s">
        <v>39</v>
      </c>
      <c r="AK430" s="1">
        <v>44048</v>
      </c>
      <c r="AL430" s="20">
        <v>7</v>
      </c>
      <c r="AM430" s="22">
        <f t="shared" si="6"/>
        <v>99.976590977493899</v>
      </c>
      <c r="AN430" t="s">
        <v>1487</v>
      </c>
      <c r="AO430">
        <v>14</v>
      </c>
      <c r="AP430" t="s">
        <v>1488</v>
      </c>
      <c r="AQ430">
        <v>10</v>
      </c>
      <c r="AR430" t="s">
        <v>77</v>
      </c>
      <c r="AS430" t="s">
        <v>307</v>
      </c>
      <c r="AT430" t="s">
        <v>307</v>
      </c>
      <c r="AU430" t="s">
        <v>308</v>
      </c>
      <c r="AV430" t="s">
        <v>307</v>
      </c>
      <c r="AW430" s="1">
        <v>43965</v>
      </c>
      <c r="AX430" s="1">
        <v>44069</v>
      </c>
    </row>
    <row r="431" spans="1:50" s="3" customFormat="1" x14ac:dyDescent="0.2">
      <c r="A431">
        <v>429</v>
      </c>
      <c r="B431">
        <v>1317</v>
      </c>
      <c r="C431" t="s">
        <v>1507</v>
      </c>
      <c r="D431" s="16">
        <f>H431/10</f>
        <v>28.1</v>
      </c>
      <c r="E431" s="16">
        <f>I431/10</f>
        <v>29.5</v>
      </c>
      <c r="F431" s="16">
        <f>J431/10</f>
        <v>0</v>
      </c>
      <c r="G431" s="16">
        <f>(D431+E431+F431)/2</f>
        <v>28.8</v>
      </c>
      <c r="H431" s="12">
        <v>281</v>
      </c>
      <c r="I431" s="12">
        <v>295</v>
      </c>
      <c r="J431" s="12"/>
      <c r="K431" t="s">
        <v>37</v>
      </c>
      <c r="L431" t="s">
        <v>1508</v>
      </c>
      <c r="M431" t="s">
        <v>39</v>
      </c>
      <c r="N431" s="1">
        <v>44029</v>
      </c>
      <c r="O431" t="s">
        <v>40</v>
      </c>
      <c r="P431" t="s">
        <v>41</v>
      </c>
      <c r="Q431" s="1">
        <v>43895</v>
      </c>
      <c r="R431" s="1">
        <v>43897</v>
      </c>
      <c r="S431" t="s">
        <v>42</v>
      </c>
      <c r="T431" t="s">
        <v>43</v>
      </c>
      <c r="U431" t="s">
        <v>40</v>
      </c>
      <c r="V431" t="s">
        <v>41</v>
      </c>
      <c r="W431" t="s">
        <v>42</v>
      </c>
      <c r="X431" t="s">
        <v>44</v>
      </c>
      <c r="Y431"/>
      <c r="Z431" t="s">
        <v>45</v>
      </c>
      <c r="AA431" s="2">
        <v>27</v>
      </c>
      <c r="AB431" t="s">
        <v>46</v>
      </c>
      <c r="AC431" t="s">
        <v>73</v>
      </c>
      <c r="AD431" t="s">
        <v>74</v>
      </c>
      <c r="AE431" t="s">
        <v>121</v>
      </c>
      <c r="AF431" t="s">
        <v>622</v>
      </c>
      <c r="AG431" t="s">
        <v>51</v>
      </c>
      <c r="AH431" t="s">
        <v>52</v>
      </c>
      <c r="AI431" t="s">
        <v>39</v>
      </c>
      <c r="AJ431" t="s">
        <v>39</v>
      </c>
      <c r="AK431" s="1">
        <v>44048</v>
      </c>
      <c r="AL431" s="20">
        <v>0</v>
      </c>
      <c r="AM431" s="22">
        <f t="shared" si="6"/>
        <v>100</v>
      </c>
      <c r="AN431" t="s">
        <v>1509</v>
      </c>
      <c r="AO431">
        <v>10</v>
      </c>
      <c r="AP431" t="s">
        <v>743</v>
      </c>
      <c r="AQ431">
        <v>7</v>
      </c>
      <c r="AR431" t="s">
        <v>77</v>
      </c>
      <c r="AS431" t="s">
        <v>744</v>
      </c>
      <c r="AT431"/>
      <c r="AU431" t="s">
        <v>79</v>
      </c>
      <c r="AV431" t="s">
        <v>4786</v>
      </c>
      <c r="AW431" s="1"/>
      <c r="AX431" s="1"/>
    </row>
    <row r="432" spans="1:50" s="3" customFormat="1" x14ac:dyDescent="0.2">
      <c r="A432">
        <v>430</v>
      </c>
      <c r="B432">
        <v>1318</v>
      </c>
      <c r="C432" t="s">
        <v>1510</v>
      </c>
      <c r="D432" s="16">
        <f>H432/10</f>
        <v>28.2</v>
      </c>
      <c r="E432" s="16">
        <f>I432/10</f>
        <v>29.7</v>
      </c>
      <c r="F432" s="16">
        <f>J432/10</f>
        <v>30.3</v>
      </c>
      <c r="G432" s="16">
        <f>(D432+E432+F432)/3</f>
        <v>29.400000000000002</v>
      </c>
      <c r="H432" s="12">
        <v>282</v>
      </c>
      <c r="I432" s="12">
        <v>297</v>
      </c>
      <c r="J432" s="12">
        <v>303</v>
      </c>
      <c r="K432" t="s">
        <v>37</v>
      </c>
      <c r="L432" t="s">
        <v>1511</v>
      </c>
      <c r="M432" t="s">
        <v>39</v>
      </c>
      <c r="N432" s="1">
        <v>44028</v>
      </c>
      <c r="O432" t="s">
        <v>40</v>
      </c>
      <c r="P432" t="s">
        <v>41</v>
      </c>
      <c r="Q432" s="1">
        <v>43895</v>
      </c>
      <c r="R432" s="1">
        <v>43897</v>
      </c>
      <c r="S432" t="s">
        <v>42</v>
      </c>
      <c r="T432" t="s">
        <v>43</v>
      </c>
      <c r="U432" t="s">
        <v>40</v>
      </c>
      <c r="V432" t="s">
        <v>41</v>
      </c>
      <c r="W432" t="s">
        <v>42</v>
      </c>
      <c r="X432" t="s">
        <v>44</v>
      </c>
      <c r="Y432"/>
      <c r="Z432" t="s">
        <v>45</v>
      </c>
      <c r="AA432" s="2">
        <v>34</v>
      </c>
      <c r="AB432" t="s">
        <v>46</v>
      </c>
      <c r="AC432" t="s">
        <v>66</v>
      </c>
      <c r="AD432" t="s">
        <v>67</v>
      </c>
      <c r="AE432" t="s">
        <v>121</v>
      </c>
      <c r="AF432" t="s">
        <v>622</v>
      </c>
      <c r="AG432" t="s">
        <v>51</v>
      </c>
      <c r="AH432" t="s">
        <v>52</v>
      </c>
      <c r="AI432" t="s">
        <v>39</v>
      </c>
      <c r="AJ432" t="s">
        <v>39</v>
      </c>
      <c r="AK432" s="1">
        <v>44048</v>
      </c>
      <c r="AL432" s="20">
        <v>0</v>
      </c>
      <c r="AM432" s="22">
        <f t="shared" si="6"/>
        <v>100</v>
      </c>
      <c r="AN432" t="s">
        <v>1512</v>
      </c>
      <c r="AO432">
        <v>9</v>
      </c>
      <c r="AP432" t="s">
        <v>1513</v>
      </c>
      <c r="AQ432">
        <v>4</v>
      </c>
      <c r="AR432" t="s">
        <v>70</v>
      </c>
      <c r="AS432" t="s">
        <v>520</v>
      </c>
      <c r="AT432"/>
      <c r="AU432"/>
      <c r="AV432" t="s">
        <v>4786</v>
      </c>
      <c r="AW432" s="1"/>
      <c r="AX432" s="1"/>
    </row>
    <row r="433" spans="1:50" s="3" customFormat="1" x14ac:dyDescent="0.2">
      <c r="A433">
        <v>431</v>
      </c>
      <c r="B433">
        <v>1319</v>
      </c>
      <c r="C433" t="s">
        <v>1514</v>
      </c>
      <c r="D433" s="16">
        <f>H433/10</f>
        <v>20.7</v>
      </c>
      <c r="E433" s="16">
        <f>I433/10</f>
        <v>22</v>
      </c>
      <c r="F433" s="16">
        <f>J433/10</f>
        <v>24.5</v>
      </c>
      <c r="G433" s="16">
        <f>(D433+E433+F433)/3</f>
        <v>22.400000000000002</v>
      </c>
      <c r="H433" s="12">
        <v>207</v>
      </c>
      <c r="I433" s="12">
        <v>220</v>
      </c>
      <c r="J433" s="12">
        <v>245</v>
      </c>
      <c r="K433" t="s">
        <v>37</v>
      </c>
      <c r="L433" t="s">
        <v>1515</v>
      </c>
      <c r="M433" t="s">
        <v>39</v>
      </c>
      <c r="N433" s="1">
        <v>44028</v>
      </c>
      <c r="O433" t="s">
        <v>40</v>
      </c>
      <c r="P433" t="s">
        <v>41</v>
      </c>
      <c r="Q433" s="1">
        <v>43895</v>
      </c>
      <c r="R433" s="1">
        <v>43897</v>
      </c>
      <c r="S433" t="s">
        <v>42</v>
      </c>
      <c r="T433" t="s">
        <v>43</v>
      </c>
      <c r="U433" t="s">
        <v>40</v>
      </c>
      <c r="V433" t="s">
        <v>41</v>
      </c>
      <c r="W433" t="s">
        <v>42</v>
      </c>
      <c r="X433" t="s">
        <v>44</v>
      </c>
      <c r="Y433">
        <v>29826</v>
      </c>
      <c r="Z433" t="s">
        <v>45</v>
      </c>
      <c r="AA433" s="2">
        <v>30</v>
      </c>
      <c r="AB433" t="s">
        <v>82</v>
      </c>
      <c r="AC433" t="s">
        <v>73</v>
      </c>
      <c r="AD433" t="s">
        <v>74</v>
      </c>
      <c r="AE433" t="s">
        <v>121</v>
      </c>
      <c r="AF433" t="s">
        <v>50</v>
      </c>
      <c r="AG433" t="s">
        <v>51</v>
      </c>
      <c r="AH433" t="s">
        <v>52</v>
      </c>
      <c r="AI433" t="s">
        <v>39</v>
      </c>
      <c r="AJ433" t="s">
        <v>39</v>
      </c>
      <c r="AK433" s="1">
        <v>44048</v>
      </c>
      <c r="AL433" s="20">
        <v>0</v>
      </c>
      <c r="AM433" s="22">
        <f t="shared" si="6"/>
        <v>100</v>
      </c>
      <c r="AN433" t="s">
        <v>1516</v>
      </c>
      <c r="AO433">
        <v>14</v>
      </c>
      <c r="AP433" t="s">
        <v>1494</v>
      </c>
      <c r="AQ433">
        <v>8</v>
      </c>
      <c r="AR433" t="s">
        <v>77</v>
      </c>
      <c r="AS433" t="s">
        <v>78</v>
      </c>
      <c r="AT433" t="s">
        <v>78</v>
      </c>
      <c r="AU433" t="s">
        <v>79</v>
      </c>
      <c r="AV433" t="s">
        <v>78</v>
      </c>
      <c r="AW433" s="1">
        <v>43921</v>
      </c>
      <c r="AX433" s="1">
        <v>44064</v>
      </c>
    </row>
    <row r="434" spans="1:50" s="3" customFormat="1" x14ac:dyDescent="0.2">
      <c r="A434">
        <v>432</v>
      </c>
      <c r="B434">
        <v>1320</v>
      </c>
      <c r="C434" t="s">
        <v>1517</v>
      </c>
      <c r="D434" s="16">
        <f>H434/10</f>
        <v>27.6</v>
      </c>
      <c r="E434" s="16">
        <f>I434/10</f>
        <v>28.8</v>
      </c>
      <c r="F434" s="16">
        <f>J434/10</f>
        <v>30.3</v>
      </c>
      <c r="G434" s="16">
        <f>(D434+E434+F434)/3</f>
        <v>28.900000000000002</v>
      </c>
      <c r="H434" s="12">
        <v>276</v>
      </c>
      <c r="I434" s="12">
        <v>288</v>
      </c>
      <c r="J434" s="12">
        <v>303</v>
      </c>
      <c r="K434" t="s">
        <v>37</v>
      </c>
      <c r="L434" t="s">
        <v>1518</v>
      </c>
      <c r="M434" t="s">
        <v>39</v>
      </c>
      <c r="N434" s="1">
        <v>44028</v>
      </c>
      <c r="O434" t="s">
        <v>40</v>
      </c>
      <c r="P434" t="s">
        <v>41</v>
      </c>
      <c r="Q434" s="1">
        <v>43895</v>
      </c>
      <c r="R434" s="1">
        <v>43897</v>
      </c>
      <c r="S434" t="s">
        <v>42</v>
      </c>
      <c r="T434" t="s">
        <v>43</v>
      </c>
      <c r="U434" t="s">
        <v>40</v>
      </c>
      <c r="V434" t="s">
        <v>41</v>
      </c>
      <c r="W434" t="s">
        <v>42</v>
      </c>
      <c r="X434" t="s">
        <v>44</v>
      </c>
      <c r="Y434"/>
      <c r="Z434" t="s">
        <v>45</v>
      </c>
      <c r="AA434" s="2">
        <v>36</v>
      </c>
      <c r="AB434" t="s">
        <v>46</v>
      </c>
      <c r="AC434" t="s">
        <v>73</v>
      </c>
      <c r="AD434" t="s">
        <v>74</v>
      </c>
      <c r="AE434" t="s">
        <v>121</v>
      </c>
      <c r="AF434" t="s">
        <v>622</v>
      </c>
      <c r="AG434" t="s">
        <v>51</v>
      </c>
      <c r="AH434" t="s">
        <v>52</v>
      </c>
      <c r="AI434" t="s">
        <v>39</v>
      </c>
      <c r="AJ434" t="s">
        <v>39</v>
      </c>
      <c r="AK434" s="1">
        <v>44048</v>
      </c>
      <c r="AL434" s="20">
        <v>0</v>
      </c>
      <c r="AM434" s="22">
        <f t="shared" si="6"/>
        <v>100</v>
      </c>
      <c r="AN434" t="s">
        <v>1519</v>
      </c>
      <c r="AO434">
        <v>15</v>
      </c>
      <c r="AP434" t="s">
        <v>1520</v>
      </c>
      <c r="AQ434">
        <v>9</v>
      </c>
      <c r="AR434" t="s">
        <v>77</v>
      </c>
      <c r="AS434" t="s">
        <v>78</v>
      </c>
      <c r="AT434" t="s">
        <v>78</v>
      </c>
      <c r="AU434" t="s">
        <v>79</v>
      </c>
      <c r="AV434" t="s">
        <v>78</v>
      </c>
      <c r="AW434" s="1">
        <v>43921</v>
      </c>
      <c r="AX434" s="1">
        <v>44064</v>
      </c>
    </row>
    <row r="435" spans="1:50" s="3" customFormat="1" x14ac:dyDescent="0.2">
      <c r="A435">
        <v>433</v>
      </c>
      <c r="B435">
        <v>1321</v>
      </c>
      <c r="C435" t="s">
        <v>1521</v>
      </c>
      <c r="D435" s="16">
        <f>H435/10</f>
        <v>27.4</v>
      </c>
      <c r="E435" s="16">
        <f>I435/10</f>
        <v>29.8</v>
      </c>
      <c r="F435" s="16">
        <f>J435/10</f>
        <v>28.8</v>
      </c>
      <c r="G435" s="16">
        <f>(D435+E435+F435)/3</f>
        <v>28.666666666666668</v>
      </c>
      <c r="H435" s="12">
        <v>274</v>
      </c>
      <c r="I435" s="12">
        <v>298</v>
      </c>
      <c r="J435" s="12">
        <v>288</v>
      </c>
      <c r="K435" t="s">
        <v>37</v>
      </c>
      <c r="L435" t="s">
        <v>1522</v>
      </c>
      <c r="M435" t="s">
        <v>39</v>
      </c>
      <c r="N435" s="1">
        <v>44014</v>
      </c>
      <c r="O435" t="s">
        <v>40</v>
      </c>
      <c r="P435" t="s">
        <v>41</v>
      </c>
      <c r="Q435" s="1">
        <v>43895</v>
      </c>
      <c r="R435" s="1">
        <v>43897</v>
      </c>
      <c r="S435" t="s">
        <v>42</v>
      </c>
      <c r="T435" t="s">
        <v>1025</v>
      </c>
      <c r="U435" t="s">
        <v>40</v>
      </c>
      <c r="V435" t="s">
        <v>41</v>
      </c>
      <c r="W435" t="s">
        <v>42</v>
      </c>
      <c r="X435" t="s">
        <v>44</v>
      </c>
      <c r="Y435">
        <v>29852</v>
      </c>
      <c r="Z435" t="s">
        <v>45</v>
      </c>
      <c r="AA435" s="2">
        <v>30</v>
      </c>
      <c r="AB435" t="s">
        <v>46</v>
      </c>
      <c r="AC435" t="s">
        <v>259</v>
      </c>
      <c r="AD435" t="s">
        <v>67</v>
      </c>
      <c r="AE435" t="s">
        <v>121</v>
      </c>
      <c r="AF435" t="s">
        <v>50</v>
      </c>
      <c r="AG435" t="s">
        <v>51</v>
      </c>
      <c r="AH435" t="s">
        <v>52</v>
      </c>
      <c r="AI435" t="s">
        <v>39</v>
      </c>
      <c r="AJ435" t="s">
        <v>39</v>
      </c>
      <c r="AK435" s="1">
        <v>44048</v>
      </c>
      <c r="AL435" s="20">
        <v>0</v>
      </c>
      <c r="AM435" s="22">
        <f t="shared" si="6"/>
        <v>100</v>
      </c>
      <c r="AN435" t="s">
        <v>1523</v>
      </c>
      <c r="AO435">
        <v>14</v>
      </c>
      <c r="AP435" t="s">
        <v>1524</v>
      </c>
      <c r="AQ435">
        <v>7</v>
      </c>
      <c r="AR435" t="s">
        <v>70</v>
      </c>
      <c r="AS435" t="s">
        <v>338</v>
      </c>
      <c r="AT435" t="s">
        <v>338</v>
      </c>
      <c r="AU435"/>
      <c r="AV435" t="s">
        <v>4786</v>
      </c>
      <c r="AW435" s="1"/>
      <c r="AX435" s="1"/>
    </row>
    <row r="436" spans="1:50" x14ac:dyDescent="0.2">
      <c r="A436">
        <v>434</v>
      </c>
      <c r="B436">
        <v>1322</v>
      </c>
      <c r="C436" t="s">
        <v>1525</v>
      </c>
      <c r="D436" s="16">
        <f>H436/10</f>
        <v>22.7</v>
      </c>
      <c r="E436" s="16">
        <f>I436/10</f>
        <v>22.4</v>
      </c>
      <c r="F436" s="16">
        <f>J436/10</f>
        <v>21.8</v>
      </c>
      <c r="G436" s="16">
        <f>(D436+E436+F436)/3</f>
        <v>22.299999999999997</v>
      </c>
      <c r="H436" s="12">
        <v>227</v>
      </c>
      <c r="I436" s="12">
        <v>224</v>
      </c>
      <c r="J436" s="12">
        <v>218</v>
      </c>
      <c r="K436" t="s">
        <v>37</v>
      </c>
      <c r="L436" t="s">
        <v>1526</v>
      </c>
      <c r="M436" t="s">
        <v>39</v>
      </c>
      <c r="N436" s="1">
        <v>44030</v>
      </c>
      <c r="O436" t="s">
        <v>40</v>
      </c>
      <c r="P436" t="s">
        <v>41</v>
      </c>
      <c r="Q436" s="1">
        <v>43895</v>
      </c>
      <c r="R436" s="1">
        <v>43897</v>
      </c>
      <c r="S436" t="s">
        <v>42</v>
      </c>
      <c r="T436" t="s">
        <v>43</v>
      </c>
      <c r="U436" t="s">
        <v>40</v>
      </c>
      <c r="V436" t="s">
        <v>41</v>
      </c>
      <c r="W436" t="s">
        <v>42</v>
      </c>
      <c r="X436" t="s">
        <v>44</v>
      </c>
      <c r="Z436" t="s">
        <v>45</v>
      </c>
      <c r="AA436" s="2">
        <v>34</v>
      </c>
      <c r="AB436" t="s">
        <v>46</v>
      </c>
      <c r="AC436" t="s">
        <v>73</v>
      </c>
      <c r="AD436" t="s">
        <v>74</v>
      </c>
      <c r="AE436" t="s">
        <v>121</v>
      </c>
      <c r="AF436" t="s">
        <v>622</v>
      </c>
      <c r="AG436" t="s">
        <v>51</v>
      </c>
      <c r="AH436" t="s">
        <v>52</v>
      </c>
      <c r="AI436" t="s">
        <v>39</v>
      </c>
      <c r="AJ436" t="s">
        <v>39</v>
      </c>
      <c r="AK436" s="1">
        <v>44048</v>
      </c>
      <c r="AL436" s="20">
        <v>0</v>
      </c>
      <c r="AM436" s="22">
        <f t="shared" si="6"/>
        <v>100</v>
      </c>
      <c r="AN436" t="s">
        <v>1527</v>
      </c>
      <c r="AO436">
        <v>8</v>
      </c>
      <c r="AP436" t="s">
        <v>1528</v>
      </c>
      <c r="AQ436">
        <v>7</v>
      </c>
      <c r="AR436" t="s">
        <v>77</v>
      </c>
      <c r="AS436" t="s">
        <v>73</v>
      </c>
      <c r="AV436" t="s">
        <v>4786</v>
      </c>
    </row>
    <row r="437" spans="1:50" x14ac:dyDescent="0.2">
      <c r="A437">
        <v>435</v>
      </c>
      <c r="B437">
        <v>1323</v>
      </c>
      <c r="C437" t="s">
        <v>1529</v>
      </c>
      <c r="D437" s="16">
        <f>H437/10</f>
        <v>21.8</v>
      </c>
      <c r="E437" s="16">
        <f>I437/10</f>
        <v>21.4</v>
      </c>
      <c r="F437" s="16">
        <f>J437/10</f>
        <v>20.5</v>
      </c>
      <c r="G437" s="16">
        <f>(D437+E437+F437)/3</f>
        <v>21.233333333333334</v>
      </c>
      <c r="H437" s="12">
        <v>218</v>
      </c>
      <c r="I437" s="12">
        <v>214</v>
      </c>
      <c r="J437" s="12">
        <v>205</v>
      </c>
      <c r="K437" t="s">
        <v>37</v>
      </c>
      <c r="L437" t="s">
        <v>1530</v>
      </c>
      <c r="M437" t="s">
        <v>39</v>
      </c>
      <c r="N437" s="1">
        <v>44030</v>
      </c>
      <c r="O437" t="s">
        <v>40</v>
      </c>
      <c r="P437" t="s">
        <v>41</v>
      </c>
      <c r="Q437" s="1">
        <v>43895</v>
      </c>
      <c r="R437" s="1">
        <v>43897</v>
      </c>
      <c r="S437" t="s">
        <v>42</v>
      </c>
      <c r="T437" t="s">
        <v>43</v>
      </c>
      <c r="U437" t="s">
        <v>40</v>
      </c>
      <c r="V437" t="s">
        <v>41</v>
      </c>
      <c r="W437" t="s">
        <v>42</v>
      </c>
      <c r="X437" t="s">
        <v>44</v>
      </c>
      <c r="Z437" t="s">
        <v>45</v>
      </c>
      <c r="AA437" s="2">
        <v>48</v>
      </c>
      <c r="AB437" t="s">
        <v>46</v>
      </c>
      <c r="AC437" t="s">
        <v>141</v>
      </c>
      <c r="AD437" t="s">
        <v>74</v>
      </c>
      <c r="AE437" t="s">
        <v>121</v>
      </c>
      <c r="AF437" t="s">
        <v>622</v>
      </c>
      <c r="AG437" t="s">
        <v>51</v>
      </c>
      <c r="AH437" t="s">
        <v>52</v>
      </c>
      <c r="AI437" t="s">
        <v>39</v>
      </c>
      <c r="AJ437" t="s">
        <v>39</v>
      </c>
      <c r="AK437" s="1">
        <v>44048</v>
      </c>
      <c r="AL437" s="20">
        <v>0</v>
      </c>
      <c r="AM437" s="22">
        <f t="shared" si="6"/>
        <v>100</v>
      </c>
      <c r="AN437" t="s">
        <v>1531</v>
      </c>
      <c r="AO437">
        <v>15</v>
      </c>
      <c r="AP437" t="s">
        <v>1532</v>
      </c>
      <c r="AQ437">
        <v>11</v>
      </c>
      <c r="AR437" t="s">
        <v>77</v>
      </c>
      <c r="AS437" t="s">
        <v>854</v>
      </c>
      <c r="AT437" t="s">
        <v>854</v>
      </c>
      <c r="AV437" t="s">
        <v>4786</v>
      </c>
    </row>
    <row r="438" spans="1:50" x14ac:dyDescent="0.2">
      <c r="A438">
        <v>436</v>
      </c>
      <c r="B438">
        <v>1324</v>
      </c>
      <c r="C438" t="s">
        <v>1533</v>
      </c>
      <c r="D438" s="16">
        <f>H438/10</f>
        <v>24.8</v>
      </c>
      <c r="E438" s="16">
        <f>I438/10</f>
        <v>26.8</v>
      </c>
      <c r="F438" s="16">
        <f>J438/10</f>
        <v>26.9</v>
      </c>
      <c r="G438" s="16">
        <f>(D438+E438+F438)/3</f>
        <v>26.166666666666668</v>
      </c>
      <c r="H438" s="12">
        <v>248</v>
      </c>
      <c r="I438" s="12">
        <v>268</v>
      </c>
      <c r="J438" s="12">
        <v>269</v>
      </c>
      <c r="K438" t="s">
        <v>37</v>
      </c>
      <c r="L438" t="s">
        <v>1534</v>
      </c>
      <c r="M438" t="s">
        <v>39</v>
      </c>
      <c r="N438" s="1">
        <v>44028</v>
      </c>
      <c r="O438" t="s">
        <v>40</v>
      </c>
      <c r="P438" t="s">
        <v>41</v>
      </c>
      <c r="Q438" s="1">
        <v>43895</v>
      </c>
      <c r="R438" s="1">
        <v>43897</v>
      </c>
      <c r="S438" t="s">
        <v>42</v>
      </c>
      <c r="T438" t="s">
        <v>43</v>
      </c>
      <c r="U438" t="s">
        <v>40</v>
      </c>
      <c r="V438" t="s">
        <v>41</v>
      </c>
      <c r="W438" t="s">
        <v>42</v>
      </c>
      <c r="X438" t="s">
        <v>44</v>
      </c>
      <c r="Z438" t="s">
        <v>45</v>
      </c>
      <c r="AA438" s="2">
        <v>44</v>
      </c>
      <c r="AB438" t="s">
        <v>46</v>
      </c>
      <c r="AC438" t="s">
        <v>73</v>
      </c>
      <c r="AD438" t="s">
        <v>74</v>
      </c>
      <c r="AE438" t="s">
        <v>121</v>
      </c>
      <c r="AF438" t="s">
        <v>622</v>
      </c>
      <c r="AG438" t="s">
        <v>51</v>
      </c>
      <c r="AH438" t="s">
        <v>52</v>
      </c>
      <c r="AI438" t="s">
        <v>39</v>
      </c>
      <c r="AJ438" t="s">
        <v>39</v>
      </c>
      <c r="AK438" s="1">
        <v>44048</v>
      </c>
      <c r="AL438" s="20">
        <v>0</v>
      </c>
      <c r="AM438" s="22">
        <f t="shared" si="6"/>
        <v>100</v>
      </c>
      <c r="AN438" t="s">
        <v>1535</v>
      </c>
      <c r="AO438">
        <v>15</v>
      </c>
      <c r="AP438" t="s">
        <v>1536</v>
      </c>
      <c r="AQ438">
        <v>11</v>
      </c>
      <c r="AR438" t="s">
        <v>77</v>
      </c>
      <c r="AS438" t="s">
        <v>1146</v>
      </c>
      <c r="AT438" t="s">
        <v>1146</v>
      </c>
      <c r="AV438" t="s">
        <v>4786</v>
      </c>
    </row>
    <row r="439" spans="1:50" x14ac:dyDescent="0.2">
      <c r="A439">
        <v>437</v>
      </c>
      <c r="B439">
        <v>1325</v>
      </c>
      <c r="C439" t="s">
        <v>1537</v>
      </c>
      <c r="D439" s="16">
        <f>H439/10</f>
        <v>29</v>
      </c>
      <c r="E439" s="16">
        <f>I439/10</f>
        <v>30.8</v>
      </c>
      <c r="F439" s="16">
        <f>J439/10</f>
        <v>30.9</v>
      </c>
      <c r="G439" s="16">
        <f>(D439+E439+F439)/3</f>
        <v>30.233333333333331</v>
      </c>
      <c r="H439" s="12">
        <v>290</v>
      </c>
      <c r="I439" s="12">
        <v>308</v>
      </c>
      <c r="J439" s="12">
        <v>309</v>
      </c>
      <c r="K439" t="s">
        <v>37</v>
      </c>
      <c r="L439" t="s">
        <v>1538</v>
      </c>
      <c r="M439" t="s">
        <v>39</v>
      </c>
      <c r="N439" s="1">
        <v>44026</v>
      </c>
      <c r="O439" t="s">
        <v>40</v>
      </c>
      <c r="P439" t="s">
        <v>41</v>
      </c>
      <c r="Q439" s="1">
        <v>43895</v>
      </c>
      <c r="R439" s="1">
        <v>43897</v>
      </c>
      <c r="S439" t="s">
        <v>42</v>
      </c>
      <c r="T439" t="s">
        <v>775</v>
      </c>
      <c r="U439" t="s">
        <v>40</v>
      </c>
      <c r="V439" t="s">
        <v>41</v>
      </c>
      <c r="W439" t="s">
        <v>42</v>
      </c>
      <c r="X439" t="s">
        <v>44</v>
      </c>
      <c r="Y439">
        <v>29858</v>
      </c>
      <c r="Z439" t="s">
        <v>45</v>
      </c>
      <c r="AA439" s="2">
        <v>47</v>
      </c>
      <c r="AB439" t="s">
        <v>46</v>
      </c>
      <c r="AC439" t="s">
        <v>73</v>
      </c>
      <c r="AD439" t="s">
        <v>74</v>
      </c>
      <c r="AE439" t="s">
        <v>121</v>
      </c>
      <c r="AF439" t="s">
        <v>50</v>
      </c>
      <c r="AG439" t="s">
        <v>51</v>
      </c>
      <c r="AH439" t="s">
        <v>52</v>
      </c>
      <c r="AI439" t="s">
        <v>39</v>
      </c>
      <c r="AJ439" t="s">
        <v>39</v>
      </c>
      <c r="AK439" s="1">
        <v>44048</v>
      </c>
      <c r="AL439" s="20">
        <v>0</v>
      </c>
      <c r="AM439" s="22">
        <f t="shared" si="6"/>
        <v>100</v>
      </c>
      <c r="AN439" t="s">
        <v>1539</v>
      </c>
      <c r="AO439">
        <v>15</v>
      </c>
      <c r="AP439" t="s">
        <v>1540</v>
      </c>
      <c r="AQ439">
        <v>12</v>
      </c>
      <c r="AR439" t="s">
        <v>77</v>
      </c>
      <c r="AS439" t="s">
        <v>307</v>
      </c>
      <c r="AT439" t="s">
        <v>307</v>
      </c>
      <c r="AU439" t="s">
        <v>308</v>
      </c>
      <c r="AV439" t="s">
        <v>307</v>
      </c>
      <c r="AW439" s="1">
        <v>43965</v>
      </c>
      <c r="AX439" s="1">
        <v>44069</v>
      </c>
    </row>
    <row r="440" spans="1:50" x14ac:dyDescent="0.2">
      <c r="A440">
        <v>438</v>
      </c>
      <c r="B440">
        <v>1326</v>
      </c>
      <c r="C440" t="s">
        <v>1541</v>
      </c>
      <c r="D440" s="16">
        <f>H440/10</f>
        <v>19.8</v>
      </c>
      <c r="E440" s="16">
        <f>I440/10</f>
        <v>21.3</v>
      </c>
      <c r="F440" s="16">
        <f>J440/10</f>
        <v>20.399999999999999</v>
      </c>
      <c r="G440" s="16">
        <f>(D440+E440+F440)/3</f>
        <v>20.5</v>
      </c>
      <c r="H440" s="12">
        <v>198</v>
      </c>
      <c r="I440" s="12">
        <v>213</v>
      </c>
      <c r="J440" s="12">
        <v>204</v>
      </c>
      <c r="K440" t="s">
        <v>37</v>
      </c>
      <c r="L440" t="s">
        <v>1542</v>
      </c>
      <c r="M440" t="s">
        <v>39</v>
      </c>
      <c r="N440" s="1">
        <v>44026</v>
      </c>
      <c r="O440" t="s">
        <v>40</v>
      </c>
      <c r="P440" t="s">
        <v>41</v>
      </c>
      <c r="Q440" s="1">
        <v>43895</v>
      </c>
      <c r="R440" s="1">
        <v>43897</v>
      </c>
      <c r="S440" t="s">
        <v>42</v>
      </c>
      <c r="T440" t="s">
        <v>775</v>
      </c>
      <c r="U440" t="s">
        <v>40</v>
      </c>
      <c r="V440" t="s">
        <v>41</v>
      </c>
      <c r="W440" t="s">
        <v>42</v>
      </c>
      <c r="X440" t="s">
        <v>44</v>
      </c>
      <c r="Y440">
        <v>29844</v>
      </c>
      <c r="Z440" t="s">
        <v>45</v>
      </c>
      <c r="AA440" s="2">
        <v>34</v>
      </c>
      <c r="AB440" t="s">
        <v>46</v>
      </c>
      <c r="AC440" t="s">
        <v>73</v>
      </c>
      <c r="AD440" t="s">
        <v>74</v>
      </c>
      <c r="AE440" t="s">
        <v>121</v>
      </c>
      <c r="AF440" t="s">
        <v>50</v>
      </c>
      <c r="AG440" t="s">
        <v>51</v>
      </c>
      <c r="AH440" t="s">
        <v>52</v>
      </c>
      <c r="AI440" t="s">
        <v>39</v>
      </c>
      <c r="AJ440" t="s">
        <v>39</v>
      </c>
      <c r="AK440" s="1">
        <v>44048</v>
      </c>
      <c r="AL440" s="20">
        <v>0</v>
      </c>
      <c r="AM440" s="22">
        <f t="shared" si="6"/>
        <v>100</v>
      </c>
      <c r="AN440" t="s">
        <v>1543</v>
      </c>
      <c r="AO440">
        <v>13</v>
      </c>
      <c r="AP440" t="s">
        <v>1544</v>
      </c>
      <c r="AQ440">
        <v>11</v>
      </c>
      <c r="AR440" t="s">
        <v>77</v>
      </c>
      <c r="AS440" t="s">
        <v>307</v>
      </c>
      <c r="AT440" t="s">
        <v>307</v>
      </c>
      <c r="AU440" t="s">
        <v>308</v>
      </c>
      <c r="AV440" t="s">
        <v>307</v>
      </c>
      <c r="AW440" s="1">
        <v>43965</v>
      </c>
      <c r="AX440" s="1">
        <v>44069</v>
      </c>
    </row>
    <row r="441" spans="1:50" x14ac:dyDescent="0.2">
      <c r="A441">
        <v>439</v>
      </c>
      <c r="B441">
        <v>1327</v>
      </c>
      <c r="C441" t="s">
        <v>1545</v>
      </c>
      <c r="D441" s="16">
        <f>H441/10</f>
        <v>36.200000000000003</v>
      </c>
      <c r="E441" s="16">
        <f>I441/10</f>
        <v>37</v>
      </c>
      <c r="F441" s="16">
        <f>J441/10</f>
        <v>0</v>
      </c>
      <c r="G441" s="16">
        <f>(D441+E441+F441)/2</f>
        <v>36.6</v>
      </c>
      <c r="H441" s="12">
        <v>362</v>
      </c>
      <c r="I441" s="12">
        <v>370</v>
      </c>
      <c r="J441" s="12"/>
      <c r="K441" t="s">
        <v>37</v>
      </c>
      <c r="L441" t="s">
        <v>1546</v>
      </c>
      <c r="M441" t="s">
        <v>39</v>
      </c>
      <c r="N441" s="1">
        <v>44015</v>
      </c>
      <c r="O441" t="s">
        <v>40</v>
      </c>
      <c r="P441" t="s">
        <v>41</v>
      </c>
      <c r="Q441" s="1">
        <v>43895</v>
      </c>
      <c r="R441" s="1">
        <v>43897</v>
      </c>
      <c r="S441" t="s">
        <v>42</v>
      </c>
      <c r="T441" t="s">
        <v>517</v>
      </c>
      <c r="U441" t="s">
        <v>40</v>
      </c>
      <c r="V441" t="s">
        <v>41</v>
      </c>
      <c r="W441" t="s">
        <v>42</v>
      </c>
      <c r="X441" t="s">
        <v>44</v>
      </c>
      <c r="Y441">
        <v>29819</v>
      </c>
      <c r="Z441" t="s">
        <v>45</v>
      </c>
      <c r="AA441" s="2">
        <v>51</v>
      </c>
      <c r="AB441" t="s">
        <v>3124</v>
      </c>
      <c r="AC441" t="s">
        <v>73</v>
      </c>
      <c r="AD441" t="s">
        <v>74</v>
      </c>
      <c r="AE441" t="s">
        <v>121</v>
      </c>
      <c r="AF441" t="s">
        <v>50</v>
      </c>
      <c r="AG441" t="s">
        <v>51</v>
      </c>
      <c r="AH441" t="s">
        <v>52</v>
      </c>
      <c r="AI441" t="s">
        <v>39</v>
      </c>
      <c r="AJ441" t="s">
        <v>39</v>
      </c>
      <c r="AK441" s="1">
        <v>44048</v>
      </c>
      <c r="AL441" s="20">
        <v>78</v>
      </c>
      <c r="AM441" s="22">
        <f t="shared" si="6"/>
        <v>99.739156606360567</v>
      </c>
      <c r="AN441" t="s">
        <v>1547</v>
      </c>
      <c r="AO441">
        <v>11</v>
      </c>
      <c r="AP441" t="s">
        <v>1548</v>
      </c>
      <c r="AQ441">
        <v>9</v>
      </c>
      <c r="AR441" t="s">
        <v>77</v>
      </c>
      <c r="AS441" t="s">
        <v>307</v>
      </c>
      <c r="AT441" t="s">
        <v>307</v>
      </c>
      <c r="AU441" t="s">
        <v>308</v>
      </c>
      <c r="AV441" t="s">
        <v>307</v>
      </c>
      <c r="AW441" s="1">
        <v>43965</v>
      </c>
      <c r="AX441" s="1">
        <v>44069</v>
      </c>
    </row>
    <row r="442" spans="1:50" x14ac:dyDescent="0.2">
      <c r="A442">
        <v>440</v>
      </c>
      <c r="B442">
        <v>1328</v>
      </c>
      <c r="C442" t="s">
        <v>1549</v>
      </c>
      <c r="D442" s="16">
        <f>H442/10</f>
        <v>21.5</v>
      </c>
      <c r="E442" s="16">
        <f>I442/10</f>
        <v>21.1</v>
      </c>
      <c r="F442" s="16">
        <f>J442/10</f>
        <v>20.5</v>
      </c>
      <c r="G442" s="16">
        <f>(D442+E442+F442)/3</f>
        <v>21.033333333333335</v>
      </c>
      <c r="H442" s="12">
        <v>215</v>
      </c>
      <c r="I442" s="12">
        <v>211</v>
      </c>
      <c r="J442" s="12">
        <v>205</v>
      </c>
      <c r="K442" t="s">
        <v>37</v>
      </c>
      <c r="L442" t="s">
        <v>1550</v>
      </c>
      <c r="M442" t="s">
        <v>39</v>
      </c>
      <c r="N442" s="1">
        <v>44030</v>
      </c>
      <c r="O442" t="s">
        <v>40</v>
      </c>
      <c r="P442" t="s">
        <v>41</v>
      </c>
      <c r="Q442" s="1">
        <v>43895</v>
      </c>
      <c r="R442" s="1">
        <v>43897</v>
      </c>
      <c r="S442" t="s">
        <v>42</v>
      </c>
      <c r="T442" t="s">
        <v>43</v>
      </c>
      <c r="U442" t="s">
        <v>40</v>
      </c>
      <c r="V442" t="s">
        <v>41</v>
      </c>
      <c r="W442" t="s">
        <v>42</v>
      </c>
      <c r="X442" t="s">
        <v>44</v>
      </c>
      <c r="Z442" t="s">
        <v>45</v>
      </c>
      <c r="AA442" s="2">
        <v>34</v>
      </c>
      <c r="AB442" t="s">
        <v>46</v>
      </c>
      <c r="AC442" t="s">
        <v>73</v>
      </c>
      <c r="AD442" t="s">
        <v>74</v>
      </c>
      <c r="AE442" t="s">
        <v>121</v>
      </c>
      <c r="AF442" t="s">
        <v>622</v>
      </c>
      <c r="AG442" t="s">
        <v>51</v>
      </c>
      <c r="AH442" t="s">
        <v>52</v>
      </c>
      <c r="AI442" t="s">
        <v>39</v>
      </c>
      <c r="AJ442" t="s">
        <v>39</v>
      </c>
      <c r="AK442" s="1">
        <v>44048</v>
      </c>
      <c r="AL442" s="20">
        <v>0</v>
      </c>
      <c r="AM442" s="22">
        <f t="shared" si="6"/>
        <v>100</v>
      </c>
      <c r="AN442" t="s">
        <v>1527</v>
      </c>
      <c r="AO442">
        <v>8</v>
      </c>
      <c r="AP442" t="s">
        <v>1528</v>
      </c>
      <c r="AQ442">
        <v>7</v>
      </c>
      <c r="AR442" t="s">
        <v>77</v>
      </c>
      <c r="AS442" t="s">
        <v>73</v>
      </c>
      <c r="AV442" t="s">
        <v>4786</v>
      </c>
    </row>
    <row r="443" spans="1:50" x14ac:dyDescent="0.2">
      <c r="A443">
        <v>441</v>
      </c>
      <c r="B443">
        <v>1329</v>
      </c>
      <c r="C443" t="s">
        <v>1551</v>
      </c>
      <c r="D443" s="16">
        <f>H443/10</f>
        <v>22.7</v>
      </c>
      <c r="E443" s="16">
        <f>I443/10</f>
        <v>24.9</v>
      </c>
      <c r="F443" s="16">
        <f>J443/10</f>
        <v>26.1</v>
      </c>
      <c r="G443" s="16">
        <f>(D443+E443+F443)/3</f>
        <v>24.566666666666663</v>
      </c>
      <c r="H443" s="12">
        <v>227</v>
      </c>
      <c r="I443" s="12">
        <v>249</v>
      </c>
      <c r="J443" s="12">
        <v>261</v>
      </c>
      <c r="K443" t="s">
        <v>37</v>
      </c>
      <c r="L443" t="s">
        <v>1552</v>
      </c>
      <c r="M443" t="s">
        <v>39</v>
      </c>
      <c r="N443" s="1">
        <v>44025</v>
      </c>
      <c r="O443" t="s">
        <v>40</v>
      </c>
      <c r="P443" t="s">
        <v>41</v>
      </c>
      <c r="Q443" s="1">
        <v>43895</v>
      </c>
      <c r="R443" s="1">
        <v>43897</v>
      </c>
      <c r="S443" t="s">
        <v>42</v>
      </c>
      <c r="T443" t="s">
        <v>43</v>
      </c>
      <c r="U443" t="s">
        <v>40</v>
      </c>
      <c r="V443" t="s">
        <v>41</v>
      </c>
      <c r="W443" t="s">
        <v>42</v>
      </c>
      <c r="X443" t="s">
        <v>44</v>
      </c>
      <c r="Z443" t="s">
        <v>45</v>
      </c>
      <c r="AA443" s="2">
        <v>27</v>
      </c>
      <c r="AB443" t="s">
        <v>46</v>
      </c>
      <c r="AC443" t="s">
        <v>73</v>
      </c>
      <c r="AD443" t="s">
        <v>74</v>
      </c>
      <c r="AE443" t="s">
        <v>121</v>
      </c>
      <c r="AF443" t="s">
        <v>622</v>
      </c>
      <c r="AG443" t="s">
        <v>51</v>
      </c>
      <c r="AH443" t="s">
        <v>52</v>
      </c>
      <c r="AI443" t="s">
        <v>39</v>
      </c>
      <c r="AJ443" t="s">
        <v>39</v>
      </c>
      <c r="AK443" s="1">
        <v>44048</v>
      </c>
      <c r="AL443" s="20">
        <v>0</v>
      </c>
      <c r="AM443" s="22">
        <f t="shared" si="6"/>
        <v>100</v>
      </c>
      <c r="AN443" t="s">
        <v>1553</v>
      </c>
      <c r="AO443">
        <v>12</v>
      </c>
      <c r="AP443" t="s">
        <v>1554</v>
      </c>
      <c r="AQ443">
        <v>10</v>
      </c>
      <c r="AR443" t="s">
        <v>77</v>
      </c>
      <c r="AS443" t="s">
        <v>271</v>
      </c>
      <c r="AT443" t="s">
        <v>271</v>
      </c>
      <c r="AV443" t="s">
        <v>4786</v>
      </c>
    </row>
    <row r="444" spans="1:50" x14ac:dyDescent="0.2">
      <c r="A444">
        <v>442</v>
      </c>
      <c r="B444">
        <v>1330</v>
      </c>
      <c r="C444" t="s">
        <v>1555</v>
      </c>
      <c r="D444" s="16">
        <f>H444/10</f>
        <v>24.3</v>
      </c>
      <c r="E444" s="16">
        <f>I444/10</f>
        <v>27.2</v>
      </c>
      <c r="F444" s="16">
        <f>J444/10</f>
        <v>25.8</v>
      </c>
      <c r="G444" s="16">
        <f>(D444+E444+F444)/3</f>
        <v>25.766666666666666</v>
      </c>
      <c r="H444" s="12">
        <v>243</v>
      </c>
      <c r="I444" s="12">
        <v>272</v>
      </c>
      <c r="J444" s="12">
        <v>258</v>
      </c>
      <c r="K444" t="s">
        <v>37</v>
      </c>
      <c r="L444" t="s">
        <v>1556</v>
      </c>
      <c r="M444" t="s">
        <v>39</v>
      </c>
      <c r="N444" s="1">
        <v>44015</v>
      </c>
      <c r="O444" t="s">
        <v>40</v>
      </c>
      <c r="P444" t="s">
        <v>41</v>
      </c>
      <c r="Q444" s="1">
        <v>43895</v>
      </c>
      <c r="R444" s="1">
        <v>43897</v>
      </c>
      <c r="S444" t="s">
        <v>42</v>
      </c>
      <c r="T444" t="s">
        <v>775</v>
      </c>
      <c r="U444" t="s">
        <v>40</v>
      </c>
      <c r="V444" t="s">
        <v>41</v>
      </c>
      <c r="W444" t="s">
        <v>42</v>
      </c>
      <c r="X444" t="s">
        <v>44</v>
      </c>
      <c r="Y444">
        <v>29874</v>
      </c>
      <c r="Z444" t="s">
        <v>45</v>
      </c>
      <c r="AA444" s="2">
        <v>26</v>
      </c>
      <c r="AB444" t="s">
        <v>46</v>
      </c>
      <c r="AC444" t="s">
        <v>73</v>
      </c>
      <c r="AD444" t="s">
        <v>74</v>
      </c>
      <c r="AE444" t="s">
        <v>121</v>
      </c>
      <c r="AF444" t="s">
        <v>50</v>
      </c>
      <c r="AG444" t="s">
        <v>51</v>
      </c>
      <c r="AH444" t="s">
        <v>52</v>
      </c>
      <c r="AI444" t="s">
        <v>39</v>
      </c>
      <c r="AJ444" t="s">
        <v>39</v>
      </c>
      <c r="AK444" s="1">
        <v>44048</v>
      </c>
      <c r="AL444" s="20">
        <v>0</v>
      </c>
      <c r="AM444" s="22">
        <f t="shared" si="6"/>
        <v>100</v>
      </c>
      <c r="AN444" t="s">
        <v>1557</v>
      </c>
      <c r="AO444">
        <v>10</v>
      </c>
      <c r="AP444" t="s">
        <v>1558</v>
      </c>
      <c r="AQ444">
        <v>8</v>
      </c>
      <c r="AR444" t="s">
        <v>77</v>
      </c>
      <c r="AS444" t="s">
        <v>73</v>
      </c>
      <c r="AV444" t="s">
        <v>4786</v>
      </c>
    </row>
    <row r="445" spans="1:50" x14ac:dyDescent="0.2">
      <c r="A445">
        <v>443</v>
      </c>
      <c r="B445">
        <v>1331</v>
      </c>
      <c r="C445" t="s">
        <v>1559</v>
      </c>
      <c r="D445" s="16">
        <f>H445/10</f>
        <v>34.4</v>
      </c>
      <c r="E445" s="16">
        <f>I445/10</f>
        <v>36.4</v>
      </c>
      <c r="F445" s="16">
        <f>J445/10</f>
        <v>35.200000000000003</v>
      </c>
      <c r="G445" s="16">
        <f>(D445+E445+F445)/3</f>
        <v>35.333333333333336</v>
      </c>
      <c r="H445" s="12">
        <v>344</v>
      </c>
      <c r="I445" s="12">
        <v>364</v>
      </c>
      <c r="J445" s="12">
        <v>352</v>
      </c>
      <c r="K445" t="s">
        <v>37</v>
      </c>
      <c r="L445" t="s">
        <v>1560</v>
      </c>
      <c r="M445" t="s">
        <v>39</v>
      </c>
      <c r="N445" s="1">
        <v>44014</v>
      </c>
      <c r="O445" t="s">
        <v>40</v>
      </c>
      <c r="P445" t="s">
        <v>41</v>
      </c>
      <c r="Q445" s="1">
        <v>43895</v>
      </c>
      <c r="R445" s="1">
        <v>43897</v>
      </c>
      <c r="S445" t="s">
        <v>42</v>
      </c>
      <c r="T445" t="s">
        <v>511</v>
      </c>
      <c r="U445" t="s">
        <v>40</v>
      </c>
      <c r="V445" t="s">
        <v>41</v>
      </c>
      <c r="W445" t="s">
        <v>42</v>
      </c>
      <c r="X445" t="s">
        <v>44</v>
      </c>
      <c r="Y445">
        <v>29848</v>
      </c>
      <c r="Z445" t="s">
        <v>45</v>
      </c>
      <c r="AA445" s="2">
        <v>53</v>
      </c>
      <c r="AB445" t="s">
        <v>82</v>
      </c>
      <c r="AC445" t="s">
        <v>73</v>
      </c>
      <c r="AD445" t="s">
        <v>74</v>
      </c>
      <c r="AE445" t="s">
        <v>121</v>
      </c>
      <c r="AF445" t="s">
        <v>50</v>
      </c>
      <c r="AG445" t="s">
        <v>51</v>
      </c>
      <c r="AH445" t="s">
        <v>52</v>
      </c>
      <c r="AI445" t="s">
        <v>39</v>
      </c>
      <c r="AJ445" t="s">
        <v>39</v>
      </c>
      <c r="AK445" s="1">
        <v>44048</v>
      </c>
      <c r="AL445" s="20">
        <v>0</v>
      </c>
      <c r="AM445" s="22">
        <f t="shared" si="6"/>
        <v>100</v>
      </c>
      <c r="AN445" t="s">
        <v>594</v>
      </c>
      <c r="AO445">
        <v>11</v>
      </c>
      <c r="AP445" t="s">
        <v>595</v>
      </c>
      <c r="AQ445">
        <v>9</v>
      </c>
      <c r="AR445" t="s">
        <v>77</v>
      </c>
      <c r="AS445" t="s">
        <v>307</v>
      </c>
      <c r="AT445" t="s">
        <v>307</v>
      </c>
      <c r="AU445" t="s">
        <v>308</v>
      </c>
      <c r="AV445" t="s">
        <v>307</v>
      </c>
      <c r="AW445" s="1">
        <v>43965</v>
      </c>
      <c r="AX445" s="1">
        <v>44069</v>
      </c>
    </row>
    <row r="446" spans="1:50" x14ac:dyDescent="0.2">
      <c r="A446">
        <v>444</v>
      </c>
      <c r="B446">
        <v>1332</v>
      </c>
      <c r="C446" t="s">
        <v>1561</v>
      </c>
      <c r="D446" s="16">
        <f>H446/10</f>
        <v>24.5</v>
      </c>
      <c r="E446" s="16">
        <f>I446/10</f>
        <v>26.2</v>
      </c>
      <c r="F446" s="16">
        <f>J446/10</f>
        <v>26.4</v>
      </c>
      <c r="G446" s="16">
        <f>(D446+E446+F446)/3</f>
        <v>25.7</v>
      </c>
      <c r="H446" s="12">
        <v>245</v>
      </c>
      <c r="I446" s="12">
        <v>262</v>
      </c>
      <c r="J446" s="12">
        <v>264</v>
      </c>
      <c r="K446" t="s">
        <v>37</v>
      </c>
      <c r="L446" t="s">
        <v>1562</v>
      </c>
      <c r="M446" t="s">
        <v>39</v>
      </c>
      <c r="N446" s="1">
        <v>44013</v>
      </c>
      <c r="O446" t="s">
        <v>40</v>
      </c>
      <c r="P446" t="s">
        <v>41</v>
      </c>
      <c r="Q446" s="1">
        <v>43895</v>
      </c>
      <c r="R446" s="1">
        <v>43897</v>
      </c>
      <c r="S446" t="s">
        <v>42</v>
      </c>
      <c r="T446" t="s">
        <v>747</v>
      </c>
      <c r="U446" t="s">
        <v>40</v>
      </c>
      <c r="V446" t="s">
        <v>41</v>
      </c>
      <c r="W446" t="s">
        <v>42</v>
      </c>
      <c r="X446" t="s">
        <v>44</v>
      </c>
      <c r="Y446">
        <v>29857</v>
      </c>
      <c r="Z446" t="s">
        <v>45</v>
      </c>
      <c r="AA446" s="2">
        <v>62</v>
      </c>
      <c r="AB446" t="s">
        <v>82</v>
      </c>
      <c r="AC446" t="s">
        <v>73</v>
      </c>
      <c r="AD446" t="s">
        <v>74</v>
      </c>
      <c r="AE446" t="s">
        <v>121</v>
      </c>
      <c r="AF446" t="s">
        <v>50</v>
      </c>
      <c r="AG446" t="s">
        <v>51</v>
      </c>
      <c r="AH446" t="s">
        <v>52</v>
      </c>
      <c r="AI446" t="s">
        <v>39</v>
      </c>
      <c r="AJ446" t="s">
        <v>39</v>
      </c>
      <c r="AK446" s="1">
        <v>44048</v>
      </c>
      <c r="AL446" s="20">
        <v>0</v>
      </c>
      <c r="AM446" s="22">
        <f t="shared" si="6"/>
        <v>100</v>
      </c>
      <c r="AN446" t="s">
        <v>1563</v>
      </c>
      <c r="AO446">
        <v>14</v>
      </c>
      <c r="AP446" t="s">
        <v>1564</v>
      </c>
      <c r="AQ446">
        <v>9</v>
      </c>
      <c r="AR446" t="s">
        <v>77</v>
      </c>
      <c r="AS446" t="s">
        <v>73</v>
      </c>
      <c r="AV446" t="s">
        <v>4786</v>
      </c>
    </row>
    <row r="447" spans="1:50" x14ac:dyDescent="0.2">
      <c r="A447">
        <v>445</v>
      </c>
      <c r="B447">
        <v>1333</v>
      </c>
      <c r="C447" t="s">
        <v>1565</v>
      </c>
      <c r="D447" s="16">
        <f>H447/10</f>
        <v>30.2</v>
      </c>
      <c r="E447" s="16">
        <f>I447/10</f>
        <v>32</v>
      </c>
      <c r="F447" s="16">
        <f>J447/10</f>
        <v>31.4</v>
      </c>
      <c r="G447" s="16">
        <f>(D447+E447+F447)/3</f>
        <v>31.2</v>
      </c>
      <c r="H447" s="12">
        <v>302</v>
      </c>
      <c r="I447" s="12">
        <v>320</v>
      </c>
      <c r="J447" s="12">
        <v>314</v>
      </c>
      <c r="K447" t="s">
        <v>37</v>
      </c>
      <c r="L447" t="s">
        <v>1566</v>
      </c>
      <c r="M447" t="s">
        <v>39</v>
      </c>
      <c r="N447" s="1">
        <v>44016</v>
      </c>
      <c r="O447" t="s">
        <v>40</v>
      </c>
      <c r="P447" t="s">
        <v>41</v>
      </c>
      <c r="Q447" s="1">
        <v>43895</v>
      </c>
      <c r="R447" s="1">
        <v>43897</v>
      </c>
      <c r="S447" t="s">
        <v>42</v>
      </c>
      <c r="T447" t="s">
        <v>946</v>
      </c>
      <c r="U447" t="s">
        <v>40</v>
      </c>
      <c r="V447" t="s">
        <v>41</v>
      </c>
      <c r="W447" t="s">
        <v>42</v>
      </c>
      <c r="X447" t="s">
        <v>44</v>
      </c>
      <c r="Y447">
        <v>29857</v>
      </c>
      <c r="Z447" t="s">
        <v>45</v>
      </c>
      <c r="AA447" s="2">
        <v>28</v>
      </c>
      <c r="AB447" t="s">
        <v>46</v>
      </c>
      <c r="AC447" t="s">
        <v>73</v>
      </c>
      <c r="AD447" t="s">
        <v>74</v>
      </c>
      <c r="AE447" t="s">
        <v>121</v>
      </c>
      <c r="AF447" t="s">
        <v>50</v>
      </c>
      <c r="AG447" t="s">
        <v>51</v>
      </c>
      <c r="AH447" t="s">
        <v>52</v>
      </c>
      <c r="AI447" t="s">
        <v>39</v>
      </c>
      <c r="AJ447" t="s">
        <v>39</v>
      </c>
      <c r="AK447" s="1">
        <v>44048</v>
      </c>
      <c r="AL447" s="20">
        <v>0</v>
      </c>
      <c r="AM447" s="22">
        <f t="shared" si="6"/>
        <v>100</v>
      </c>
      <c r="AN447" t="s">
        <v>1567</v>
      </c>
      <c r="AO447">
        <v>10</v>
      </c>
      <c r="AP447" t="s">
        <v>306</v>
      </c>
      <c r="AQ447">
        <v>7</v>
      </c>
      <c r="AR447" t="s">
        <v>77</v>
      </c>
      <c r="AS447" t="s">
        <v>307</v>
      </c>
      <c r="AT447" t="s">
        <v>307</v>
      </c>
      <c r="AU447" t="s">
        <v>308</v>
      </c>
      <c r="AV447" t="s">
        <v>307</v>
      </c>
      <c r="AW447" s="1">
        <v>43965</v>
      </c>
      <c r="AX447" s="1">
        <v>44069</v>
      </c>
    </row>
    <row r="448" spans="1:50" x14ac:dyDescent="0.2">
      <c r="A448">
        <v>446</v>
      </c>
      <c r="B448">
        <v>1334</v>
      </c>
      <c r="C448" t="s">
        <v>1568</v>
      </c>
      <c r="D448" s="16">
        <f>H448/10</f>
        <v>30</v>
      </c>
      <c r="E448" s="16">
        <f>I448/10</f>
        <v>31.7</v>
      </c>
      <c r="F448" s="16">
        <f>J448/10</f>
        <v>31.9</v>
      </c>
      <c r="G448" s="16">
        <f>(D448+E448+F448)/3</f>
        <v>31.2</v>
      </c>
      <c r="H448" s="12">
        <v>300</v>
      </c>
      <c r="I448" s="12">
        <v>317</v>
      </c>
      <c r="J448" s="12">
        <v>319</v>
      </c>
      <c r="K448" t="s">
        <v>37</v>
      </c>
      <c r="L448" t="s">
        <v>1569</v>
      </c>
      <c r="M448" t="s">
        <v>39</v>
      </c>
      <c r="N448" s="1">
        <v>44015</v>
      </c>
      <c r="O448" t="s">
        <v>40</v>
      </c>
      <c r="P448" t="s">
        <v>41</v>
      </c>
      <c r="Q448" s="1">
        <v>43895</v>
      </c>
      <c r="R448" s="1">
        <v>43897</v>
      </c>
      <c r="S448" t="s">
        <v>42</v>
      </c>
      <c r="T448" t="s">
        <v>663</v>
      </c>
      <c r="U448" t="s">
        <v>40</v>
      </c>
      <c r="V448" t="s">
        <v>41</v>
      </c>
      <c r="W448" t="s">
        <v>42</v>
      </c>
      <c r="X448" t="s">
        <v>44</v>
      </c>
      <c r="Y448">
        <v>29853</v>
      </c>
      <c r="Z448" t="s">
        <v>45</v>
      </c>
      <c r="AA448" s="2">
        <v>25</v>
      </c>
      <c r="AB448" t="s">
        <v>46</v>
      </c>
      <c r="AC448" t="s">
        <v>73</v>
      </c>
      <c r="AD448" t="s">
        <v>74</v>
      </c>
      <c r="AE448" t="s">
        <v>121</v>
      </c>
      <c r="AF448" t="s">
        <v>50</v>
      </c>
      <c r="AG448" t="s">
        <v>51</v>
      </c>
      <c r="AH448" t="s">
        <v>52</v>
      </c>
      <c r="AI448" t="s">
        <v>39</v>
      </c>
      <c r="AJ448" t="s">
        <v>39</v>
      </c>
      <c r="AK448" s="1">
        <v>44048</v>
      </c>
      <c r="AL448" s="20">
        <v>0</v>
      </c>
      <c r="AM448" s="22">
        <f t="shared" si="6"/>
        <v>100</v>
      </c>
      <c r="AN448" t="s">
        <v>1570</v>
      </c>
      <c r="AO448">
        <v>11</v>
      </c>
      <c r="AP448" t="s">
        <v>468</v>
      </c>
      <c r="AQ448">
        <v>8</v>
      </c>
      <c r="AR448" t="s">
        <v>77</v>
      </c>
      <c r="AS448" t="s">
        <v>307</v>
      </c>
      <c r="AT448" t="s">
        <v>307</v>
      </c>
      <c r="AU448" t="s">
        <v>308</v>
      </c>
      <c r="AV448" t="s">
        <v>307</v>
      </c>
      <c r="AW448" s="1">
        <v>43965</v>
      </c>
      <c r="AX448" s="1">
        <v>44069</v>
      </c>
    </row>
    <row r="449" spans="1:50" x14ac:dyDescent="0.2">
      <c r="A449">
        <v>447</v>
      </c>
      <c r="B449">
        <v>1335</v>
      </c>
      <c r="C449" t="s">
        <v>1571</v>
      </c>
      <c r="D449" s="16">
        <f>H449/10</f>
        <v>28.9</v>
      </c>
      <c r="E449" s="16">
        <f>I449/10</f>
        <v>30.3</v>
      </c>
      <c r="F449" s="16">
        <f>J449/10</f>
        <v>30</v>
      </c>
      <c r="G449" s="16">
        <f>(D449+E449+F449)/3</f>
        <v>29.733333333333334</v>
      </c>
      <c r="H449" s="12">
        <v>289</v>
      </c>
      <c r="I449" s="12">
        <v>303</v>
      </c>
      <c r="J449" s="12">
        <v>300</v>
      </c>
      <c r="K449" t="s">
        <v>37</v>
      </c>
      <c r="L449" t="s">
        <v>1572</v>
      </c>
      <c r="M449" t="s">
        <v>39</v>
      </c>
      <c r="N449" s="1">
        <v>44015</v>
      </c>
      <c r="O449" t="s">
        <v>40</v>
      </c>
      <c r="P449" t="s">
        <v>41</v>
      </c>
      <c r="Q449" s="1">
        <v>43895</v>
      </c>
      <c r="R449" s="1">
        <v>43897</v>
      </c>
      <c r="S449" t="s">
        <v>42</v>
      </c>
      <c r="T449" t="s">
        <v>517</v>
      </c>
      <c r="U449" t="s">
        <v>40</v>
      </c>
      <c r="V449" t="s">
        <v>41</v>
      </c>
      <c r="W449" t="s">
        <v>42</v>
      </c>
      <c r="X449" t="s">
        <v>44</v>
      </c>
      <c r="Y449">
        <v>29834</v>
      </c>
      <c r="Z449" t="s">
        <v>45</v>
      </c>
      <c r="AA449" s="2">
        <v>41</v>
      </c>
      <c r="AB449" t="s">
        <v>3124</v>
      </c>
      <c r="AC449" t="s">
        <v>259</v>
      </c>
      <c r="AD449" t="s">
        <v>67</v>
      </c>
      <c r="AE449" t="s">
        <v>121</v>
      </c>
      <c r="AF449" t="s">
        <v>50</v>
      </c>
      <c r="AG449" t="s">
        <v>51</v>
      </c>
      <c r="AH449" t="s">
        <v>52</v>
      </c>
      <c r="AI449" t="s">
        <v>39</v>
      </c>
      <c r="AJ449" t="s">
        <v>39</v>
      </c>
      <c r="AK449" s="1">
        <v>44048</v>
      </c>
      <c r="AL449" s="20">
        <v>0</v>
      </c>
      <c r="AM449" s="22">
        <f t="shared" si="6"/>
        <v>100</v>
      </c>
      <c r="AN449" t="s">
        <v>1573</v>
      </c>
      <c r="AO449">
        <v>10</v>
      </c>
      <c r="AP449" t="s">
        <v>1574</v>
      </c>
      <c r="AQ449">
        <v>4</v>
      </c>
      <c r="AR449" t="s">
        <v>70</v>
      </c>
      <c r="AS449" t="s">
        <v>262</v>
      </c>
      <c r="AV449" t="s">
        <v>4786</v>
      </c>
    </row>
    <row r="450" spans="1:50" x14ac:dyDescent="0.2">
      <c r="A450">
        <v>448</v>
      </c>
      <c r="B450">
        <v>1336</v>
      </c>
      <c r="C450" t="s">
        <v>1575</v>
      </c>
      <c r="D450" s="16">
        <f>H450/10</f>
        <v>28.8</v>
      </c>
      <c r="E450" s="16">
        <f>I450/10</f>
        <v>30.3</v>
      </c>
      <c r="F450" s="16">
        <f>J450/10</f>
        <v>29.7</v>
      </c>
      <c r="G450" s="16">
        <f>(D450+E450+F450)/3</f>
        <v>29.599999999999998</v>
      </c>
      <c r="H450" s="12">
        <v>288</v>
      </c>
      <c r="I450" s="12">
        <v>303</v>
      </c>
      <c r="J450" s="12">
        <v>297</v>
      </c>
      <c r="K450" t="s">
        <v>37</v>
      </c>
      <c r="L450" t="s">
        <v>1576</v>
      </c>
      <c r="M450" t="s">
        <v>39</v>
      </c>
      <c r="N450" s="1">
        <v>44015</v>
      </c>
      <c r="O450" t="s">
        <v>40</v>
      </c>
      <c r="P450" t="s">
        <v>41</v>
      </c>
      <c r="Q450" s="1">
        <v>43895</v>
      </c>
      <c r="R450" s="1">
        <v>43897</v>
      </c>
      <c r="S450" t="s">
        <v>42</v>
      </c>
      <c r="T450" t="s">
        <v>517</v>
      </c>
      <c r="U450" t="s">
        <v>40</v>
      </c>
      <c r="V450" t="s">
        <v>41</v>
      </c>
      <c r="W450" t="s">
        <v>42</v>
      </c>
      <c r="X450" t="s">
        <v>44</v>
      </c>
      <c r="Y450">
        <v>29823</v>
      </c>
      <c r="Z450" t="s">
        <v>45</v>
      </c>
      <c r="AA450" s="2">
        <v>40</v>
      </c>
      <c r="AB450" t="s">
        <v>46</v>
      </c>
      <c r="AC450" t="s">
        <v>73</v>
      </c>
      <c r="AD450" t="s">
        <v>74</v>
      </c>
      <c r="AE450" t="s">
        <v>121</v>
      </c>
      <c r="AF450" t="s">
        <v>50</v>
      </c>
      <c r="AG450" t="s">
        <v>51</v>
      </c>
      <c r="AH450" t="s">
        <v>52</v>
      </c>
      <c r="AI450" t="s">
        <v>39</v>
      </c>
      <c r="AJ450" t="s">
        <v>39</v>
      </c>
      <c r="AK450" s="1">
        <v>44048</v>
      </c>
      <c r="AL450" s="20">
        <v>0</v>
      </c>
      <c r="AM450" s="22">
        <f t="shared" si="6"/>
        <v>100</v>
      </c>
      <c r="AN450" t="s">
        <v>1577</v>
      </c>
      <c r="AO450">
        <v>10</v>
      </c>
      <c r="AP450" t="s">
        <v>76</v>
      </c>
      <c r="AQ450">
        <v>6</v>
      </c>
      <c r="AR450" t="s">
        <v>77</v>
      </c>
      <c r="AS450" t="s">
        <v>73</v>
      </c>
      <c r="AU450" t="s">
        <v>79</v>
      </c>
      <c r="AV450" t="s">
        <v>4786</v>
      </c>
    </row>
    <row r="451" spans="1:50" x14ac:dyDescent="0.2">
      <c r="A451">
        <v>449</v>
      </c>
      <c r="B451">
        <v>1337</v>
      </c>
      <c r="C451" t="s">
        <v>1578</v>
      </c>
      <c r="D451" s="16">
        <f>H451/10</f>
        <v>28.8</v>
      </c>
      <c r="E451" s="16">
        <f>I451/10</f>
        <v>30.3</v>
      </c>
      <c r="F451" s="16">
        <f>J451/10</f>
        <v>29.7</v>
      </c>
      <c r="G451" s="16">
        <f>(D451+E451+F451)/3</f>
        <v>29.599999999999998</v>
      </c>
      <c r="H451" s="12">
        <v>288</v>
      </c>
      <c r="I451" s="12">
        <v>303</v>
      </c>
      <c r="J451" s="12">
        <v>297</v>
      </c>
      <c r="K451" t="s">
        <v>37</v>
      </c>
      <c r="L451" t="s">
        <v>1579</v>
      </c>
      <c r="M451" t="s">
        <v>39</v>
      </c>
      <c r="N451" s="1">
        <v>44015</v>
      </c>
      <c r="O451" t="s">
        <v>40</v>
      </c>
      <c r="P451" t="s">
        <v>41</v>
      </c>
      <c r="Q451" s="1">
        <v>43895</v>
      </c>
      <c r="R451" s="1">
        <v>43897</v>
      </c>
      <c r="S451" t="s">
        <v>42</v>
      </c>
      <c r="T451" t="s">
        <v>663</v>
      </c>
      <c r="U451" t="s">
        <v>40</v>
      </c>
      <c r="V451" t="s">
        <v>41</v>
      </c>
      <c r="W451" t="s">
        <v>42</v>
      </c>
      <c r="X451" t="s">
        <v>44</v>
      </c>
      <c r="Y451">
        <v>29858</v>
      </c>
      <c r="Z451" t="s">
        <v>45</v>
      </c>
      <c r="AA451" s="2">
        <v>33</v>
      </c>
      <c r="AB451" t="s">
        <v>46</v>
      </c>
      <c r="AC451" t="s">
        <v>73</v>
      </c>
      <c r="AD451" t="s">
        <v>74</v>
      </c>
      <c r="AE451" t="s">
        <v>121</v>
      </c>
      <c r="AF451" t="s">
        <v>50</v>
      </c>
      <c r="AG451" t="s">
        <v>51</v>
      </c>
      <c r="AH451" t="s">
        <v>52</v>
      </c>
      <c r="AI451" t="s">
        <v>39</v>
      </c>
      <c r="AJ451" t="s">
        <v>39</v>
      </c>
      <c r="AK451" s="1">
        <v>44048</v>
      </c>
      <c r="AL451" s="20">
        <v>0</v>
      </c>
      <c r="AM451" s="22">
        <f t="shared" ref="AM451:AM514" si="7">100-(AL451/29903)*100</f>
        <v>100</v>
      </c>
      <c r="AN451" t="s">
        <v>1580</v>
      </c>
      <c r="AO451">
        <v>9</v>
      </c>
      <c r="AP451" t="s">
        <v>1581</v>
      </c>
      <c r="AQ451">
        <v>8</v>
      </c>
      <c r="AR451" t="s">
        <v>77</v>
      </c>
      <c r="AS451" t="s">
        <v>73</v>
      </c>
      <c r="AV451" t="s">
        <v>4786</v>
      </c>
    </row>
    <row r="452" spans="1:50" x14ac:dyDescent="0.2">
      <c r="A452">
        <v>450</v>
      </c>
      <c r="B452">
        <v>1338</v>
      </c>
      <c r="C452" t="s">
        <v>1582</v>
      </c>
      <c r="D452" s="16">
        <f>H452/10</f>
        <v>29.6</v>
      </c>
      <c r="E452" s="16">
        <f>I452/10</f>
        <v>31.1</v>
      </c>
      <c r="F452" s="16">
        <f>J452/10</f>
        <v>31.4</v>
      </c>
      <c r="G452" s="16">
        <f>(D452+E452+F452)/3</f>
        <v>30.7</v>
      </c>
      <c r="H452" s="12">
        <v>296</v>
      </c>
      <c r="I452" s="12">
        <v>311</v>
      </c>
      <c r="J452" s="12">
        <v>314</v>
      </c>
      <c r="K452" t="s">
        <v>37</v>
      </c>
      <c r="L452" t="s">
        <v>1583</v>
      </c>
      <c r="M452" t="s">
        <v>39</v>
      </c>
      <c r="N452" s="1">
        <v>44013</v>
      </c>
      <c r="O452" t="s">
        <v>40</v>
      </c>
      <c r="P452" t="s">
        <v>41</v>
      </c>
      <c r="Q452" s="1">
        <v>43895</v>
      </c>
      <c r="R452" s="1">
        <v>43897</v>
      </c>
      <c r="S452" t="s">
        <v>42</v>
      </c>
      <c r="T452" t="s">
        <v>747</v>
      </c>
      <c r="U452" t="s">
        <v>40</v>
      </c>
      <c r="V452" t="s">
        <v>41</v>
      </c>
      <c r="W452" t="s">
        <v>42</v>
      </c>
      <c r="X452" t="s">
        <v>44</v>
      </c>
      <c r="Y452">
        <v>29853</v>
      </c>
      <c r="Z452" t="s">
        <v>45</v>
      </c>
      <c r="AA452" s="2">
        <v>24</v>
      </c>
      <c r="AB452" t="s">
        <v>46</v>
      </c>
      <c r="AC452" t="s">
        <v>73</v>
      </c>
      <c r="AD452" t="s">
        <v>74</v>
      </c>
      <c r="AE452" t="s">
        <v>121</v>
      </c>
      <c r="AF452" t="s">
        <v>50</v>
      </c>
      <c r="AG452" t="s">
        <v>51</v>
      </c>
      <c r="AH452" t="s">
        <v>52</v>
      </c>
      <c r="AI452" t="s">
        <v>39</v>
      </c>
      <c r="AJ452" t="s">
        <v>39</v>
      </c>
      <c r="AK452" s="1">
        <v>44048</v>
      </c>
      <c r="AL452" s="20">
        <v>0</v>
      </c>
      <c r="AM452" s="22">
        <f t="shared" si="7"/>
        <v>100</v>
      </c>
      <c r="AN452" t="s">
        <v>1563</v>
      </c>
      <c r="AO452">
        <v>14</v>
      </c>
      <c r="AP452" t="s">
        <v>1564</v>
      </c>
      <c r="AQ452">
        <v>9</v>
      </c>
      <c r="AR452" t="s">
        <v>77</v>
      </c>
      <c r="AS452" t="s">
        <v>73</v>
      </c>
      <c r="AV452" t="s">
        <v>4786</v>
      </c>
    </row>
    <row r="453" spans="1:50" x14ac:dyDescent="0.2">
      <c r="A453">
        <v>451</v>
      </c>
      <c r="B453">
        <v>1339</v>
      </c>
      <c r="C453" t="s">
        <v>1584</v>
      </c>
      <c r="D453" s="16">
        <f>H453/10</f>
        <v>22.1</v>
      </c>
      <c r="E453" s="16">
        <f>I453/10</f>
        <v>24.1</v>
      </c>
      <c r="F453" s="16">
        <f>J453/10</f>
        <v>23.9</v>
      </c>
      <c r="G453" s="16">
        <f>(D453+E453+F453)/3</f>
        <v>23.366666666666664</v>
      </c>
      <c r="H453" s="12">
        <v>221</v>
      </c>
      <c r="I453" s="12">
        <v>241</v>
      </c>
      <c r="J453" s="12">
        <v>239</v>
      </c>
      <c r="K453" t="s">
        <v>37</v>
      </c>
      <c r="L453" t="s">
        <v>1585</v>
      </c>
      <c r="M453" t="s">
        <v>39</v>
      </c>
      <c r="N453" s="1">
        <v>44014</v>
      </c>
      <c r="O453" t="s">
        <v>40</v>
      </c>
      <c r="P453" t="s">
        <v>41</v>
      </c>
      <c r="Q453" s="1">
        <v>43895</v>
      </c>
      <c r="R453" s="1">
        <v>43897</v>
      </c>
      <c r="S453" t="s">
        <v>42</v>
      </c>
      <c r="T453" t="s">
        <v>663</v>
      </c>
      <c r="U453" t="s">
        <v>40</v>
      </c>
      <c r="V453" t="s">
        <v>41</v>
      </c>
      <c r="W453" t="s">
        <v>42</v>
      </c>
      <c r="X453" t="s">
        <v>44</v>
      </c>
      <c r="Y453">
        <v>29846</v>
      </c>
      <c r="Z453" t="s">
        <v>45</v>
      </c>
      <c r="AA453" s="2">
        <v>43</v>
      </c>
      <c r="AB453" t="s">
        <v>46</v>
      </c>
      <c r="AC453" t="s">
        <v>73</v>
      </c>
      <c r="AD453" t="s">
        <v>74</v>
      </c>
      <c r="AE453" t="s">
        <v>121</v>
      </c>
      <c r="AF453" t="s">
        <v>50</v>
      </c>
      <c r="AG453" t="s">
        <v>51</v>
      </c>
      <c r="AH453" t="s">
        <v>52</v>
      </c>
      <c r="AI453" t="s">
        <v>39</v>
      </c>
      <c r="AJ453" t="s">
        <v>39</v>
      </c>
      <c r="AK453" s="1">
        <v>44048</v>
      </c>
      <c r="AL453" s="20">
        <v>0</v>
      </c>
      <c r="AM453" s="22">
        <f t="shared" si="7"/>
        <v>100</v>
      </c>
      <c r="AN453" t="s">
        <v>1586</v>
      </c>
      <c r="AO453">
        <v>13</v>
      </c>
      <c r="AP453" t="s">
        <v>1587</v>
      </c>
      <c r="AQ453">
        <v>10</v>
      </c>
      <c r="AR453" t="s">
        <v>77</v>
      </c>
      <c r="AS453" t="s">
        <v>307</v>
      </c>
      <c r="AT453" t="s">
        <v>307</v>
      </c>
      <c r="AU453" t="s">
        <v>308</v>
      </c>
      <c r="AV453" t="s">
        <v>307</v>
      </c>
      <c r="AW453" s="1">
        <v>43965</v>
      </c>
      <c r="AX453" s="1">
        <v>44069</v>
      </c>
    </row>
    <row r="454" spans="1:50" x14ac:dyDescent="0.2">
      <c r="A454">
        <v>452</v>
      </c>
      <c r="B454">
        <v>1340</v>
      </c>
      <c r="C454" t="s">
        <v>1588</v>
      </c>
      <c r="D454" s="16">
        <f>H454/10</f>
        <v>31.9</v>
      </c>
      <c r="E454" s="16">
        <f>I454/10</f>
        <v>33.5</v>
      </c>
      <c r="F454" s="16">
        <f>J454/10</f>
        <v>33.799999999999997</v>
      </c>
      <c r="G454" s="16">
        <f>(D454+E454+F454)/3</f>
        <v>33.06666666666667</v>
      </c>
      <c r="H454" s="12">
        <v>319</v>
      </c>
      <c r="I454" s="12">
        <v>335</v>
      </c>
      <c r="J454" s="12">
        <v>338</v>
      </c>
      <c r="K454" t="s">
        <v>37</v>
      </c>
      <c r="L454" t="s">
        <v>1589</v>
      </c>
      <c r="M454" t="s">
        <v>39</v>
      </c>
      <c r="N454" s="1">
        <v>44026</v>
      </c>
      <c r="O454" t="s">
        <v>40</v>
      </c>
      <c r="P454" t="s">
        <v>41</v>
      </c>
      <c r="Q454" s="1">
        <v>43895</v>
      </c>
      <c r="R454" s="1">
        <v>43897</v>
      </c>
      <c r="S454" t="s">
        <v>42</v>
      </c>
      <c r="T454" t="s">
        <v>775</v>
      </c>
      <c r="U454" t="s">
        <v>40</v>
      </c>
      <c r="V454" t="s">
        <v>41</v>
      </c>
      <c r="W454" t="s">
        <v>42</v>
      </c>
      <c r="X454" t="s">
        <v>44</v>
      </c>
      <c r="Y454">
        <v>29860</v>
      </c>
      <c r="Z454" t="s">
        <v>45</v>
      </c>
      <c r="AA454" s="2">
        <v>39</v>
      </c>
      <c r="AB454" t="s">
        <v>46</v>
      </c>
      <c r="AC454" t="s">
        <v>141</v>
      </c>
      <c r="AD454" t="s">
        <v>74</v>
      </c>
      <c r="AE454" t="s">
        <v>121</v>
      </c>
      <c r="AF454" t="s">
        <v>50</v>
      </c>
      <c r="AG454" t="s">
        <v>51</v>
      </c>
      <c r="AH454" t="s">
        <v>52</v>
      </c>
      <c r="AI454" t="s">
        <v>39</v>
      </c>
      <c r="AJ454" t="s">
        <v>39</v>
      </c>
      <c r="AK454" s="1">
        <v>44048</v>
      </c>
      <c r="AL454" s="20">
        <v>0</v>
      </c>
      <c r="AM454" s="22">
        <f t="shared" si="7"/>
        <v>100</v>
      </c>
      <c r="AN454" t="s">
        <v>1590</v>
      </c>
      <c r="AO454">
        <v>15</v>
      </c>
      <c r="AP454" t="s">
        <v>1591</v>
      </c>
      <c r="AQ454">
        <v>10</v>
      </c>
      <c r="AR454" t="s">
        <v>77</v>
      </c>
      <c r="AS454" t="s">
        <v>678</v>
      </c>
      <c r="AT454" t="s">
        <v>678</v>
      </c>
      <c r="AU454" t="s">
        <v>679</v>
      </c>
      <c r="AV454" t="s">
        <v>678</v>
      </c>
      <c r="AW454" s="1">
        <v>43985</v>
      </c>
      <c r="AX454" s="1">
        <v>44069</v>
      </c>
    </row>
    <row r="455" spans="1:50" x14ac:dyDescent="0.2">
      <c r="A455">
        <v>453</v>
      </c>
      <c r="B455">
        <v>1341</v>
      </c>
      <c r="C455" t="s">
        <v>1592</v>
      </c>
      <c r="D455" s="16">
        <f>H455/10</f>
        <v>30.9</v>
      </c>
      <c r="E455" s="16">
        <f>I455/10</f>
        <v>33.799999999999997</v>
      </c>
      <c r="F455" s="16">
        <f>J455/10</f>
        <v>33.4</v>
      </c>
      <c r="G455" s="16">
        <f>(D455+E455+F455)/3</f>
        <v>32.699999999999996</v>
      </c>
      <c r="H455" s="12">
        <v>309</v>
      </c>
      <c r="I455" s="12">
        <v>338</v>
      </c>
      <c r="J455" s="12">
        <v>334</v>
      </c>
      <c r="K455" t="s">
        <v>37</v>
      </c>
      <c r="L455" t="s">
        <v>1593</v>
      </c>
      <c r="M455" t="s">
        <v>39</v>
      </c>
      <c r="N455" s="1">
        <v>44030</v>
      </c>
      <c r="O455" t="s">
        <v>40</v>
      </c>
      <c r="P455" t="s">
        <v>41</v>
      </c>
      <c r="Q455" s="1">
        <v>43895</v>
      </c>
      <c r="R455" s="1">
        <v>43897</v>
      </c>
      <c r="S455" t="s">
        <v>42</v>
      </c>
      <c r="T455" t="s">
        <v>43</v>
      </c>
      <c r="U455" t="s">
        <v>40</v>
      </c>
      <c r="V455" t="s">
        <v>41</v>
      </c>
      <c r="W455" t="s">
        <v>42</v>
      </c>
      <c r="X455" t="s">
        <v>44</v>
      </c>
      <c r="Z455" t="s">
        <v>45</v>
      </c>
      <c r="AA455" s="2">
        <v>32</v>
      </c>
      <c r="AB455" t="s">
        <v>46</v>
      </c>
      <c r="AC455" t="s">
        <v>73</v>
      </c>
      <c r="AD455" t="s">
        <v>74</v>
      </c>
      <c r="AE455" t="s">
        <v>121</v>
      </c>
      <c r="AF455" t="s">
        <v>622</v>
      </c>
      <c r="AG455" t="s">
        <v>51</v>
      </c>
      <c r="AH455" t="s">
        <v>52</v>
      </c>
      <c r="AI455" t="s">
        <v>39</v>
      </c>
      <c r="AJ455" t="s">
        <v>39</v>
      </c>
      <c r="AK455" s="1">
        <v>44048</v>
      </c>
      <c r="AL455" s="20">
        <v>0</v>
      </c>
      <c r="AM455" s="22">
        <f t="shared" si="7"/>
        <v>100</v>
      </c>
      <c r="AN455" t="s">
        <v>1594</v>
      </c>
      <c r="AO455">
        <v>12</v>
      </c>
      <c r="AP455" t="s">
        <v>1595</v>
      </c>
      <c r="AQ455">
        <v>8</v>
      </c>
      <c r="AR455" t="s">
        <v>77</v>
      </c>
      <c r="AS455" t="s">
        <v>78</v>
      </c>
      <c r="AT455" t="s">
        <v>78</v>
      </c>
      <c r="AU455" t="s">
        <v>79</v>
      </c>
      <c r="AV455" t="s">
        <v>78</v>
      </c>
      <c r="AW455" s="1">
        <v>43921</v>
      </c>
      <c r="AX455" s="1">
        <v>44064</v>
      </c>
    </row>
    <row r="456" spans="1:50" x14ac:dyDescent="0.2">
      <c r="A456">
        <v>454</v>
      </c>
      <c r="B456">
        <v>1342</v>
      </c>
      <c r="C456" t="s">
        <v>1596</v>
      </c>
      <c r="D456" s="16">
        <f>H456/10</f>
        <v>28.4</v>
      </c>
      <c r="E456" s="16">
        <f>I456/10</f>
        <v>30</v>
      </c>
      <c r="F456" s="16">
        <f>J456/10</f>
        <v>28.9</v>
      </c>
      <c r="G456" s="16">
        <f>(D456+E456+F456)/3</f>
        <v>29.099999999999998</v>
      </c>
      <c r="H456" s="12">
        <v>284</v>
      </c>
      <c r="I456" s="12">
        <v>300</v>
      </c>
      <c r="J456" s="12">
        <v>289</v>
      </c>
      <c r="K456" t="s">
        <v>37</v>
      </c>
      <c r="L456" t="s">
        <v>1597</v>
      </c>
      <c r="M456" t="s">
        <v>39</v>
      </c>
      <c r="N456" s="1">
        <v>44026</v>
      </c>
      <c r="O456" t="s">
        <v>40</v>
      </c>
      <c r="P456" t="s">
        <v>41</v>
      </c>
      <c r="Q456" s="1">
        <v>43895</v>
      </c>
      <c r="R456" s="1">
        <v>43897</v>
      </c>
      <c r="S456" t="s">
        <v>42</v>
      </c>
      <c r="T456" t="s">
        <v>775</v>
      </c>
      <c r="U456" t="s">
        <v>40</v>
      </c>
      <c r="V456" t="s">
        <v>41</v>
      </c>
      <c r="W456" t="s">
        <v>42</v>
      </c>
      <c r="X456" t="s">
        <v>44</v>
      </c>
      <c r="Y456">
        <v>29844</v>
      </c>
      <c r="Z456" t="s">
        <v>45</v>
      </c>
      <c r="AA456" s="2">
        <v>35</v>
      </c>
      <c r="AB456" t="s">
        <v>46</v>
      </c>
      <c r="AC456" t="s">
        <v>73</v>
      </c>
      <c r="AD456" t="s">
        <v>74</v>
      </c>
      <c r="AE456" t="s">
        <v>121</v>
      </c>
      <c r="AF456" t="s">
        <v>50</v>
      </c>
      <c r="AG456" t="s">
        <v>51</v>
      </c>
      <c r="AH456" t="s">
        <v>52</v>
      </c>
      <c r="AI456" t="s">
        <v>39</v>
      </c>
      <c r="AJ456" t="s">
        <v>39</v>
      </c>
      <c r="AK456" s="1">
        <v>44048</v>
      </c>
      <c r="AL456" s="20">
        <v>0</v>
      </c>
      <c r="AM456" s="22">
        <f t="shared" si="7"/>
        <v>100</v>
      </c>
      <c r="AN456" t="s">
        <v>1598</v>
      </c>
      <c r="AO456">
        <v>10</v>
      </c>
      <c r="AP456" t="s">
        <v>900</v>
      </c>
      <c r="AQ456">
        <v>8</v>
      </c>
      <c r="AR456" t="s">
        <v>77</v>
      </c>
      <c r="AS456" t="s">
        <v>307</v>
      </c>
      <c r="AT456" t="s">
        <v>307</v>
      </c>
      <c r="AU456" t="s">
        <v>308</v>
      </c>
      <c r="AV456" t="s">
        <v>307</v>
      </c>
      <c r="AW456" s="1">
        <v>43965</v>
      </c>
      <c r="AX456" s="1">
        <v>44069</v>
      </c>
    </row>
    <row r="457" spans="1:50" x14ac:dyDescent="0.2">
      <c r="A457">
        <v>455</v>
      </c>
      <c r="B457">
        <v>1343</v>
      </c>
      <c r="C457" t="s">
        <v>1599</v>
      </c>
      <c r="D457" s="16">
        <f>H457/10</f>
        <v>29.8</v>
      </c>
      <c r="E457" s="16">
        <f>I457/10</f>
        <v>32.4</v>
      </c>
      <c r="F457" s="16">
        <f>J457/10</f>
        <v>31</v>
      </c>
      <c r="G457" s="16">
        <f>(D457+E457+F457)/3</f>
        <v>31.066666666666666</v>
      </c>
      <c r="H457" s="12">
        <v>298</v>
      </c>
      <c r="I457" s="12">
        <v>324</v>
      </c>
      <c r="J457" s="12">
        <v>310</v>
      </c>
      <c r="K457" t="s">
        <v>37</v>
      </c>
      <c r="L457" t="s">
        <v>1600</v>
      </c>
      <c r="M457" t="s">
        <v>39</v>
      </c>
      <c r="N457" s="1">
        <v>44026</v>
      </c>
      <c r="O457" t="s">
        <v>40</v>
      </c>
      <c r="P457" t="s">
        <v>41</v>
      </c>
      <c r="Q457" s="1">
        <v>43895</v>
      </c>
      <c r="R457" s="1">
        <v>43897</v>
      </c>
      <c r="S457" t="s">
        <v>42</v>
      </c>
      <c r="T457" t="s">
        <v>775</v>
      </c>
      <c r="U457" t="s">
        <v>40</v>
      </c>
      <c r="V457" t="s">
        <v>41</v>
      </c>
      <c r="W457" t="s">
        <v>42</v>
      </c>
      <c r="X457" t="s">
        <v>44</v>
      </c>
      <c r="Y457">
        <v>29860</v>
      </c>
      <c r="Z457" t="s">
        <v>45</v>
      </c>
      <c r="AA457" s="2">
        <v>23</v>
      </c>
      <c r="AB457" t="s">
        <v>46</v>
      </c>
      <c r="AC457" t="s">
        <v>73</v>
      </c>
      <c r="AD457" t="s">
        <v>74</v>
      </c>
      <c r="AE457" t="s">
        <v>121</v>
      </c>
      <c r="AF457" t="s">
        <v>50</v>
      </c>
      <c r="AG457" t="s">
        <v>51</v>
      </c>
      <c r="AH457" t="s">
        <v>52</v>
      </c>
      <c r="AI457" t="s">
        <v>39</v>
      </c>
      <c r="AJ457" t="s">
        <v>39</v>
      </c>
      <c r="AK457" s="1">
        <v>44048</v>
      </c>
      <c r="AL457" s="20">
        <v>0</v>
      </c>
      <c r="AM457" s="22">
        <f t="shared" si="7"/>
        <v>100</v>
      </c>
      <c r="AN457" t="s">
        <v>1601</v>
      </c>
      <c r="AO457">
        <v>13</v>
      </c>
      <c r="AP457" t="s">
        <v>1602</v>
      </c>
      <c r="AQ457">
        <v>8</v>
      </c>
      <c r="AR457" t="s">
        <v>77</v>
      </c>
      <c r="AS457" t="s">
        <v>307</v>
      </c>
      <c r="AT457" t="s">
        <v>307</v>
      </c>
      <c r="AU457" t="s">
        <v>308</v>
      </c>
      <c r="AV457" t="s">
        <v>307</v>
      </c>
      <c r="AW457" s="1">
        <v>43965</v>
      </c>
      <c r="AX457" s="1">
        <v>44069</v>
      </c>
    </row>
    <row r="458" spans="1:50" x14ac:dyDescent="0.2">
      <c r="A458">
        <v>456</v>
      </c>
      <c r="B458">
        <v>1344</v>
      </c>
      <c r="C458" t="s">
        <v>1603</v>
      </c>
      <c r="D458" s="16">
        <f>H458/10</f>
        <v>39.700000000000003</v>
      </c>
      <c r="E458" s="16">
        <f>I458/10</f>
        <v>39.5</v>
      </c>
      <c r="F458" s="16">
        <f>J458/10</f>
        <v>36.4</v>
      </c>
      <c r="G458" s="16">
        <f>(D458+E458+F458)/3</f>
        <v>38.533333333333331</v>
      </c>
      <c r="H458" s="12">
        <v>397</v>
      </c>
      <c r="I458" s="12">
        <v>395</v>
      </c>
      <c r="J458" s="12">
        <v>364</v>
      </c>
      <c r="K458" t="s">
        <v>37</v>
      </c>
      <c r="L458" t="s">
        <v>1604</v>
      </c>
      <c r="M458" t="s">
        <v>39</v>
      </c>
      <c r="N458" s="1">
        <v>44026</v>
      </c>
      <c r="O458" t="s">
        <v>40</v>
      </c>
      <c r="P458" t="s">
        <v>41</v>
      </c>
      <c r="Q458" s="1">
        <v>43895</v>
      </c>
      <c r="R458" s="1">
        <v>43897</v>
      </c>
      <c r="S458" t="s">
        <v>42</v>
      </c>
      <c r="T458" t="s">
        <v>747</v>
      </c>
      <c r="U458" t="s">
        <v>40</v>
      </c>
      <c r="V458" t="s">
        <v>41</v>
      </c>
      <c r="W458" t="s">
        <v>42</v>
      </c>
      <c r="X458" t="s">
        <v>44</v>
      </c>
      <c r="Y458">
        <v>29816</v>
      </c>
      <c r="Z458" t="s">
        <v>45</v>
      </c>
      <c r="AA458" s="2">
        <v>48</v>
      </c>
      <c r="AB458" t="s">
        <v>82</v>
      </c>
      <c r="AC458" t="s">
        <v>141</v>
      </c>
      <c r="AD458" t="s">
        <v>74</v>
      </c>
      <c r="AE458" t="s">
        <v>121</v>
      </c>
      <c r="AF458" t="s">
        <v>50</v>
      </c>
      <c r="AG458" t="s">
        <v>51</v>
      </c>
      <c r="AH458" t="s">
        <v>52</v>
      </c>
      <c r="AI458" t="s">
        <v>39</v>
      </c>
      <c r="AJ458" t="s">
        <v>39</v>
      </c>
      <c r="AK458" s="1">
        <v>44048</v>
      </c>
      <c r="AL458" s="20">
        <v>0</v>
      </c>
      <c r="AM458" s="22">
        <f t="shared" si="7"/>
        <v>100</v>
      </c>
      <c r="AN458" t="s">
        <v>1605</v>
      </c>
      <c r="AO458">
        <v>16</v>
      </c>
      <c r="AP458" t="s">
        <v>1606</v>
      </c>
      <c r="AQ458">
        <v>11</v>
      </c>
      <c r="AR458" t="s">
        <v>77</v>
      </c>
      <c r="AS458" t="s">
        <v>678</v>
      </c>
      <c r="AT458" t="s">
        <v>678</v>
      </c>
      <c r="AU458" t="s">
        <v>679</v>
      </c>
      <c r="AV458" t="s">
        <v>678</v>
      </c>
      <c r="AW458" s="1">
        <v>43985</v>
      </c>
      <c r="AX458" s="1">
        <v>44069</v>
      </c>
    </row>
    <row r="459" spans="1:50" x14ac:dyDescent="0.2">
      <c r="A459">
        <v>457</v>
      </c>
      <c r="B459">
        <v>1345</v>
      </c>
      <c r="C459" t="s">
        <v>1607</v>
      </c>
      <c r="D459" s="16">
        <f>H459/10</f>
        <v>32.799999999999997</v>
      </c>
      <c r="E459" s="16">
        <f>I459/10</f>
        <v>35</v>
      </c>
      <c r="F459" s="16">
        <f>J459/10</f>
        <v>34.200000000000003</v>
      </c>
      <c r="G459" s="16">
        <f>(D459+E459+F459)/3</f>
        <v>34</v>
      </c>
      <c r="H459" s="12">
        <v>328</v>
      </c>
      <c r="I459" s="12">
        <v>350</v>
      </c>
      <c r="J459" s="12">
        <v>342</v>
      </c>
      <c r="K459" t="s">
        <v>37</v>
      </c>
      <c r="L459" t="s">
        <v>1608</v>
      </c>
      <c r="M459" t="s">
        <v>39</v>
      </c>
      <c r="N459" s="1">
        <v>44014</v>
      </c>
      <c r="O459" t="s">
        <v>40</v>
      </c>
      <c r="P459" t="s">
        <v>41</v>
      </c>
      <c r="Q459" s="1">
        <v>43895</v>
      </c>
      <c r="R459" s="1">
        <v>43897</v>
      </c>
      <c r="S459" t="s">
        <v>42</v>
      </c>
      <c r="T459" t="s">
        <v>663</v>
      </c>
      <c r="U459" t="s">
        <v>40</v>
      </c>
      <c r="V459" t="s">
        <v>41</v>
      </c>
      <c r="W459" t="s">
        <v>42</v>
      </c>
      <c r="X459" t="s">
        <v>44</v>
      </c>
      <c r="Y459">
        <v>29858</v>
      </c>
      <c r="Z459" t="s">
        <v>45</v>
      </c>
      <c r="AA459" s="2">
        <v>44</v>
      </c>
      <c r="AB459" t="s">
        <v>46</v>
      </c>
      <c r="AC459" t="s">
        <v>141</v>
      </c>
      <c r="AD459" t="s">
        <v>74</v>
      </c>
      <c r="AE459" t="s">
        <v>121</v>
      </c>
      <c r="AF459" t="s">
        <v>50</v>
      </c>
      <c r="AG459" t="s">
        <v>51</v>
      </c>
      <c r="AH459" t="s">
        <v>52</v>
      </c>
      <c r="AI459" t="s">
        <v>39</v>
      </c>
      <c r="AJ459" t="s">
        <v>39</v>
      </c>
      <c r="AK459" s="1">
        <v>44048</v>
      </c>
      <c r="AL459" s="20">
        <v>0</v>
      </c>
      <c r="AM459" s="22">
        <f t="shared" si="7"/>
        <v>100</v>
      </c>
      <c r="AN459" t="s">
        <v>1609</v>
      </c>
      <c r="AO459">
        <v>15</v>
      </c>
      <c r="AP459" t="s">
        <v>1610</v>
      </c>
      <c r="AQ459">
        <v>10</v>
      </c>
      <c r="AR459" t="s">
        <v>77</v>
      </c>
      <c r="AS459" t="s">
        <v>678</v>
      </c>
      <c r="AT459" t="s">
        <v>678</v>
      </c>
      <c r="AU459" t="s">
        <v>679</v>
      </c>
      <c r="AV459" t="s">
        <v>678</v>
      </c>
      <c r="AW459" s="1">
        <v>43985</v>
      </c>
      <c r="AX459" s="1">
        <v>44069</v>
      </c>
    </row>
    <row r="460" spans="1:50" x14ac:dyDescent="0.2">
      <c r="A460">
        <v>458</v>
      </c>
      <c r="B460">
        <v>1346</v>
      </c>
      <c r="C460" t="s">
        <v>1611</v>
      </c>
      <c r="D460" s="16">
        <f>H460/10</f>
        <v>32.4</v>
      </c>
      <c r="E460" s="16">
        <f>I460/10</f>
        <v>34.700000000000003</v>
      </c>
      <c r="F460" s="16">
        <f>J460/10</f>
        <v>33</v>
      </c>
      <c r="G460" s="16">
        <f>(D460+E460+F460)/3</f>
        <v>33.366666666666667</v>
      </c>
      <c r="H460" s="12">
        <v>324</v>
      </c>
      <c r="I460" s="12">
        <v>347</v>
      </c>
      <c r="J460" s="12">
        <v>330</v>
      </c>
      <c r="K460" t="s">
        <v>37</v>
      </c>
      <c r="L460" t="s">
        <v>1612</v>
      </c>
      <c r="M460" t="s">
        <v>39</v>
      </c>
      <c r="N460" s="1">
        <v>44016</v>
      </c>
      <c r="O460" t="s">
        <v>40</v>
      </c>
      <c r="P460" t="s">
        <v>41</v>
      </c>
      <c r="Q460" s="1">
        <v>43895</v>
      </c>
      <c r="R460" s="1">
        <v>43897</v>
      </c>
      <c r="S460" t="s">
        <v>42</v>
      </c>
      <c r="T460" t="s">
        <v>729</v>
      </c>
      <c r="U460" t="s">
        <v>40</v>
      </c>
      <c r="V460" t="s">
        <v>41</v>
      </c>
      <c r="W460" t="s">
        <v>42</v>
      </c>
      <c r="X460" t="s">
        <v>44</v>
      </c>
      <c r="Y460">
        <v>29825</v>
      </c>
      <c r="Z460" t="s">
        <v>45</v>
      </c>
      <c r="AA460" s="2">
        <v>53</v>
      </c>
      <c r="AB460" t="s">
        <v>3124</v>
      </c>
      <c r="AC460" t="s">
        <v>73</v>
      </c>
      <c r="AD460" t="s">
        <v>74</v>
      </c>
      <c r="AE460" t="s">
        <v>121</v>
      </c>
      <c r="AF460" t="s">
        <v>50</v>
      </c>
      <c r="AG460" t="s">
        <v>51</v>
      </c>
      <c r="AH460" t="s">
        <v>52</v>
      </c>
      <c r="AI460" t="s">
        <v>39</v>
      </c>
      <c r="AJ460" t="s">
        <v>39</v>
      </c>
      <c r="AK460" s="1">
        <v>44048</v>
      </c>
      <c r="AL460" s="20">
        <v>0</v>
      </c>
      <c r="AM460" s="22">
        <f t="shared" si="7"/>
        <v>100</v>
      </c>
      <c r="AN460" t="s">
        <v>1613</v>
      </c>
      <c r="AO460">
        <v>9</v>
      </c>
      <c r="AP460" t="s">
        <v>352</v>
      </c>
      <c r="AQ460">
        <v>7</v>
      </c>
      <c r="AR460" t="s">
        <v>77</v>
      </c>
      <c r="AS460" t="s">
        <v>353</v>
      </c>
      <c r="AT460" t="s">
        <v>353</v>
      </c>
      <c r="AV460" t="s">
        <v>4786</v>
      </c>
    </row>
    <row r="461" spans="1:50" x14ac:dyDescent="0.2">
      <c r="A461">
        <v>459</v>
      </c>
      <c r="B461">
        <v>1347</v>
      </c>
      <c r="C461" t="s">
        <v>1614</v>
      </c>
      <c r="D461" s="16">
        <f>H461/10</f>
        <v>29</v>
      </c>
      <c r="E461" s="16">
        <f>I461/10</f>
        <v>30.1</v>
      </c>
      <c r="F461" s="16">
        <f>J461/10</f>
        <v>30.7</v>
      </c>
      <c r="G461" s="16">
        <f>(D461+E461+F461)/3</f>
        <v>29.933333333333334</v>
      </c>
      <c r="H461" s="12">
        <v>290</v>
      </c>
      <c r="I461" s="12">
        <v>301</v>
      </c>
      <c r="J461" s="12">
        <v>307</v>
      </c>
      <c r="K461" t="s">
        <v>37</v>
      </c>
      <c r="L461" t="s">
        <v>1615</v>
      </c>
      <c r="M461" t="s">
        <v>39</v>
      </c>
      <c r="N461" s="1">
        <v>44015</v>
      </c>
      <c r="O461" t="s">
        <v>40</v>
      </c>
      <c r="P461" t="s">
        <v>41</v>
      </c>
      <c r="Q461" s="1">
        <v>43895</v>
      </c>
      <c r="R461" s="1">
        <v>43897</v>
      </c>
      <c r="S461" t="s">
        <v>42</v>
      </c>
      <c r="T461" t="s">
        <v>747</v>
      </c>
      <c r="U461" t="s">
        <v>40</v>
      </c>
      <c r="V461" t="s">
        <v>41</v>
      </c>
      <c r="W461" t="s">
        <v>42</v>
      </c>
      <c r="X461" t="s">
        <v>44</v>
      </c>
      <c r="Y461">
        <v>29856</v>
      </c>
      <c r="Z461" t="s">
        <v>45</v>
      </c>
      <c r="AA461" s="2">
        <v>60</v>
      </c>
      <c r="AB461" t="s">
        <v>46</v>
      </c>
      <c r="AC461" t="s">
        <v>73</v>
      </c>
      <c r="AD461" t="s">
        <v>74</v>
      </c>
      <c r="AE461" t="s">
        <v>121</v>
      </c>
      <c r="AF461" t="s">
        <v>50</v>
      </c>
      <c r="AG461" t="s">
        <v>51</v>
      </c>
      <c r="AH461" t="s">
        <v>52</v>
      </c>
      <c r="AI461" t="s">
        <v>39</v>
      </c>
      <c r="AJ461" t="s">
        <v>39</v>
      </c>
      <c r="AK461" s="1">
        <v>44048</v>
      </c>
      <c r="AL461" s="20">
        <v>0</v>
      </c>
      <c r="AM461" s="22">
        <f t="shared" si="7"/>
        <v>100</v>
      </c>
      <c r="AN461" t="s">
        <v>1616</v>
      </c>
      <c r="AO461">
        <v>11</v>
      </c>
      <c r="AP461" t="s">
        <v>1617</v>
      </c>
      <c r="AQ461">
        <v>8</v>
      </c>
      <c r="AR461" t="s">
        <v>77</v>
      </c>
      <c r="AS461" t="s">
        <v>73</v>
      </c>
      <c r="AV461" t="s">
        <v>4786</v>
      </c>
    </row>
    <row r="462" spans="1:50" x14ac:dyDescent="0.2">
      <c r="A462">
        <v>460</v>
      </c>
      <c r="B462">
        <v>1348</v>
      </c>
      <c r="C462" t="s">
        <v>1618</v>
      </c>
      <c r="D462" s="16">
        <f>H462/10</f>
        <v>22.1</v>
      </c>
      <c r="E462" s="16">
        <f>I462/10</f>
        <v>23.8</v>
      </c>
      <c r="F462" s="16">
        <f>J462/10</f>
        <v>24.1</v>
      </c>
      <c r="G462" s="16">
        <f>(D462+E462+F462)/3</f>
        <v>23.333333333333332</v>
      </c>
      <c r="H462" s="12">
        <v>221</v>
      </c>
      <c r="I462" s="12">
        <v>238</v>
      </c>
      <c r="J462" s="12">
        <v>241</v>
      </c>
      <c r="K462" t="s">
        <v>37</v>
      </c>
      <c r="L462" t="s">
        <v>1619</v>
      </c>
      <c r="M462" t="s">
        <v>39</v>
      </c>
      <c r="N462" s="1">
        <v>44015</v>
      </c>
      <c r="O462" t="s">
        <v>40</v>
      </c>
      <c r="P462" t="s">
        <v>41</v>
      </c>
      <c r="Q462" s="1">
        <v>43895</v>
      </c>
      <c r="R462" s="1">
        <v>43897</v>
      </c>
      <c r="S462" t="s">
        <v>42</v>
      </c>
      <c r="T462" t="s">
        <v>729</v>
      </c>
      <c r="U462" t="s">
        <v>40</v>
      </c>
      <c r="V462" t="s">
        <v>41</v>
      </c>
      <c r="W462" t="s">
        <v>42</v>
      </c>
      <c r="X462" t="s">
        <v>44</v>
      </c>
      <c r="Y462">
        <v>29861</v>
      </c>
      <c r="Z462" t="s">
        <v>45</v>
      </c>
      <c r="AA462" s="2">
        <v>84</v>
      </c>
      <c r="AB462" t="s">
        <v>46</v>
      </c>
      <c r="AC462" t="s">
        <v>73</v>
      </c>
      <c r="AD462" t="s">
        <v>74</v>
      </c>
      <c r="AE462" t="s">
        <v>121</v>
      </c>
      <c r="AF462" t="s">
        <v>50</v>
      </c>
      <c r="AG462" t="s">
        <v>51</v>
      </c>
      <c r="AH462" t="s">
        <v>52</v>
      </c>
      <c r="AI462" t="s">
        <v>39</v>
      </c>
      <c r="AJ462" t="s">
        <v>39</v>
      </c>
      <c r="AK462" s="1">
        <v>44048</v>
      </c>
      <c r="AL462" s="20">
        <v>0</v>
      </c>
      <c r="AM462" s="22">
        <f t="shared" si="7"/>
        <v>100</v>
      </c>
      <c r="AN462" t="s">
        <v>1620</v>
      </c>
      <c r="AO462">
        <v>10</v>
      </c>
      <c r="AP462" t="s">
        <v>1621</v>
      </c>
      <c r="AQ462">
        <v>8</v>
      </c>
      <c r="AR462" t="s">
        <v>77</v>
      </c>
      <c r="AS462" t="s">
        <v>744</v>
      </c>
      <c r="AU462" t="s">
        <v>79</v>
      </c>
      <c r="AV462" t="s">
        <v>4786</v>
      </c>
    </row>
    <row r="463" spans="1:50" x14ac:dyDescent="0.2">
      <c r="A463">
        <v>461</v>
      </c>
      <c r="B463">
        <v>1349</v>
      </c>
      <c r="C463" t="s">
        <v>1622</v>
      </c>
      <c r="D463" s="16">
        <f>H463/10</f>
        <v>30.5</v>
      </c>
      <c r="E463" s="16">
        <f>I463/10</f>
        <v>32.299999999999997</v>
      </c>
      <c r="F463" s="16">
        <f>J463/10</f>
        <v>32.5</v>
      </c>
      <c r="G463" s="16">
        <f>(D463+E463+F463)/3</f>
        <v>31.766666666666666</v>
      </c>
      <c r="H463" s="12">
        <v>305</v>
      </c>
      <c r="I463" s="12">
        <v>323</v>
      </c>
      <c r="J463" s="12">
        <v>325</v>
      </c>
      <c r="K463" t="s">
        <v>37</v>
      </c>
      <c r="L463" t="s">
        <v>1623</v>
      </c>
      <c r="M463" t="s">
        <v>39</v>
      </c>
      <c r="N463" s="1">
        <v>44015</v>
      </c>
      <c r="O463" t="s">
        <v>40</v>
      </c>
      <c r="P463" t="s">
        <v>41</v>
      </c>
      <c r="Q463" s="1">
        <v>43895</v>
      </c>
      <c r="R463" s="1">
        <v>43897</v>
      </c>
      <c r="S463" t="s">
        <v>42</v>
      </c>
      <c r="T463" t="s">
        <v>775</v>
      </c>
      <c r="U463" t="s">
        <v>40</v>
      </c>
      <c r="V463" t="s">
        <v>41</v>
      </c>
      <c r="W463" t="s">
        <v>42</v>
      </c>
      <c r="X463" t="s">
        <v>44</v>
      </c>
      <c r="Y463">
        <v>29877</v>
      </c>
      <c r="Z463" t="s">
        <v>45</v>
      </c>
      <c r="AA463" s="2">
        <v>53</v>
      </c>
      <c r="AB463" t="s">
        <v>82</v>
      </c>
      <c r="AC463" t="s">
        <v>73</v>
      </c>
      <c r="AD463" t="s">
        <v>74</v>
      </c>
      <c r="AE463" t="s">
        <v>121</v>
      </c>
      <c r="AF463" t="s">
        <v>50</v>
      </c>
      <c r="AG463" t="s">
        <v>51</v>
      </c>
      <c r="AH463" t="s">
        <v>52</v>
      </c>
      <c r="AI463" t="s">
        <v>39</v>
      </c>
      <c r="AJ463" t="s">
        <v>39</v>
      </c>
      <c r="AK463" s="1">
        <v>44048</v>
      </c>
      <c r="AL463" s="20">
        <v>0</v>
      </c>
      <c r="AM463" s="22">
        <f t="shared" si="7"/>
        <v>100</v>
      </c>
      <c r="AN463" t="s">
        <v>1624</v>
      </c>
      <c r="AO463">
        <v>14</v>
      </c>
      <c r="AP463" t="s">
        <v>1625</v>
      </c>
      <c r="AQ463">
        <v>8</v>
      </c>
      <c r="AR463" t="s">
        <v>77</v>
      </c>
      <c r="AS463" t="s">
        <v>78</v>
      </c>
      <c r="AT463" t="s">
        <v>78</v>
      </c>
      <c r="AU463" t="s">
        <v>79</v>
      </c>
      <c r="AV463" t="s">
        <v>78</v>
      </c>
      <c r="AW463" s="1">
        <v>43921</v>
      </c>
      <c r="AX463" s="1">
        <v>44064</v>
      </c>
    </row>
    <row r="464" spans="1:50" x14ac:dyDescent="0.2">
      <c r="A464">
        <v>462</v>
      </c>
      <c r="B464">
        <v>1350</v>
      </c>
      <c r="C464" t="s">
        <v>1626</v>
      </c>
      <c r="D464" s="16">
        <f>H464/10</f>
        <v>32.700000000000003</v>
      </c>
      <c r="E464" s="16">
        <f>I464/10</f>
        <v>34.299999999999997</v>
      </c>
      <c r="F464" s="16">
        <f>J464/10</f>
        <v>34</v>
      </c>
      <c r="G464" s="16">
        <f>(D464+E464+F464)/3</f>
        <v>33.666666666666664</v>
      </c>
      <c r="H464" s="12">
        <v>327</v>
      </c>
      <c r="I464" s="12">
        <v>343</v>
      </c>
      <c r="J464" s="12">
        <v>340</v>
      </c>
      <c r="K464" t="s">
        <v>37</v>
      </c>
      <c r="L464" t="s">
        <v>1627</v>
      </c>
      <c r="M464" t="s">
        <v>39</v>
      </c>
      <c r="N464" s="1">
        <v>44013</v>
      </c>
      <c r="O464" t="s">
        <v>40</v>
      </c>
      <c r="P464" t="s">
        <v>41</v>
      </c>
      <c r="Q464" s="1">
        <v>43895</v>
      </c>
      <c r="R464" s="1">
        <v>43897</v>
      </c>
      <c r="S464" t="s">
        <v>42</v>
      </c>
      <c r="T464" t="s">
        <v>511</v>
      </c>
      <c r="U464" t="s">
        <v>40</v>
      </c>
      <c r="V464" t="s">
        <v>41</v>
      </c>
      <c r="W464" t="s">
        <v>42</v>
      </c>
      <c r="X464" t="s">
        <v>44</v>
      </c>
      <c r="Y464">
        <v>29826</v>
      </c>
      <c r="Z464" t="s">
        <v>45</v>
      </c>
      <c r="AA464" s="2">
        <v>50</v>
      </c>
      <c r="AB464" t="s">
        <v>82</v>
      </c>
      <c r="AC464" t="s">
        <v>73</v>
      </c>
      <c r="AD464" t="s">
        <v>74</v>
      </c>
      <c r="AE464" t="s">
        <v>121</v>
      </c>
      <c r="AF464" t="s">
        <v>50</v>
      </c>
      <c r="AG464" t="s">
        <v>51</v>
      </c>
      <c r="AH464" t="s">
        <v>52</v>
      </c>
      <c r="AI464" t="s">
        <v>39</v>
      </c>
      <c r="AJ464" t="s">
        <v>39</v>
      </c>
      <c r="AK464" s="1">
        <v>44048</v>
      </c>
      <c r="AL464" s="20">
        <v>0</v>
      </c>
      <c r="AM464" s="22">
        <f t="shared" si="7"/>
        <v>100</v>
      </c>
      <c r="AN464" t="s">
        <v>1628</v>
      </c>
      <c r="AO464">
        <v>10</v>
      </c>
      <c r="AP464" t="s">
        <v>1629</v>
      </c>
      <c r="AQ464">
        <v>7</v>
      </c>
      <c r="AR464" t="s">
        <v>77</v>
      </c>
      <c r="AS464" t="s">
        <v>73</v>
      </c>
      <c r="AV464" t="s">
        <v>4786</v>
      </c>
    </row>
    <row r="465" spans="1:50" x14ac:dyDescent="0.2">
      <c r="A465">
        <v>463</v>
      </c>
      <c r="B465">
        <v>1351</v>
      </c>
      <c r="C465" t="s">
        <v>1630</v>
      </c>
      <c r="D465" s="16">
        <f>H465/10</f>
        <v>21.1</v>
      </c>
      <c r="E465" s="16">
        <f>I465/10</f>
        <v>23.5</v>
      </c>
      <c r="F465" s="16">
        <f>J465/10</f>
        <v>23.4</v>
      </c>
      <c r="G465" s="16">
        <f>(D465+E465+F465)/3</f>
        <v>22.666666666666668</v>
      </c>
      <c r="H465" s="12">
        <v>211</v>
      </c>
      <c r="I465" s="12">
        <v>235</v>
      </c>
      <c r="J465" s="12">
        <v>234</v>
      </c>
      <c r="K465" t="s">
        <v>37</v>
      </c>
      <c r="L465" t="s">
        <v>1631</v>
      </c>
      <c r="M465" t="s">
        <v>39</v>
      </c>
      <c r="N465" s="1">
        <v>44030</v>
      </c>
      <c r="O465" t="s">
        <v>40</v>
      </c>
      <c r="P465" t="s">
        <v>41</v>
      </c>
      <c r="Q465" s="1">
        <v>43895</v>
      </c>
      <c r="R465" s="1">
        <v>43897</v>
      </c>
      <c r="S465" t="s">
        <v>42</v>
      </c>
      <c r="T465" t="s">
        <v>43</v>
      </c>
      <c r="U465" t="s">
        <v>40</v>
      </c>
      <c r="V465" t="s">
        <v>41</v>
      </c>
      <c r="W465" t="s">
        <v>42</v>
      </c>
      <c r="X465" t="s">
        <v>44</v>
      </c>
      <c r="Z465" t="s">
        <v>45</v>
      </c>
      <c r="AA465" s="2">
        <v>42</v>
      </c>
      <c r="AB465" t="s">
        <v>46</v>
      </c>
      <c r="AC465" t="s">
        <v>73</v>
      </c>
      <c r="AD465" t="s">
        <v>74</v>
      </c>
      <c r="AE465" t="s">
        <v>121</v>
      </c>
      <c r="AF465" t="s">
        <v>622</v>
      </c>
      <c r="AG465" t="s">
        <v>51</v>
      </c>
      <c r="AH465" t="s">
        <v>52</v>
      </c>
      <c r="AI465" t="s">
        <v>39</v>
      </c>
      <c r="AJ465" t="s">
        <v>39</v>
      </c>
      <c r="AK465" s="1">
        <v>44048</v>
      </c>
      <c r="AL465" s="20">
        <v>0</v>
      </c>
      <c r="AM465" s="22">
        <f t="shared" si="7"/>
        <v>100</v>
      </c>
      <c r="AN465" t="s">
        <v>1632</v>
      </c>
      <c r="AO465">
        <v>14</v>
      </c>
      <c r="AP465" t="s">
        <v>1633</v>
      </c>
      <c r="AQ465">
        <v>10</v>
      </c>
      <c r="AR465" t="s">
        <v>77</v>
      </c>
      <c r="AS465" t="s">
        <v>73</v>
      </c>
      <c r="AV465" t="s">
        <v>4786</v>
      </c>
    </row>
    <row r="466" spans="1:50" x14ac:dyDescent="0.2">
      <c r="A466">
        <v>464</v>
      </c>
      <c r="B466">
        <v>1352</v>
      </c>
      <c r="C466" t="s">
        <v>1634</v>
      </c>
      <c r="D466" s="16">
        <f>H466/10</f>
        <v>31.6</v>
      </c>
      <c r="E466" s="16">
        <f>I466/10</f>
        <v>0</v>
      </c>
      <c r="F466" s="16">
        <f>J466/10</f>
        <v>36.5</v>
      </c>
      <c r="G466" s="16">
        <f>(D466+E466+F466)/2</f>
        <v>34.049999999999997</v>
      </c>
      <c r="H466" s="12">
        <v>316</v>
      </c>
      <c r="I466" s="12"/>
      <c r="J466" s="12">
        <v>365</v>
      </c>
      <c r="K466" t="s">
        <v>37</v>
      </c>
      <c r="L466" t="s">
        <v>1635</v>
      </c>
      <c r="M466" t="s">
        <v>39</v>
      </c>
      <c r="N466" s="1">
        <v>44015</v>
      </c>
      <c r="O466" t="s">
        <v>40</v>
      </c>
      <c r="P466" t="s">
        <v>41</v>
      </c>
      <c r="Q466" s="1">
        <v>43895</v>
      </c>
      <c r="R466" s="1">
        <v>43897</v>
      </c>
      <c r="S466" t="s">
        <v>42</v>
      </c>
      <c r="T466" t="s">
        <v>775</v>
      </c>
      <c r="U466" t="s">
        <v>40</v>
      </c>
      <c r="V466" t="s">
        <v>41</v>
      </c>
      <c r="W466" t="s">
        <v>42</v>
      </c>
      <c r="X466" t="s">
        <v>44</v>
      </c>
      <c r="Y466">
        <v>29857</v>
      </c>
      <c r="Z466" t="s">
        <v>45</v>
      </c>
      <c r="AA466" s="2">
        <v>42</v>
      </c>
      <c r="AB466" t="s">
        <v>46</v>
      </c>
      <c r="AC466" t="s">
        <v>73</v>
      </c>
      <c r="AD466" t="s">
        <v>74</v>
      </c>
      <c r="AE466" t="s">
        <v>121</v>
      </c>
      <c r="AF466" t="s">
        <v>50</v>
      </c>
      <c r="AG466" t="s">
        <v>51</v>
      </c>
      <c r="AH466" t="s">
        <v>52</v>
      </c>
      <c r="AI466" t="s">
        <v>39</v>
      </c>
      <c r="AJ466" t="s">
        <v>39</v>
      </c>
      <c r="AK466" s="1">
        <v>44048</v>
      </c>
      <c r="AL466" s="20">
        <v>0</v>
      </c>
      <c r="AM466" s="22">
        <f t="shared" si="7"/>
        <v>100</v>
      </c>
      <c r="AN466" t="s">
        <v>883</v>
      </c>
      <c r="AO466">
        <v>11</v>
      </c>
      <c r="AP466" t="s">
        <v>884</v>
      </c>
      <c r="AQ466">
        <v>9</v>
      </c>
      <c r="AR466" t="s">
        <v>77</v>
      </c>
      <c r="AS466" t="s">
        <v>307</v>
      </c>
      <c r="AT466" t="s">
        <v>307</v>
      </c>
      <c r="AU466" t="s">
        <v>308</v>
      </c>
      <c r="AV466" t="s">
        <v>307</v>
      </c>
      <c r="AW466" s="1">
        <v>43965</v>
      </c>
      <c r="AX466" s="1">
        <v>44069</v>
      </c>
    </row>
    <row r="467" spans="1:50" x14ac:dyDescent="0.2">
      <c r="A467">
        <v>465</v>
      </c>
      <c r="B467">
        <v>1353</v>
      </c>
      <c r="C467" t="s">
        <v>1636</v>
      </c>
      <c r="D467" s="16">
        <f>H467/10</f>
        <v>26.2</v>
      </c>
      <c r="E467" s="16">
        <f>I467/10</f>
        <v>28.7</v>
      </c>
      <c r="F467" s="16">
        <f>J467/10</f>
        <v>28.9</v>
      </c>
      <c r="G467" s="16">
        <f>(D467+E467+F467)/3</f>
        <v>27.933333333333334</v>
      </c>
      <c r="H467" s="12">
        <v>262</v>
      </c>
      <c r="I467" s="12">
        <v>287</v>
      </c>
      <c r="J467" s="12">
        <v>289</v>
      </c>
      <c r="K467" t="s">
        <v>37</v>
      </c>
      <c r="L467" t="s">
        <v>1637</v>
      </c>
      <c r="M467" t="s">
        <v>39</v>
      </c>
      <c r="N467" s="1">
        <v>44015</v>
      </c>
      <c r="O467" t="s">
        <v>40</v>
      </c>
      <c r="P467" t="s">
        <v>41</v>
      </c>
      <c r="Q467" s="1">
        <v>43895</v>
      </c>
      <c r="R467" s="1">
        <v>43897</v>
      </c>
      <c r="S467" t="s">
        <v>42</v>
      </c>
      <c r="T467" t="s">
        <v>775</v>
      </c>
      <c r="U467" t="s">
        <v>40</v>
      </c>
      <c r="V467" t="s">
        <v>41</v>
      </c>
      <c r="W467" t="s">
        <v>42</v>
      </c>
      <c r="X467" t="s">
        <v>44</v>
      </c>
      <c r="Y467">
        <v>29824</v>
      </c>
      <c r="Z467" t="s">
        <v>45</v>
      </c>
      <c r="AA467" s="2">
        <v>85</v>
      </c>
      <c r="AB467" t="s">
        <v>82</v>
      </c>
      <c r="AC467" t="s">
        <v>141</v>
      </c>
      <c r="AD467" t="s">
        <v>74</v>
      </c>
      <c r="AE467" t="s">
        <v>121</v>
      </c>
      <c r="AF467" t="s">
        <v>50</v>
      </c>
      <c r="AG467" t="s">
        <v>51</v>
      </c>
      <c r="AH467" t="s">
        <v>52</v>
      </c>
      <c r="AI467" t="s">
        <v>39</v>
      </c>
      <c r="AJ467" t="s">
        <v>39</v>
      </c>
      <c r="AK467" s="1">
        <v>44048</v>
      </c>
      <c r="AL467" s="20">
        <v>0</v>
      </c>
      <c r="AM467" s="22">
        <f t="shared" si="7"/>
        <v>100</v>
      </c>
      <c r="AN467" t="s">
        <v>1638</v>
      </c>
      <c r="AO467">
        <v>17</v>
      </c>
      <c r="AP467" t="s">
        <v>1639</v>
      </c>
      <c r="AQ467">
        <v>12</v>
      </c>
      <c r="AR467" t="s">
        <v>77</v>
      </c>
      <c r="AS467" t="s">
        <v>678</v>
      </c>
      <c r="AT467" t="s">
        <v>678</v>
      </c>
      <c r="AU467" t="s">
        <v>679</v>
      </c>
      <c r="AV467" t="s">
        <v>678</v>
      </c>
      <c r="AW467" s="1">
        <v>43985</v>
      </c>
      <c r="AX467" s="1">
        <v>44069</v>
      </c>
    </row>
    <row r="468" spans="1:50" x14ac:dyDescent="0.2">
      <c r="A468">
        <v>466</v>
      </c>
      <c r="B468">
        <v>1354</v>
      </c>
      <c r="C468" t="s">
        <v>1640</v>
      </c>
      <c r="D468" s="16">
        <f>H468/100</f>
        <v>23.54</v>
      </c>
      <c r="E468" s="16">
        <f>I468/100</f>
        <v>22.73</v>
      </c>
      <c r="F468" s="16">
        <f>J468/100</f>
        <v>22.78</v>
      </c>
      <c r="G468" s="16">
        <f>(D468+E468+F468)/3</f>
        <v>23.016666666666666</v>
      </c>
      <c r="H468" s="13">
        <v>2354</v>
      </c>
      <c r="I468" s="13">
        <v>2273</v>
      </c>
      <c r="J468" s="13">
        <v>2278</v>
      </c>
      <c r="K468" t="s">
        <v>37</v>
      </c>
      <c r="L468" t="s">
        <v>1641</v>
      </c>
      <c r="M468" t="s">
        <v>39</v>
      </c>
      <c r="N468" s="1">
        <v>44025</v>
      </c>
      <c r="O468" t="s">
        <v>40</v>
      </c>
      <c r="P468" t="s">
        <v>41</v>
      </c>
      <c r="Q468" s="1">
        <v>43895</v>
      </c>
      <c r="R468" s="1">
        <v>43897</v>
      </c>
      <c r="S468" t="s">
        <v>42</v>
      </c>
      <c r="T468" t="s">
        <v>663</v>
      </c>
      <c r="U468" t="s">
        <v>40</v>
      </c>
      <c r="V468" t="s">
        <v>41</v>
      </c>
      <c r="W468" t="s">
        <v>42</v>
      </c>
      <c r="X468" t="s">
        <v>44</v>
      </c>
      <c r="Y468">
        <v>29859</v>
      </c>
      <c r="Z468" t="s">
        <v>45</v>
      </c>
      <c r="AA468" s="2">
        <v>50</v>
      </c>
      <c r="AB468" t="s">
        <v>46</v>
      </c>
      <c r="AC468" t="s">
        <v>141</v>
      </c>
      <c r="AD468" t="s">
        <v>74</v>
      </c>
      <c r="AE468" t="s">
        <v>121</v>
      </c>
      <c r="AF468" t="s">
        <v>50</v>
      </c>
      <c r="AG468" t="s">
        <v>51</v>
      </c>
      <c r="AH468" t="s">
        <v>52</v>
      </c>
      <c r="AI468" t="s">
        <v>39</v>
      </c>
      <c r="AJ468" t="s">
        <v>39</v>
      </c>
      <c r="AK468" s="1">
        <v>44048</v>
      </c>
      <c r="AL468" s="20">
        <v>0</v>
      </c>
      <c r="AM468" s="22">
        <f t="shared" si="7"/>
        <v>100</v>
      </c>
      <c r="AN468" t="s">
        <v>1642</v>
      </c>
      <c r="AO468">
        <v>14</v>
      </c>
      <c r="AP468" t="s">
        <v>1643</v>
      </c>
      <c r="AQ468">
        <v>10</v>
      </c>
      <c r="AR468" t="s">
        <v>77</v>
      </c>
      <c r="AS468" t="s">
        <v>678</v>
      </c>
      <c r="AT468" t="s">
        <v>678</v>
      </c>
      <c r="AU468" t="s">
        <v>679</v>
      </c>
      <c r="AV468" t="s">
        <v>678</v>
      </c>
      <c r="AW468" s="1">
        <v>43985</v>
      </c>
      <c r="AX468" s="1">
        <v>44069</v>
      </c>
    </row>
    <row r="469" spans="1:50" x14ac:dyDescent="0.2">
      <c r="A469">
        <v>467</v>
      </c>
      <c r="B469">
        <v>1355</v>
      </c>
      <c r="C469" t="s">
        <v>1644</v>
      </c>
      <c r="D469" s="16">
        <f>H469/10</f>
        <v>26.8</v>
      </c>
      <c r="E469" s="16">
        <f>I469/10</f>
        <v>26.5</v>
      </c>
      <c r="F469" s="16">
        <f>J469/10</f>
        <v>26.7</v>
      </c>
      <c r="G469" s="16">
        <f>(D469+E469+F469)/3</f>
        <v>26.666666666666668</v>
      </c>
      <c r="H469" s="12">
        <v>268</v>
      </c>
      <c r="I469" s="12">
        <v>265</v>
      </c>
      <c r="J469" s="12">
        <v>267</v>
      </c>
      <c r="K469" t="s">
        <v>37</v>
      </c>
      <c r="L469" t="s">
        <v>1645</v>
      </c>
      <c r="M469" t="s">
        <v>39</v>
      </c>
      <c r="N469" s="1">
        <v>44025</v>
      </c>
      <c r="O469" t="s">
        <v>40</v>
      </c>
      <c r="P469" t="s">
        <v>41</v>
      </c>
      <c r="Q469" s="1">
        <v>43895</v>
      </c>
      <c r="R469" s="1">
        <v>43897</v>
      </c>
      <c r="S469" t="s">
        <v>42</v>
      </c>
      <c r="T469" t="s">
        <v>517</v>
      </c>
      <c r="U469" t="s">
        <v>40</v>
      </c>
      <c r="V469" t="s">
        <v>41</v>
      </c>
      <c r="W469" t="s">
        <v>42</v>
      </c>
      <c r="X469" t="s">
        <v>44</v>
      </c>
      <c r="Y469">
        <v>29859</v>
      </c>
      <c r="Z469" t="s">
        <v>45</v>
      </c>
      <c r="AA469" s="2">
        <v>49</v>
      </c>
      <c r="AB469" t="s">
        <v>46</v>
      </c>
      <c r="AC469" t="s">
        <v>73</v>
      </c>
      <c r="AD469" t="s">
        <v>74</v>
      </c>
      <c r="AE469" t="s">
        <v>121</v>
      </c>
      <c r="AF469" t="s">
        <v>50</v>
      </c>
      <c r="AG469" t="s">
        <v>51</v>
      </c>
      <c r="AH469" t="s">
        <v>52</v>
      </c>
      <c r="AI469" t="s">
        <v>39</v>
      </c>
      <c r="AJ469" t="s">
        <v>39</v>
      </c>
      <c r="AK469" s="1">
        <v>44048</v>
      </c>
      <c r="AL469" s="20">
        <v>0</v>
      </c>
      <c r="AM469" s="22">
        <f t="shared" si="7"/>
        <v>100</v>
      </c>
      <c r="AN469" t="s">
        <v>1646</v>
      </c>
      <c r="AO469">
        <v>14</v>
      </c>
      <c r="AP469" t="s">
        <v>1647</v>
      </c>
      <c r="AQ469">
        <v>10</v>
      </c>
      <c r="AR469" t="s">
        <v>77</v>
      </c>
      <c r="AS469" t="s">
        <v>78</v>
      </c>
      <c r="AT469" t="s">
        <v>78</v>
      </c>
      <c r="AU469" t="s">
        <v>79</v>
      </c>
      <c r="AV469" t="s">
        <v>78</v>
      </c>
      <c r="AW469" s="1">
        <v>43921</v>
      </c>
      <c r="AX469" s="1">
        <v>44064</v>
      </c>
    </row>
    <row r="470" spans="1:50" x14ac:dyDescent="0.2">
      <c r="A470">
        <v>468</v>
      </c>
      <c r="B470">
        <v>1356</v>
      </c>
      <c r="C470" t="s">
        <v>1648</v>
      </c>
      <c r="D470" s="16">
        <f>H470/10</f>
        <v>23.6</v>
      </c>
      <c r="E470" s="16">
        <f>I470/10</f>
        <v>23.5</v>
      </c>
      <c r="F470" s="16">
        <f>J470/10</f>
        <v>24.2</v>
      </c>
      <c r="G470" s="16">
        <f>(D470+E470+F470)/3</f>
        <v>23.766666666666666</v>
      </c>
      <c r="H470" s="12">
        <v>236</v>
      </c>
      <c r="I470" s="12">
        <v>235</v>
      </c>
      <c r="J470" s="12">
        <v>242</v>
      </c>
      <c r="K470" t="s">
        <v>37</v>
      </c>
      <c r="L470" t="s">
        <v>1649</v>
      </c>
      <c r="M470" t="s">
        <v>39</v>
      </c>
      <c r="N470" s="1">
        <v>44025</v>
      </c>
      <c r="O470" t="s">
        <v>40</v>
      </c>
      <c r="P470" t="s">
        <v>41</v>
      </c>
      <c r="Q470" s="1">
        <v>43895</v>
      </c>
      <c r="R470" s="1">
        <v>43897</v>
      </c>
      <c r="S470" t="s">
        <v>42</v>
      </c>
      <c r="T470" t="s">
        <v>511</v>
      </c>
      <c r="U470" t="s">
        <v>40</v>
      </c>
      <c r="V470" t="s">
        <v>41</v>
      </c>
      <c r="W470" t="s">
        <v>42</v>
      </c>
      <c r="X470" t="s">
        <v>44</v>
      </c>
      <c r="Y470">
        <v>29823</v>
      </c>
      <c r="Z470" t="s">
        <v>45</v>
      </c>
      <c r="AA470" s="2">
        <v>50</v>
      </c>
      <c r="AB470" t="s">
        <v>46</v>
      </c>
      <c r="AC470" t="s">
        <v>73</v>
      </c>
      <c r="AD470" t="s">
        <v>74</v>
      </c>
      <c r="AE470" t="s">
        <v>121</v>
      </c>
      <c r="AF470" t="s">
        <v>50</v>
      </c>
      <c r="AG470" t="s">
        <v>51</v>
      </c>
      <c r="AH470" t="s">
        <v>52</v>
      </c>
      <c r="AI470" t="s">
        <v>39</v>
      </c>
      <c r="AJ470" t="s">
        <v>39</v>
      </c>
      <c r="AK470" s="1">
        <v>44048</v>
      </c>
      <c r="AL470" s="20">
        <v>0</v>
      </c>
      <c r="AM470" s="22">
        <f t="shared" si="7"/>
        <v>100</v>
      </c>
      <c r="AN470" t="s">
        <v>1282</v>
      </c>
      <c r="AO470">
        <v>8</v>
      </c>
      <c r="AP470" t="s">
        <v>843</v>
      </c>
      <c r="AQ470">
        <v>7</v>
      </c>
      <c r="AR470" t="s">
        <v>77</v>
      </c>
      <c r="AS470" t="s">
        <v>73</v>
      </c>
      <c r="AV470" t="s">
        <v>4786</v>
      </c>
    </row>
    <row r="471" spans="1:50" x14ac:dyDescent="0.2">
      <c r="A471">
        <v>469</v>
      </c>
      <c r="B471">
        <v>1357</v>
      </c>
      <c r="C471" t="s">
        <v>1650</v>
      </c>
      <c r="D471" s="16">
        <f>H471/10</f>
        <v>25.9</v>
      </c>
      <c r="E471" s="16">
        <f>I471/10</f>
        <v>24.9</v>
      </c>
      <c r="F471" s="16">
        <f>J471/10</f>
        <v>25.9</v>
      </c>
      <c r="G471" s="16">
        <f>(D471+E471+F471)/3</f>
        <v>25.566666666666663</v>
      </c>
      <c r="H471" s="12">
        <v>259</v>
      </c>
      <c r="I471" s="12">
        <v>249</v>
      </c>
      <c r="J471" s="12">
        <v>259</v>
      </c>
      <c r="K471" t="s">
        <v>37</v>
      </c>
      <c r="L471" t="s">
        <v>1651</v>
      </c>
      <c r="M471" t="s">
        <v>39</v>
      </c>
      <c r="N471" s="1">
        <v>44025</v>
      </c>
      <c r="O471" t="s">
        <v>40</v>
      </c>
      <c r="P471" t="s">
        <v>41</v>
      </c>
      <c r="Q471" s="1">
        <v>43895</v>
      </c>
      <c r="R471" s="1">
        <v>43897</v>
      </c>
      <c r="S471" t="s">
        <v>42</v>
      </c>
      <c r="T471" t="s">
        <v>517</v>
      </c>
      <c r="U471" t="s">
        <v>40</v>
      </c>
      <c r="V471" t="s">
        <v>41</v>
      </c>
      <c r="W471" t="s">
        <v>42</v>
      </c>
      <c r="X471" t="s">
        <v>44</v>
      </c>
      <c r="Y471">
        <v>29853</v>
      </c>
      <c r="Z471" t="s">
        <v>45</v>
      </c>
      <c r="AA471" s="2">
        <v>67</v>
      </c>
      <c r="AB471" t="s">
        <v>46</v>
      </c>
      <c r="AC471" t="s">
        <v>73</v>
      </c>
      <c r="AD471" t="s">
        <v>74</v>
      </c>
      <c r="AE471" t="s">
        <v>121</v>
      </c>
      <c r="AF471" t="s">
        <v>50</v>
      </c>
      <c r="AG471" t="s">
        <v>51</v>
      </c>
      <c r="AH471" t="s">
        <v>52</v>
      </c>
      <c r="AI471" t="s">
        <v>39</v>
      </c>
      <c r="AJ471" t="s">
        <v>39</v>
      </c>
      <c r="AK471" s="1">
        <v>44048</v>
      </c>
      <c r="AL471" s="20">
        <v>0</v>
      </c>
      <c r="AM471" s="22">
        <f t="shared" si="7"/>
        <v>100</v>
      </c>
      <c r="AN471" t="s">
        <v>1298</v>
      </c>
      <c r="AO471">
        <v>13</v>
      </c>
      <c r="AP471" t="s">
        <v>1299</v>
      </c>
      <c r="AQ471">
        <v>11</v>
      </c>
      <c r="AR471" t="s">
        <v>77</v>
      </c>
      <c r="AS471" t="s">
        <v>307</v>
      </c>
      <c r="AT471" t="s">
        <v>307</v>
      </c>
      <c r="AU471" t="s">
        <v>308</v>
      </c>
      <c r="AV471" t="s">
        <v>307</v>
      </c>
      <c r="AW471" s="1">
        <v>43965</v>
      </c>
      <c r="AX471" s="1">
        <v>44069</v>
      </c>
    </row>
    <row r="472" spans="1:50" x14ac:dyDescent="0.2">
      <c r="A472">
        <v>470</v>
      </c>
      <c r="B472">
        <v>1358</v>
      </c>
      <c r="C472" t="s">
        <v>1652</v>
      </c>
      <c r="D472" s="16">
        <f>H472/10</f>
        <v>0</v>
      </c>
      <c r="E472" s="16">
        <f>I472/10</f>
        <v>35.1</v>
      </c>
      <c r="F472" s="16">
        <f>J472/10</f>
        <v>0</v>
      </c>
      <c r="G472" s="16">
        <f>(D472+E472+F472)/1</f>
        <v>35.1</v>
      </c>
      <c r="H472" s="12"/>
      <c r="I472" s="12">
        <v>351</v>
      </c>
      <c r="J472" s="12"/>
      <c r="K472" t="s">
        <v>37</v>
      </c>
      <c r="L472" t="s">
        <v>1653</v>
      </c>
      <c r="M472" t="s">
        <v>39</v>
      </c>
      <c r="N472" s="1">
        <v>44025</v>
      </c>
      <c r="O472" t="s">
        <v>40</v>
      </c>
      <c r="P472" t="s">
        <v>41</v>
      </c>
      <c r="Q472" s="1">
        <v>43895</v>
      </c>
      <c r="R472" s="1">
        <v>43897</v>
      </c>
      <c r="S472" t="s">
        <v>42</v>
      </c>
      <c r="T472" t="s">
        <v>511</v>
      </c>
      <c r="U472" t="s">
        <v>40</v>
      </c>
      <c r="V472" t="s">
        <v>41</v>
      </c>
      <c r="W472" t="s">
        <v>42</v>
      </c>
      <c r="X472" t="s">
        <v>44</v>
      </c>
      <c r="Y472">
        <v>29821</v>
      </c>
      <c r="Z472" t="s">
        <v>45</v>
      </c>
      <c r="AA472" s="2">
        <v>55</v>
      </c>
      <c r="AB472" t="s">
        <v>46</v>
      </c>
      <c r="AC472" t="s">
        <v>73</v>
      </c>
      <c r="AD472" t="s">
        <v>74</v>
      </c>
      <c r="AE472" t="s">
        <v>912</v>
      </c>
      <c r="AF472" t="s">
        <v>50</v>
      </c>
      <c r="AG472" t="s">
        <v>51</v>
      </c>
      <c r="AH472" t="s">
        <v>52</v>
      </c>
      <c r="AI472" t="s">
        <v>39</v>
      </c>
      <c r="AJ472" t="s">
        <v>39</v>
      </c>
      <c r="AK472" s="1">
        <v>44062</v>
      </c>
      <c r="AL472" s="20">
        <v>2041</v>
      </c>
      <c r="AM472" s="22">
        <f t="shared" si="7"/>
        <v>93.174597866434809</v>
      </c>
      <c r="AN472" t="s">
        <v>1654</v>
      </c>
      <c r="AO472">
        <v>15</v>
      </c>
      <c r="AP472" t="s">
        <v>1655</v>
      </c>
      <c r="AQ472">
        <v>10</v>
      </c>
      <c r="AR472" t="s">
        <v>77</v>
      </c>
      <c r="AS472" t="s">
        <v>1656</v>
      </c>
      <c r="AV472" t="s">
        <v>4786</v>
      </c>
    </row>
    <row r="473" spans="1:50" x14ac:dyDescent="0.2">
      <c r="A473">
        <v>471</v>
      </c>
      <c r="B473">
        <v>1359</v>
      </c>
      <c r="C473" t="s">
        <v>1657</v>
      </c>
      <c r="D473" s="16">
        <f>H473/10</f>
        <v>27.1</v>
      </c>
      <c r="E473" s="16">
        <f>I473/10</f>
        <v>26.9</v>
      </c>
      <c r="F473" s="16">
        <f>J473/10</f>
        <v>27.6</v>
      </c>
      <c r="G473" s="16">
        <f>(D473+E473+F473)/3</f>
        <v>27.2</v>
      </c>
      <c r="H473" s="12">
        <v>271</v>
      </c>
      <c r="I473" s="12">
        <v>269</v>
      </c>
      <c r="J473" s="12">
        <v>276</v>
      </c>
      <c r="K473" t="s">
        <v>37</v>
      </c>
      <c r="L473" t="s">
        <v>1658</v>
      </c>
      <c r="M473" t="s">
        <v>39</v>
      </c>
      <c r="N473" s="1">
        <v>44022</v>
      </c>
      <c r="O473" t="s">
        <v>40</v>
      </c>
      <c r="P473" t="s">
        <v>41</v>
      </c>
      <c r="Q473" s="1">
        <v>43895</v>
      </c>
      <c r="R473" s="1">
        <v>43897</v>
      </c>
      <c r="S473" t="s">
        <v>42</v>
      </c>
      <c r="T473" t="s">
        <v>511</v>
      </c>
      <c r="U473" t="s">
        <v>40</v>
      </c>
      <c r="V473" t="s">
        <v>41</v>
      </c>
      <c r="W473" t="s">
        <v>42</v>
      </c>
      <c r="X473" t="s">
        <v>44</v>
      </c>
      <c r="Y473">
        <v>29860</v>
      </c>
      <c r="Z473" t="s">
        <v>45</v>
      </c>
      <c r="AA473" s="2">
        <v>18</v>
      </c>
      <c r="AB473" t="s">
        <v>82</v>
      </c>
      <c r="AC473" t="s">
        <v>73</v>
      </c>
      <c r="AD473" t="s">
        <v>74</v>
      </c>
      <c r="AE473" t="s">
        <v>121</v>
      </c>
      <c r="AF473" t="s">
        <v>50</v>
      </c>
      <c r="AG473" t="s">
        <v>51</v>
      </c>
      <c r="AH473" t="s">
        <v>52</v>
      </c>
      <c r="AI473" t="s">
        <v>39</v>
      </c>
      <c r="AJ473" t="s">
        <v>39</v>
      </c>
      <c r="AK473" s="1">
        <v>44048</v>
      </c>
      <c r="AL473" s="20">
        <v>0</v>
      </c>
      <c r="AM473" s="22">
        <f t="shared" si="7"/>
        <v>100</v>
      </c>
      <c r="AN473" t="s">
        <v>1659</v>
      </c>
      <c r="AO473">
        <v>13</v>
      </c>
      <c r="AP473" t="s">
        <v>1660</v>
      </c>
      <c r="AQ473">
        <v>10</v>
      </c>
      <c r="AR473" t="s">
        <v>77</v>
      </c>
      <c r="AS473" t="s">
        <v>307</v>
      </c>
      <c r="AT473" t="s">
        <v>307</v>
      </c>
      <c r="AU473" t="s">
        <v>308</v>
      </c>
      <c r="AV473" t="s">
        <v>307</v>
      </c>
      <c r="AW473" s="1">
        <v>43965</v>
      </c>
      <c r="AX473" s="1">
        <v>44069</v>
      </c>
    </row>
    <row r="474" spans="1:50" x14ac:dyDescent="0.2">
      <c r="A474">
        <v>472</v>
      </c>
      <c r="B474">
        <v>1360</v>
      </c>
      <c r="C474" t="s">
        <v>1661</v>
      </c>
      <c r="D474" s="16">
        <f>H474/10</f>
        <v>26.5</v>
      </c>
      <c r="E474" s="16">
        <f>I474/10</f>
        <v>25.8</v>
      </c>
      <c r="F474" s="16">
        <f>J474/10</f>
        <v>26.4</v>
      </c>
      <c r="G474" s="16">
        <f>(D474+E474+F474)/3</f>
        <v>26.233333333333331</v>
      </c>
      <c r="H474" s="12">
        <v>265</v>
      </c>
      <c r="I474" s="12">
        <v>258</v>
      </c>
      <c r="J474" s="12">
        <v>264</v>
      </c>
      <c r="K474" t="s">
        <v>37</v>
      </c>
      <c r="L474" t="s">
        <v>1662</v>
      </c>
      <c r="M474" t="s">
        <v>39</v>
      </c>
      <c r="N474" s="1">
        <v>44025</v>
      </c>
      <c r="O474" t="s">
        <v>40</v>
      </c>
      <c r="P474" t="s">
        <v>41</v>
      </c>
      <c r="Q474" s="1">
        <v>43895</v>
      </c>
      <c r="R474" s="1">
        <v>43897</v>
      </c>
      <c r="S474" t="s">
        <v>42</v>
      </c>
      <c r="T474" t="s">
        <v>663</v>
      </c>
      <c r="U474" t="s">
        <v>40</v>
      </c>
      <c r="V474" t="s">
        <v>41</v>
      </c>
      <c r="W474" t="s">
        <v>42</v>
      </c>
      <c r="X474" t="s">
        <v>44</v>
      </c>
      <c r="Y474">
        <v>29856</v>
      </c>
      <c r="Z474" t="s">
        <v>45</v>
      </c>
      <c r="AA474" s="2">
        <v>52</v>
      </c>
      <c r="AB474" t="s">
        <v>82</v>
      </c>
      <c r="AC474" t="s">
        <v>259</v>
      </c>
      <c r="AD474" t="s">
        <v>67</v>
      </c>
      <c r="AE474" t="s">
        <v>121</v>
      </c>
      <c r="AF474" t="s">
        <v>50</v>
      </c>
      <c r="AG474" t="s">
        <v>51</v>
      </c>
      <c r="AH474" t="s">
        <v>52</v>
      </c>
      <c r="AI474" t="s">
        <v>39</v>
      </c>
      <c r="AJ474" t="s">
        <v>39</v>
      </c>
      <c r="AK474" s="1">
        <v>44048</v>
      </c>
      <c r="AL474" s="20">
        <v>0</v>
      </c>
      <c r="AM474" s="22">
        <f t="shared" si="7"/>
        <v>100</v>
      </c>
      <c r="AN474" t="s">
        <v>1290</v>
      </c>
      <c r="AO474">
        <v>8</v>
      </c>
      <c r="AP474" t="s">
        <v>1291</v>
      </c>
      <c r="AQ474">
        <v>3</v>
      </c>
      <c r="AR474" t="s">
        <v>70</v>
      </c>
      <c r="AS474" t="s">
        <v>280</v>
      </c>
      <c r="AT474" t="s">
        <v>280</v>
      </c>
      <c r="AV474" t="s">
        <v>4786</v>
      </c>
    </row>
    <row r="475" spans="1:50" x14ac:dyDescent="0.2">
      <c r="A475">
        <v>473</v>
      </c>
      <c r="B475">
        <v>1361</v>
      </c>
      <c r="C475" t="s">
        <v>1663</v>
      </c>
      <c r="D475" s="16">
        <f>H475/10</f>
        <v>25.1</v>
      </c>
      <c r="E475" s="16">
        <f>I475/10</f>
        <v>24.7</v>
      </c>
      <c r="F475" s="16">
        <f>J475/10</f>
        <v>25.2</v>
      </c>
      <c r="G475" s="16">
        <f>(D475+E475+F475)/3</f>
        <v>25</v>
      </c>
      <c r="H475" s="12">
        <v>251</v>
      </c>
      <c r="I475" s="12">
        <v>247</v>
      </c>
      <c r="J475" s="12">
        <v>252</v>
      </c>
      <c r="K475" t="s">
        <v>37</v>
      </c>
      <c r="L475" t="s">
        <v>1664</v>
      </c>
      <c r="M475" t="s">
        <v>39</v>
      </c>
      <c r="N475" s="1">
        <v>44022</v>
      </c>
      <c r="O475" t="s">
        <v>40</v>
      </c>
      <c r="P475" t="s">
        <v>41</v>
      </c>
      <c r="Q475" s="1">
        <v>43895</v>
      </c>
      <c r="R475" s="1">
        <v>43897</v>
      </c>
      <c r="S475" t="s">
        <v>42</v>
      </c>
      <c r="T475" t="s">
        <v>511</v>
      </c>
      <c r="U475" t="s">
        <v>40</v>
      </c>
      <c r="V475" t="s">
        <v>41</v>
      </c>
      <c r="W475" t="s">
        <v>42</v>
      </c>
      <c r="X475" t="s">
        <v>44</v>
      </c>
      <c r="Y475">
        <v>29844</v>
      </c>
      <c r="Z475" t="s">
        <v>45</v>
      </c>
      <c r="AA475" s="2">
        <v>33</v>
      </c>
      <c r="AB475" t="s">
        <v>46</v>
      </c>
      <c r="AC475" t="s">
        <v>141</v>
      </c>
      <c r="AD475" t="s">
        <v>74</v>
      </c>
      <c r="AE475" t="s">
        <v>121</v>
      </c>
      <c r="AF475" t="s">
        <v>50</v>
      </c>
      <c r="AG475" t="s">
        <v>51</v>
      </c>
      <c r="AH475" t="s">
        <v>52</v>
      </c>
      <c r="AI475" t="s">
        <v>39</v>
      </c>
      <c r="AJ475" t="s">
        <v>39</v>
      </c>
      <c r="AK475" s="1">
        <v>44048</v>
      </c>
      <c r="AL475" s="20">
        <v>0</v>
      </c>
      <c r="AM475" s="22">
        <f t="shared" si="7"/>
        <v>100</v>
      </c>
      <c r="AN475" t="s">
        <v>891</v>
      </c>
      <c r="AO475">
        <v>13</v>
      </c>
      <c r="AP475" t="s">
        <v>892</v>
      </c>
      <c r="AQ475">
        <v>9</v>
      </c>
      <c r="AR475" t="s">
        <v>77</v>
      </c>
      <c r="AS475" t="s">
        <v>678</v>
      </c>
      <c r="AT475" t="s">
        <v>678</v>
      </c>
      <c r="AU475" t="s">
        <v>679</v>
      </c>
      <c r="AV475" t="s">
        <v>678</v>
      </c>
      <c r="AW475" s="1">
        <v>43985</v>
      </c>
      <c r="AX475" s="1">
        <v>44069</v>
      </c>
    </row>
    <row r="476" spans="1:50" x14ac:dyDescent="0.2">
      <c r="A476">
        <v>474</v>
      </c>
      <c r="B476">
        <v>1362</v>
      </c>
      <c r="C476" t="s">
        <v>1665</v>
      </c>
      <c r="D476" s="16">
        <f>H476/10</f>
        <v>0</v>
      </c>
      <c r="E476" s="16">
        <f>I476/10</f>
        <v>35.700000000000003</v>
      </c>
      <c r="F476" s="16">
        <f>J476/10</f>
        <v>0</v>
      </c>
      <c r="G476" s="16">
        <f>(D476+E476+F476)/1</f>
        <v>35.700000000000003</v>
      </c>
      <c r="H476" s="12"/>
      <c r="I476" s="12">
        <v>357</v>
      </c>
      <c r="J476" s="12"/>
      <c r="K476" t="s">
        <v>37</v>
      </c>
      <c r="L476" t="s">
        <v>1666</v>
      </c>
      <c r="M476" t="s">
        <v>39</v>
      </c>
      <c r="N476" s="1">
        <v>44025</v>
      </c>
      <c r="O476" t="s">
        <v>40</v>
      </c>
      <c r="P476" t="s">
        <v>41</v>
      </c>
      <c r="Q476" s="1">
        <v>43895</v>
      </c>
      <c r="R476" s="1">
        <v>43897</v>
      </c>
      <c r="S476" t="s">
        <v>42</v>
      </c>
      <c r="T476" t="s">
        <v>511</v>
      </c>
      <c r="U476" t="s">
        <v>40</v>
      </c>
      <c r="V476" t="s">
        <v>41</v>
      </c>
      <c r="W476" t="s">
        <v>42</v>
      </c>
      <c r="X476" t="s">
        <v>44</v>
      </c>
      <c r="Y476">
        <v>29817</v>
      </c>
      <c r="Z476" t="s">
        <v>45</v>
      </c>
      <c r="AA476" s="2">
        <v>29</v>
      </c>
      <c r="AB476" t="s">
        <v>46</v>
      </c>
      <c r="AC476" t="s">
        <v>73</v>
      </c>
      <c r="AD476" t="s">
        <v>74</v>
      </c>
      <c r="AE476" t="s">
        <v>121</v>
      </c>
      <c r="AF476" t="s">
        <v>50</v>
      </c>
      <c r="AG476" t="s">
        <v>51</v>
      </c>
      <c r="AH476" t="s">
        <v>52</v>
      </c>
      <c r="AI476" t="s">
        <v>39</v>
      </c>
      <c r="AJ476" t="s">
        <v>39</v>
      </c>
      <c r="AK476" s="1">
        <v>44048</v>
      </c>
      <c r="AL476" s="20">
        <v>0</v>
      </c>
      <c r="AM476" s="22">
        <f t="shared" si="7"/>
        <v>100</v>
      </c>
      <c r="AN476" t="s">
        <v>1667</v>
      </c>
      <c r="AO476">
        <v>14</v>
      </c>
      <c r="AP476" t="s">
        <v>1668</v>
      </c>
      <c r="AQ476">
        <v>10</v>
      </c>
      <c r="AR476" t="s">
        <v>77</v>
      </c>
      <c r="AS476" t="s">
        <v>307</v>
      </c>
      <c r="AT476" t="s">
        <v>307</v>
      </c>
      <c r="AU476" t="s">
        <v>308</v>
      </c>
      <c r="AV476" t="s">
        <v>307</v>
      </c>
      <c r="AW476" s="1">
        <v>43965</v>
      </c>
      <c r="AX476" s="1">
        <v>44069</v>
      </c>
    </row>
    <row r="477" spans="1:50" x14ac:dyDescent="0.2">
      <c r="A477">
        <v>475</v>
      </c>
      <c r="B477">
        <v>1363</v>
      </c>
      <c r="C477" t="s">
        <v>1669</v>
      </c>
      <c r="D477" s="16">
        <f>H477/10</f>
        <v>18.899999999999999</v>
      </c>
      <c r="E477" s="16">
        <f>I477/10</f>
        <v>18.7</v>
      </c>
      <c r="F477" s="16">
        <f>J477/10</f>
        <v>19.100000000000001</v>
      </c>
      <c r="G477" s="16">
        <f>(D477+E477+F477)/3</f>
        <v>18.899999999999999</v>
      </c>
      <c r="H477" s="12">
        <v>189</v>
      </c>
      <c r="I477" s="12">
        <v>187</v>
      </c>
      <c r="J477" s="12">
        <v>191</v>
      </c>
      <c r="K477" t="s">
        <v>37</v>
      </c>
      <c r="L477" t="s">
        <v>1670</v>
      </c>
      <c r="M477" t="s">
        <v>39</v>
      </c>
      <c r="N477" s="1">
        <v>44025</v>
      </c>
      <c r="O477" t="s">
        <v>40</v>
      </c>
      <c r="P477" t="s">
        <v>41</v>
      </c>
      <c r="Q477" s="1">
        <v>43895</v>
      </c>
      <c r="R477" s="1">
        <v>43897</v>
      </c>
      <c r="S477" t="s">
        <v>42</v>
      </c>
      <c r="T477" t="s">
        <v>663</v>
      </c>
      <c r="U477" t="s">
        <v>40</v>
      </c>
      <c r="V477" t="s">
        <v>41</v>
      </c>
      <c r="W477" t="s">
        <v>42</v>
      </c>
      <c r="X477" t="s">
        <v>44</v>
      </c>
      <c r="Y477">
        <v>29858</v>
      </c>
      <c r="Z477" t="s">
        <v>45</v>
      </c>
      <c r="AA477" s="2">
        <v>45</v>
      </c>
      <c r="AB477" t="s">
        <v>46</v>
      </c>
      <c r="AC477" t="s">
        <v>73</v>
      </c>
      <c r="AD477" t="s">
        <v>74</v>
      </c>
      <c r="AE477" t="s">
        <v>121</v>
      </c>
      <c r="AF477" t="s">
        <v>50</v>
      </c>
      <c r="AG477" t="s">
        <v>51</v>
      </c>
      <c r="AH477" t="s">
        <v>52</v>
      </c>
      <c r="AI477" t="s">
        <v>39</v>
      </c>
      <c r="AJ477" t="s">
        <v>39</v>
      </c>
      <c r="AK477" s="1">
        <v>44048</v>
      </c>
      <c r="AL477" s="20">
        <v>0</v>
      </c>
      <c r="AM477" s="22">
        <f t="shared" si="7"/>
        <v>100</v>
      </c>
      <c r="AN477" t="s">
        <v>1671</v>
      </c>
      <c r="AO477">
        <v>15</v>
      </c>
      <c r="AP477" t="s">
        <v>1672</v>
      </c>
      <c r="AQ477">
        <v>10</v>
      </c>
      <c r="AR477" t="s">
        <v>77</v>
      </c>
      <c r="AS477" t="s">
        <v>307</v>
      </c>
      <c r="AT477" t="s">
        <v>307</v>
      </c>
      <c r="AU477" t="s">
        <v>308</v>
      </c>
      <c r="AV477" t="s">
        <v>307</v>
      </c>
      <c r="AW477" s="1">
        <v>43965</v>
      </c>
      <c r="AX477" s="1">
        <v>44069</v>
      </c>
    </row>
    <row r="478" spans="1:50" x14ac:dyDescent="0.2">
      <c r="A478">
        <v>476</v>
      </c>
      <c r="B478">
        <v>1364</v>
      </c>
      <c r="C478" t="s">
        <v>1673</v>
      </c>
      <c r="D478" s="16">
        <f>H478/10</f>
        <v>19.8</v>
      </c>
      <c r="E478" s="16">
        <f>I478/10</f>
        <v>19.5</v>
      </c>
      <c r="F478" s="16">
        <f>J478/10</f>
        <v>20</v>
      </c>
      <c r="G478" s="16">
        <f>(D478+E478+F478)/3</f>
        <v>19.766666666666666</v>
      </c>
      <c r="H478" s="12">
        <v>198</v>
      </c>
      <c r="I478" s="12">
        <v>195</v>
      </c>
      <c r="J478" s="12">
        <v>200</v>
      </c>
      <c r="K478" t="s">
        <v>37</v>
      </c>
      <c r="L478" t="s">
        <v>1674</v>
      </c>
      <c r="M478" t="s">
        <v>39</v>
      </c>
      <c r="N478" s="1">
        <v>44022</v>
      </c>
      <c r="O478" t="s">
        <v>40</v>
      </c>
      <c r="P478" t="s">
        <v>41</v>
      </c>
      <c r="Q478" s="1">
        <v>43895</v>
      </c>
      <c r="R478" s="1">
        <v>43897</v>
      </c>
      <c r="S478" t="s">
        <v>42</v>
      </c>
      <c r="T478" t="s">
        <v>511</v>
      </c>
      <c r="U478" t="s">
        <v>40</v>
      </c>
      <c r="V478" t="s">
        <v>41</v>
      </c>
      <c r="W478" t="s">
        <v>42</v>
      </c>
      <c r="X478" t="s">
        <v>44</v>
      </c>
      <c r="Y478">
        <v>29865</v>
      </c>
      <c r="Z478" t="s">
        <v>45</v>
      </c>
      <c r="AA478" s="2">
        <v>14</v>
      </c>
      <c r="AB478" t="s">
        <v>82</v>
      </c>
      <c r="AC478" t="s">
        <v>73</v>
      </c>
      <c r="AD478" t="s">
        <v>74</v>
      </c>
      <c r="AE478" t="s">
        <v>121</v>
      </c>
      <c r="AF478" t="s">
        <v>50</v>
      </c>
      <c r="AG478" t="s">
        <v>51</v>
      </c>
      <c r="AH478" t="s">
        <v>52</v>
      </c>
      <c r="AI478" t="s">
        <v>39</v>
      </c>
      <c r="AJ478" t="s">
        <v>39</v>
      </c>
      <c r="AK478" s="1">
        <v>44048</v>
      </c>
      <c r="AL478" s="20">
        <v>0</v>
      </c>
      <c r="AM478" s="22">
        <f t="shared" si="7"/>
        <v>100</v>
      </c>
      <c r="AN478" t="s">
        <v>1675</v>
      </c>
      <c r="AO478">
        <v>9</v>
      </c>
      <c r="AP478" t="s">
        <v>1629</v>
      </c>
      <c r="AQ478">
        <v>7</v>
      </c>
      <c r="AR478" t="s">
        <v>77</v>
      </c>
      <c r="AS478" t="s">
        <v>73</v>
      </c>
      <c r="AV478" t="s">
        <v>4786</v>
      </c>
    </row>
    <row r="479" spans="1:50" x14ac:dyDescent="0.2">
      <c r="A479">
        <v>477</v>
      </c>
      <c r="B479">
        <v>1365</v>
      </c>
      <c r="C479" t="s">
        <v>1676</v>
      </c>
      <c r="D479" s="16">
        <f>H479/10</f>
        <v>21.9</v>
      </c>
      <c r="E479" s="16">
        <f>I479/10</f>
        <v>21.7</v>
      </c>
      <c r="F479" s="16">
        <f>J479/10</f>
        <v>21.8</v>
      </c>
      <c r="G479" s="16">
        <f>(D479+E479+F479)/3</f>
        <v>21.799999999999997</v>
      </c>
      <c r="H479" s="12">
        <v>219</v>
      </c>
      <c r="I479" s="12">
        <v>217</v>
      </c>
      <c r="J479" s="12">
        <v>218</v>
      </c>
      <c r="K479" t="s">
        <v>37</v>
      </c>
      <c r="L479" t="s">
        <v>1677</v>
      </c>
      <c r="M479" t="s">
        <v>39</v>
      </c>
      <c r="N479" s="1">
        <v>44025</v>
      </c>
      <c r="O479" t="s">
        <v>40</v>
      </c>
      <c r="P479" t="s">
        <v>41</v>
      </c>
      <c r="Q479" s="1">
        <v>43895</v>
      </c>
      <c r="R479" s="1">
        <v>43897</v>
      </c>
      <c r="S479" t="s">
        <v>42</v>
      </c>
      <c r="T479" t="s">
        <v>663</v>
      </c>
      <c r="U479" t="s">
        <v>40</v>
      </c>
      <c r="V479" t="s">
        <v>41</v>
      </c>
      <c r="W479" t="s">
        <v>42</v>
      </c>
      <c r="X479" t="s">
        <v>44</v>
      </c>
      <c r="Y479">
        <v>29860</v>
      </c>
      <c r="Z479" t="s">
        <v>45</v>
      </c>
      <c r="AA479" s="2">
        <v>49</v>
      </c>
      <c r="AB479" t="s">
        <v>46</v>
      </c>
      <c r="AC479" t="s">
        <v>73</v>
      </c>
      <c r="AD479" t="s">
        <v>74</v>
      </c>
      <c r="AE479" t="s">
        <v>121</v>
      </c>
      <c r="AF479" t="s">
        <v>50</v>
      </c>
      <c r="AG479" t="s">
        <v>51</v>
      </c>
      <c r="AH479" t="s">
        <v>52</v>
      </c>
      <c r="AI479" t="s">
        <v>39</v>
      </c>
      <c r="AJ479" t="s">
        <v>39</v>
      </c>
      <c r="AK479" s="1">
        <v>44048</v>
      </c>
      <c r="AL479" s="20">
        <v>0</v>
      </c>
      <c r="AM479" s="22">
        <f t="shared" si="7"/>
        <v>100</v>
      </c>
      <c r="AN479" t="s">
        <v>1678</v>
      </c>
      <c r="AO479">
        <v>11</v>
      </c>
      <c r="AP479" t="s">
        <v>1679</v>
      </c>
      <c r="AQ479">
        <v>10</v>
      </c>
      <c r="AR479" t="s">
        <v>77</v>
      </c>
      <c r="AS479" t="s">
        <v>271</v>
      </c>
      <c r="AT479" t="s">
        <v>271</v>
      </c>
      <c r="AV479" t="s">
        <v>4786</v>
      </c>
    </row>
    <row r="480" spans="1:50" x14ac:dyDescent="0.2">
      <c r="A480">
        <v>478</v>
      </c>
      <c r="B480">
        <v>1366</v>
      </c>
      <c r="C480" t="s">
        <v>1680</v>
      </c>
      <c r="D480" s="16">
        <f>H480/10</f>
        <v>29.3</v>
      </c>
      <c r="E480" s="16">
        <f>I480/10</f>
        <v>27.9</v>
      </c>
      <c r="F480" s="16">
        <f>J480/10</f>
        <v>29.3</v>
      </c>
      <c r="G480" s="16">
        <f>(D480+E480+F480)/3</f>
        <v>28.833333333333332</v>
      </c>
      <c r="H480" s="12">
        <v>293</v>
      </c>
      <c r="I480" s="12">
        <v>279</v>
      </c>
      <c r="J480" s="12">
        <v>293</v>
      </c>
      <c r="K480" t="s">
        <v>37</v>
      </c>
      <c r="L480" t="s">
        <v>1681</v>
      </c>
      <c r="M480" t="s">
        <v>39</v>
      </c>
      <c r="N480" s="1">
        <v>44022</v>
      </c>
      <c r="O480" t="s">
        <v>40</v>
      </c>
      <c r="P480" t="s">
        <v>41</v>
      </c>
      <c r="Q480" s="1">
        <v>43895</v>
      </c>
      <c r="R480" s="1">
        <v>43897</v>
      </c>
      <c r="S480" t="s">
        <v>42</v>
      </c>
      <c r="T480" t="s">
        <v>511</v>
      </c>
      <c r="U480" t="s">
        <v>40</v>
      </c>
      <c r="V480" t="s">
        <v>41</v>
      </c>
      <c r="W480" t="s">
        <v>42</v>
      </c>
      <c r="X480" t="s">
        <v>44</v>
      </c>
      <c r="Y480">
        <v>29828</v>
      </c>
      <c r="Z480" t="s">
        <v>45</v>
      </c>
      <c r="AA480" s="2">
        <v>20</v>
      </c>
      <c r="AB480" t="s">
        <v>46</v>
      </c>
      <c r="AC480" t="s">
        <v>73</v>
      </c>
      <c r="AD480" t="s">
        <v>74</v>
      </c>
      <c r="AE480" t="s">
        <v>121</v>
      </c>
      <c r="AF480" t="s">
        <v>50</v>
      </c>
      <c r="AG480" t="s">
        <v>51</v>
      </c>
      <c r="AH480" t="s">
        <v>52</v>
      </c>
      <c r="AI480" t="s">
        <v>39</v>
      </c>
      <c r="AJ480" t="s">
        <v>39</v>
      </c>
      <c r="AK480" s="1">
        <v>44048</v>
      </c>
      <c r="AL480" s="20">
        <v>0</v>
      </c>
      <c r="AM480" s="22">
        <f t="shared" si="7"/>
        <v>100</v>
      </c>
      <c r="AN480" t="s">
        <v>1675</v>
      </c>
      <c r="AO480">
        <v>9</v>
      </c>
      <c r="AP480" t="s">
        <v>1629</v>
      </c>
      <c r="AQ480">
        <v>7</v>
      </c>
      <c r="AR480" t="s">
        <v>77</v>
      </c>
      <c r="AS480" t="s">
        <v>73</v>
      </c>
      <c r="AV480" t="s">
        <v>4786</v>
      </c>
    </row>
    <row r="481" spans="1:50" x14ac:dyDescent="0.2">
      <c r="A481">
        <v>479</v>
      </c>
      <c r="B481">
        <v>1367</v>
      </c>
      <c r="C481" t="s">
        <v>1682</v>
      </c>
      <c r="D481" s="16">
        <f>H481/10</f>
        <v>21.4</v>
      </c>
      <c r="E481" s="16">
        <f>I481/10</f>
        <v>20.100000000000001</v>
      </c>
      <c r="F481" s="16">
        <f>J481/10</f>
        <v>21.4</v>
      </c>
      <c r="G481" s="16">
        <f>(D481+E481+F481)/3</f>
        <v>20.966666666666665</v>
      </c>
      <c r="H481" s="12">
        <v>214</v>
      </c>
      <c r="I481" s="12">
        <v>201</v>
      </c>
      <c r="J481" s="12">
        <v>214</v>
      </c>
      <c r="K481" t="s">
        <v>37</v>
      </c>
      <c r="L481" t="s">
        <v>1683</v>
      </c>
      <c r="M481" t="s">
        <v>39</v>
      </c>
      <c r="N481" s="1">
        <v>44022</v>
      </c>
      <c r="O481" t="s">
        <v>40</v>
      </c>
      <c r="P481" t="s">
        <v>41</v>
      </c>
      <c r="Q481" s="1">
        <v>43895</v>
      </c>
      <c r="R481" s="1">
        <v>43897</v>
      </c>
      <c r="S481" t="s">
        <v>42</v>
      </c>
      <c r="T481" t="s">
        <v>511</v>
      </c>
      <c r="U481" t="s">
        <v>40</v>
      </c>
      <c r="V481" t="s">
        <v>41</v>
      </c>
      <c r="W481" t="s">
        <v>42</v>
      </c>
      <c r="X481" t="s">
        <v>44</v>
      </c>
      <c r="Y481">
        <v>29898</v>
      </c>
      <c r="Z481" t="s">
        <v>45</v>
      </c>
      <c r="AA481" s="2">
        <v>30</v>
      </c>
      <c r="AB481" t="s">
        <v>46</v>
      </c>
      <c r="AC481" t="s">
        <v>141</v>
      </c>
      <c r="AD481" t="s">
        <v>74</v>
      </c>
      <c r="AE481" t="s">
        <v>121</v>
      </c>
      <c r="AF481" t="s">
        <v>50</v>
      </c>
      <c r="AG481" t="s">
        <v>51</v>
      </c>
      <c r="AH481" t="s">
        <v>52</v>
      </c>
      <c r="AI481" t="s">
        <v>39</v>
      </c>
      <c r="AJ481" t="s">
        <v>39</v>
      </c>
      <c r="AK481" s="1">
        <v>44048</v>
      </c>
      <c r="AL481" s="20">
        <v>0</v>
      </c>
      <c r="AM481" s="22">
        <f t="shared" si="7"/>
        <v>100</v>
      </c>
      <c r="AN481" t="s">
        <v>1684</v>
      </c>
      <c r="AO481">
        <v>14</v>
      </c>
      <c r="AP481" t="s">
        <v>1685</v>
      </c>
      <c r="AQ481">
        <v>10</v>
      </c>
      <c r="AR481" t="s">
        <v>77</v>
      </c>
      <c r="AS481" t="s">
        <v>678</v>
      </c>
      <c r="AT481" t="s">
        <v>678</v>
      </c>
      <c r="AU481" t="s">
        <v>679</v>
      </c>
      <c r="AV481" t="s">
        <v>678</v>
      </c>
      <c r="AW481" s="1">
        <v>43985</v>
      </c>
      <c r="AX481" s="1">
        <v>44069</v>
      </c>
    </row>
    <row r="482" spans="1:50" x14ac:dyDescent="0.2">
      <c r="A482">
        <v>480</v>
      </c>
      <c r="B482">
        <v>1368</v>
      </c>
      <c r="C482" t="s">
        <v>1686</v>
      </c>
      <c r="D482" s="16">
        <f>H482/10</f>
        <v>27.7</v>
      </c>
      <c r="E482" s="16">
        <f>I482/10</f>
        <v>27.1</v>
      </c>
      <c r="F482" s="16">
        <f>J482/10</f>
        <v>27.5</v>
      </c>
      <c r="G482" s="16">
        <f>(D482+E482+F482)/3</f>
        <v>27.433333333333334</v>
      </c>
      <c r="H482" s="12">
        <v>277</v>
      </c>
      <c r="I482" s="12">
        <v>271</v>
      </c>
      <c r="J482" s="12">
        <v>275</v>
      </c>
      <c r="K482" t="s">
        <v>37</v>
      </c>
      <c r="L482" t="s">
        <v>1687</v>
      </c>
      <c r="M482" t="s">
        <v>39</v>
      </c>
      <c r="N482" s="1">
        <v>44022</v>
      </c>
      <c r="O482" t="s">
        <v>40</v>
      </c>
      <c r="P482" t="s">
        <v>41</v>
      </c>
      <c r="Q482" s="1">
        <v>43895</v>
      </c>
      <c r="R482" s="1">
        <v>43897</v>
      </c>
      <c r="S482" t="s">
        <v>42</v>
      </c>
      <c r="T482" t="s">
        <v>511</v>
      </c>
      <c r="U482" t="s">
        <v>40</v>
      </c>
      <c r="V482" t="s">
        <v>41</v>
      </c>
      <c r="W482" t="s">
        <v>42</v>
      </c>
      <c r="X482" t="s">
        <v>44</v>
      </c>
      <c r="Y482">
        <v>29860</v>
      </c>
      <c r="Z482" t="s">
        <v>45</v>
      </c>
      <c r="AA482" s="2">
        <v>33</v>
      </c>
      <c r="AB482" t="s">
        <v>46</v>
      </c>
      <c r="AC482" t="s">
        <v>141</v>
      </c>
      <c r="AD482" t="s">
        <v>74</v>
      </c>
      <c r="AE482" t="s">
        <v>121</v>
      </c>
      <c r="AF482" t="s">
        <v>50</v>
      </c>
      <c r="AG482" t="s">
        <v>51</v>
      </c>
      <c r="AH482" t="s">
        <v>52</v>
      </c>
      <c r="AI482" t="s">
        <v>39</v>
      </c>
      <c r="AJ482" t="s">
        <v>39</v>
      </c>
      <c r="AK482" s="1">
        <v>44048</v>
      </c>
      <c r="AL482" s="20">
        <v>0</v>
      </c>
      <c r="AM482" s="22">
        <f t="shared" si="7"/>
        <v>100</v>
      </c>
      <c r="AN482" t="s">
        <v>891</v>
      </c>
      <c r="AO482">
        <v>13</v>
      </c>
      <c r="AP482" t="s">
        <v>892</v>
      </c>
      <c r="AQ482">
        <v>9</v>
      </c>
      <c r="AR482" t="s">
        <v>77</v>
      </c>
      <c r="AS482" t="s">
        <v>678</v>
      </c>
      <c r="AT482" t="s">
        <v>678</v>
      </c>
      <c r="AU482" t="s">
        <v>679</v>
      </c>
      <c r="AV482" t="s">
        <v>678</v>
      </c>
      <c r="AW482" s="1">
        <v>43985</v>
      </c>
      <c r="AX482" s="1">
        <v>44069</v>
      </c>
    </row>
    <row r="483" spans="1:50" x14ac:dyDescent="0.2">
      <c r="A483">
        <v>481</v>
      </c>
      <c r="B483">
        <v>1369</v>
      </c>
      <c r="C483" t="s">
        <v>1688</v>
      </c>
      <c r="D483" s="16">
        <f>H483/10</f>
        <v>25.1</v>
      </c>
      <c r="E483" s="16">
        <f>I483/10</f>
        <v>25.3</v>
      </c>
      <c r="F483" s="16">
        <f>J483/10</f>
        <v>25.4</v>
      </c>
      <c r="G483" s="16">
        <f>(D483+E483+F483)/3</f>
        <v>25.266666666666669</v>
      </c>
      <c r="H483" s="12">
        <v>251</v>
      </c>
      <c r="I483" s="12">
        <v>253</v>
      </c>
      <c r="J483" s="12">
        <v>254</v>
      </c>
      <c r="K483" t="s">
        <v>37</v>
      </c>
      <c r="L483" t="s">
        <v>1689</v>
      </c>
      <c r="M483" t="s">
        <v>39</v>
      </c>
      <c r="N483" s="1">
        <v>44025</v>
      </c>
      <c r="O483" t="s">
        <v>40</v>
      </c>
      <c r="P483" t="s">
        <v>41</v>
      </c>
      <c r="Q483" s="1">
        <v>43895</v>
      </c>
      <c r="R483" s="1">
        <v>43897</v>
      </c>
      <c r="S483" t="s">
        <v>42</v>
      </c>
      <c r="T483" t="s">
        <v>511</v>
      </c>
      <c r="U483" t="s">
        <v>40</v>
      </c>
      <c r="V483" t="s">
        <v>41</v>
      </c>
      <c r="W483" t="s">
        <v>42</v>
      </c>
      <c r="X483" t="s">
        <v>44</v>
      </c>
      <c r="Y483">
        <v>29826</v>
      </c>
      <c r="Z483" t="s">
        <v>45</v>
      </c>
      <c r="AA483" s="2">
        <v>27</v>
      </c>
      <c r="AB483" t="s">
        <v>46</v>
      </c>
      <c r="AC483" t="s">
        <v>73</v>
      </c>
      <c r="AD483" t="s">
        <v>74</v>
      </c>
      <c r="AE483" t="s">
        <v>121</v>
      </c>
      <c r="AF483" t="s">
        <v>50</v>
      </c>
      <c r="AG483" t="s">
        <v>51</v>
      </c>
      <c r="AH483" t="s">
        <v>52</v>
      </c>
      <c r="AI483" t="s">
        <v>39</v>
      </c>
      <c r="AJ483" t="s">
        <v>39</v>
      </c>
      <c r="AK483" s="1">
        <v>44048</v>
      </c>
      <c r="AL483" s="20">
        <v>0</v>
      </c>
      <c r="AM483" s="22">
        <f t="shared" si="7"/>
        <v>100</v>
      </c>
      <c r="AN483" t="s">
        <v>1690</v>
      </c>
      <c r="AO483">
        <v>12</v>
      </c>
      <c r="AP483" t="s">
        <v>595</v>
      </c>
      <c r="AQ483">
        <v>9</v>
      </c>
      <c r="AR483" t="s">
        <v>77</v>
      </c>
      <c r="AS483" t="s">
        <v>307</v>
      </c>
      <c r="AT483" t="s">
        <v>307</v>
      </c>
      <c r="AU483" t="s">
        <v>308</v>
      </c>
      <c r="AV483" t="s">
        <v>307</v>
      </c>
      <c r="AW483" s="1">
        <v>43965</v>
      </c>
      <c r="AX483" s="1">
        <v>44069</v>
      </c>
    </row>
    <row r="484" spans="1:50" x14ac:dyDescent="0.2">
      <c r="A484">
        <v>482</v>
      </c>
      <c r="B484">
        <v>1370</v>
      </c>
      <c r="C484" t="s">
        <v>1691</v>
      </c>
      <c r="D484" s="16">
        <f>H484/10</f>
        <v>23.8</v>
      </c>
      <c r="E484" s="16">
        <f>I484/10</f>
        <v>23.6</v>
      </c>
      <c r="F484" s="16">
        <f>J484/10</f>
        <v>23.9</v>
      </c>
      <c r="G484" s="16">
        <f>(D484+E484+F484)/3</f>
        <v>23.766666666666669</v>
      </c>
      <c r="H484" s="12">
        <v>238</v>
      </c>
      <c r="I484" s="12">
        <v>236</v>
      </c>
      <c r="J484" s="12">
        <v>239</v>
      </c>
      <c r="K484" t="s">
        <v>37</v>
      </c>
      <c r="L484" t="s">
        <v>1692</v>
      </c>
      <c r="M484" t="s">
        <v>39</v>
      </c>
      <c r="N484" s="1">
        <v>44025</v>
      </c>
      <c r="O484" t="s">
        <v>40</v>
      </c>
      <c r="P484" t="s">
        <v>41</v>
      </c>
      <c r="Q484" s="1">
        <v>43895</v>
      </c>
      <c r="R484" s="1">
        <v>43897</v>
      </c>
      <c r="S484" t="s">
        <v>42</v>
      </c>
      <c r="T484" t="s">
        <v>517</v>
      </c>
      <c r="U484" t="s">
        <v>40</v>
      </c>
      <c r="V484" t="s">
        <v>41</v>
      </c>
      <c r="W484" t="s">
        <v>42</v>
      </c>
      <c r="X484" t="s">
        <v>44</v>
      </c>
      <c r="Y484">
        <v>29855</v>
      </c>
      <c r="Z484" t="s">
        <v>45</v>
      </c>
      <c r="AA484" s="2">
        <v>30</v>
      </c>
      <c r="AB484" t="s">
        <v>82</v>
      </c>
      <c r="AC484" t="s">
        <v>141</v>
      </c>
      <c r="AD484" t="s">
        <v>74</v>
      </c>
      <c r="AE484" t="s">
        <v>121</v>
      </c>
      <c r="AF484" t="s">
        <v>50</v>
      </c>
      <c r="AG484" t="s">
        <v>51</v>
      </c>
      <c r="AH484" t="s">
        <v>52</v>
      </c>
      <c r="AI484" t="s">
        <v>39</v>
      </c>
      <c r="AJ484" t="s">
        <v>39</v>
      </c>
      <c r="AK484" s="1">
        <v>44048</v>
      </c>
      <c r="AL484" s="20">
        <v>0</v>
      </c>
      <c r="AM484" s="22">
        <f t="shared" si="7"/>
        <v>100</v>
      </c>
      <c r="AN484" t="s">
        <v>1693</v>
      </c>
      <c r="AO484">
        <v>14</v>
      </c>
      <c r="AP484" t="s">
        <v>1694</v>
      </c>
      <c r="AQ484">
        <v>8</v>
      </c>
      <c r="AR484" t="s">
        <v>77</v>
      </c>
      <c r="AS484" t="s">
        <v>678</v>
      </c>
      <c r="AT484" t="s">
        <v>678</v>
      </c>
      <c r="AU484" t="s">
        <v>679</v>
      </c>
      <c r="AV484" t="s">
        <v>678</v>
      </c>
      <c r="AW484" s="1">
        <v>43985</v>
      </c>
      <c r="AX484" s="1">
        <v>44069</v>
      </c>
    </row>
    <row r="485" spans="1:50" x14ac:dyDescent="0.2">
      <c r="A485">
        <v>483</v>
      </c>
      <c r="B485">
        <v>1371</v>
      </c>
      <c r="C485" t="s">
        <v>1695</v>
      </c>
      <c r="D485" s="16">
        <f>H485/10</f>
        <v>15.4</v>
      </c>
      <c r="E485" s="16">
        <f>I485/10</f>
        <v>15.5</v>
      </c>
      <c r="F485" s="16">
        <f>J485/10</f>
        <v>16.600000000000001</v>
      </c>
      <c r="G485" s="16">
        <f>(D485+E485+F485)/3</f>
        <v>15.833333333333334</v>
      </c>
      <c r="H485" s="12">
        <v>154</v>
      </c>
      <c r="I485" s="12">
        <v>155</v>
      </c>
      <c r="J485" s="12">
        <v>166</v>
      </c>
      <c r="K485" t="s">
        <v>37</v>
      </c>
      <c r="L485" t="s">
        <v>1696</v>
      </c>
      <c r="M485" t="s">
        <v>39</v>
      </c>
      <c r="N485" s="1">
        <v>44022</v>
      </c>
      <c r="O485" t="s">
        <v>40</v>
      </c>
      <c r="P485" t="s">
        <v>41</v>
      </c>
      <c r="Q485" s="1">
        <v>43895</v>
      </c>
      <c r="R485" s="1">
        <v>43897</v>
      </c>
      <c r="S485" t="s">
        <v>42</v>
      </c>
      <c r="T485" t="s">
        <v>511</v>
      </c>
      <c r="U485" t="s">
        <v>40</v>
      </c>
      <c r="V485" t="s">
        <v>41</v>
      </c>
      <c r="W485" t="s">
        <v>42</v>
      </c>
      <c r="X485" t="s">
        <v>44</v>
      </c>
      <c r="Y485">
        <v>29860</v>
      </c>
      <c r="Z485" t="s">
        <v>45</v>
      </c>
      <c r="AA485" s="2">
        <v>47</v>
      </c>
      <c r="AB485" t="s">
        <v>46</v>
      </c>
      <c r="AC485" t="s">
        <v>73</v>
      </c>
      <c r="AD485" t="s">
        <v>74</v>
      </c>
      <c r="AE485" t="s">
        <v>121</v>
      </c>
      <c r="AF485" t="s">
        <v>50</v>
      </c>
      <c r="AG485" t="s">
        <v>51</v>
      </c>
      <c r="AH485" t="s">
        <v>52</v>
      </c>
      <c r="AI485" t="s">
        <v>39</v>
      </c>
      <c r="AJ485" t="s">
        <v>39</v>
      </c>
      <c r="AK485" s="1">
        <v>44048</v>
      </c>
      <c r="AL485" s="20">
        <v>0</v>
      </c>
      <c r="AM485" s="22">
        <f t="shared" si="7"/>
        <v>100</v>
      </c>
      <c r="AN485" t="s">
        <v>1697</v>
      </c>
      <c r="AO485">
        <v>12</v>
      </c>
      <c r="AP485" t="s">
        <v>1698</v>
      </c>
      <c r="AQ485">
        <v>10</v>
      </c>
      <c r="AR485" t="s">
        <v>77</v>
      </c>
      <c r="AS485" t="s">
        <v>307</v>
      </c>
      <c r="AT485" t="s">
        <v>307</v>
      </c>
      <c r="AU485" t="s">
        <v>308</v>
      </c>
      <c r="AV485" t="s">
        <v>307</v>
      </c>
      <c r="AW485" s="1">
        <v>43965</v>
      </c>
      <c r="AX485" s="1">
        <v>44069</v>
      </c>
    </row>
    <row r="486" spans="1:50" x14ac:dyDescent="0.2">
      <c r="A486">
        <v>484</v>
      </c>
      <c r="B486">
        <v>1372</v>
      </c>
      <c r="C486" t="s">
        <v>1699</v>
      </c>
      <c r="D486" s="16">
        <f>H486/10</f>
        <v>36.1</v>
      </c>
      <c r="E486" s="16">
        <f>I486/10</f>
        <v>32.700000000000003</v>
      </c>
      <c r="F486" s="16">
        <f>J486/10</f>
        <v>36.200000000000003</v>
      </c>
      <c r="G486" s="16">
        <f>(D486+E486+F486)/3</f>
        <v>35.000000000000007</v>
      </c>
      <c r="H486" s="12">
        <v>361</v>
      </c>
      <c r="I486" s="12">
        <v>327</v>
      </c>
      <c r="J486" s="12">
        <v>362</v>
      </c>
      <c r="K486" t="s">
        <v>37</v>
      </c>
      <c r="L486" t="s">
        <v>1700</v>
      </c>
      <c r="M486" t="s">
        <v>39</v>
      </c>
      <c r="N486" s="1">
        <v>44025</v>
      </c>
      <c r="O486" t="s">
        <v>40</v>
      </c>
      <c r="P486" t="s">
        <v>41</v>
      </c>
      <c r="Q486" s="1">
        <v>43895</v>
      </c>
      <c r="R486" s="1">
        <v>43897</v>
      </c>
      <c r="S486" t="s">
        <v>42</v>
      </c>
      <c r="T486" t="s">
        <v>517</v>
      </c>
      <c r="U486" t="s">
        <v>40</v>
      </c>
      <c r="V486" t="s">
        <v>41</v>
      </c>
      <c r="W486" t="s">
        <v>42</v>
      </c>
      <c r="X486" t="s">
        <v>44</v>
      </c>
      <c r="Y486">
        <v>29814</v>
      </c>
      <c r="Z486" t="s">
        <v>45</v>
      </c>
      <c r="AA486" s="2">
        <v>29</v>
      </c>
      <c r="AB486" t="s">
        <v>46</v>
      </c>
      <c r="AC486" t="s">
        <v>73</v>
      </c>
      <c r="AD486" t="s">
        <v>74</v>
      </c>
      <c r="AE486" t="s">
        <v>121</v>
      </c>
      <c r="AF486" t="s">
        <v>50</v>
      </c>
      <c r="AG486" t="s">
        <v>51</v>
      </c>
      <c r="AH486" t="s">
        <v>52</v>
      </c>
      <c r="AI486" t="s">
        <v>39</v>
      </c>
      <c r="AJ486" t="s">
        <v>39</v>
      </c>
      <c r="AK486" s="1">
        <v>44048</v>
      </c>
      <c r="AL486" s="20">
        <v>0</v>
      </c>
      <c r="AM486" s="22">
        <f t="shared" si="7"/>
        <v>100</v>
      </c>
      <c r="AN486" t="s">
        <v>1319</v>
      </c>
      <c r="AO486">
        <v>12</v>
      </c>
      <c r="AP486" t="s">
        <v>609</v>
      </c>
      <c r="AQ486">
        <v>10</v>
      </c>
      <c r="AR486" t="s">
        <v>77</v>
      </c>
      <c r="AS486" t="s">
        <v>307</v>
      </c>
      <c r="AT486" t="s">
        <v>307</v>
      </c>
      <c r="AU486" t="s">
        <v>308</v>
      </c>
      <c r="AV486" t="s">
        <v>307</v>
      </c>
      <c r="AW486" s="1">
        <v>43965</v>
      </c>
      <c r="AX486" s="1">
        <v>44069</v>
      </c>
    </row>
    <row r="487" spans="1:50" x14ac:dyDescent="0.2">
      <c r="A487">
        <v>485</v>
      </c>
      <c r="B487">
        <v>1373</v>
      </c>
      <c r="C487" t="s">
        <v>1701</v>
      </c>
      <c r="D487" s="16">
        <f>H487/10</f>
        <v>35.1</v>
      </c>
      <c r="E487" s="16">
        <f>I487/10</f>
        <v>30.9</v>
      </c>
      <c r="F487" s="16">
        <f>J487/10</f>
        <v>33.6</v>
      </c>
      <c r="G487" s="16">
        <f>(D487+E487+F487)/3</f>
        <v>33.199999999999996</v>
      </c>
      <c r="H487" s="12">
        <v>351</v>
      </c>
      <c r="I487" s="12">
        <v>309</v>
      </c>
      <c r="J487" s="12">
        <v>336</v>
      </c>
      <c r="K487" t="s">
        <v>37</v>
      </c>
      <c r="L487" t="s">
        <v>1702</v>
      </c>
      <c r="M487" t="s">
        <v>39</v>
      </c>
      <c r="N487" s="1">
        <v>44028</v>
      </c>
      <c r="O487" t="s">
        <v>40</v>
      </c>
      <c r="P487" t="s">
        <v>41</v>
      </c>
      <c r="Q487" s="1">
        <v>43895</v>
      </c>
      <c r="R487" s="1">
        <v>43897</v>
      </c>
      <c r="S487" t="s">
        <v>42</v>
      </c>
      <c r="T487" t="s">
        <v>328</v>
      </c>
      <c r="U487" t="s">
        <v>40</v>
      </c>
      <c r="V487" t="s">
        <v>41</v>
      </c>
      <c r="W487" t="s">
        <v>42</v>
      </c>
      <c r="X487" t="s">
        <v>44</v>
      </c>
      <c r="Y487">
        <v>29859</v>
      </c>
      <c r="Z487" t="s">
        <v>45</v>
      </c>
      <c r="AA487" s="2">
        <v>10</v>
      </c>
      <c r="AB487" t="s">
        <v>82</v>
      </c>
      <c r="AC487" t="s">
        <v>73</v>
      </c>
      <c r="AD487" t="s">
        <v>74</v>
      </c>
      <c r="AE487" t="s">
        <v>121</v>
      </c>
      <c r="AF487" t="s">
        <v>50</v>
      </c>
      <c r="AG487" t="s">
        <v>51</v>
      </c>
      <c r="AH487" t="s">
        <v>52</v>
      </c>
      <c r="AI487" t="s">
        <v>39</v>
      </c>
      <c r="AJ487" t="s">
        <v>39</v>
      </c>
      <c r="AK487" s="1">
        <v>44048</v>
      </c>
      <c r="AL487" s="20">
        <v>0</v>
      </c>
      <c r="AM487" s="22">
        <f t="shared" si="7"/>
        <v>100</v>
      </c>
      <c r="AN487" t="s">
        <v>1355</v>
      </c>
      <c r="AO487">
        <v>11</v>
      </c>
      <c r="AP487" t="s">
        <v>1356</v>
      </c>
      <c r="AQ487">
        <v>9</v>
      </c>
      <c r="AR487" t="s">
        <v>77</v>
      </c>
      <c r="AS487" t="s">
        <v>1146</v>
      </c>
      <c r="AT487" t="s">
        <v>1146</v>
      </c>
      <c r="AV487" t="s">
        <v>4786</v>
      </c>
    </row>
    <row r="488" spans="1:50" x14ac:dyDescent="0.2">
      <c r="A488">
        <v>486</v>
      </c>
      <c r="B488">
        <v>1374</v>
      </c>
      <c r="C488" t="s">
        <v>1703</v>
      </c>
      <c r="D488" s="16">
        <f>H488/10</f>
        <v>22.2</v>
      </c>
      <c r="E488" s="16">
        <f>I488/10</f>
        <v>20.8</v>
      </c>
      <c r="F488" s="16">
        <f>J488/10</f>
        <v>22.3</v>
      </c>
      <c r="G488" s="16">
        <f>(D488+E488+F488)/3</f>
        <v>21.766666666666666</v>
      </c>
      <c r="H488" s="12">
        <v>222</v>
      </c>
      <c r="I488" s="12">
        <v>208</v>
      </c>
      <c r="J488" s="12">
        <v>223</v>
      </c>
      <c r="K488" t="s">
        <v>37</v>
      </c>
      <c r="L488" t="s">
        <v>1704</v>
      </c>
      <c r="M488" t="s">
        <v>39</v>
      </c>
      <c r="N488" s="1">
        <v>44029</v>
      </c>
      <c r="O488" t="s">
        <v>40</v>
      </c>
      <c r="P488" t="s">
        <v>41</v>
      </c>
      <c r="Q488" s="1">
        <v>43895</v>
      </c>
      <c r="R488" s="1">
        <v>43897</v>
      </c>
      <c r="S488" t="s">
        <v>42</v>
      </c>
      <c r="T488" t="s">
        <v>328</v>
      </c>
      <c r="U488" t="s">
        <v>40</v>
      </c>
      <c r="V488" t="s">
        <v>41</v>
      </c>
      <c r="W488" t="s">
        <v>42</v>
      </c>
      <c r="X488" t="s">
        <v>44</v>
      </c>
      <c r="Y488">
        <v>29852</v>
      </c>
      <c r="Z488" t="s">
        <v>45</v>
      </c>
      <c r="AA488" s="2">
        <v>18</v>
      </c>
      <c r="AB488" t="s">
        <v>82</v>
      </c>
      <c r="AC488" t="s">
        <v>141</v>
      </c>
      <c r="AD488" t="s">
        <v>74</v>
      </c>
      <c r="AE488" t="s">
        <v>121</v>
      </c>
      <c r="AF488" t="s">
        <v>50</v>
      </c>
      <c r="AG488" t="s">
        <v>51</v>
      </c>
      <c r="AH488" t="s">
        <v>52</v>
      </c>
      <c r="AI488" t="s">
        <v>39</v>
      </c>
      <c r="AJ488" t="s">
        <v>39</v>
      </c>
      <c r="AK488" s="1">
        <v>44048</v>
      </c>
      <c r="AL488" s="20">
        <v>0</v>
      </c>
      <c r="AM488" s="22">
        <f t="shared" si="7"/>
        <v>100</v>
      </c>
      <c r="AN488" t="s">
        <v>1705</v>
      </c>
      <c r="AO488">
        <v>15</v>
      </c>
      <c r="AP488" t="s">
        <v>1706</v>
      </c>
      <c r="AQ488">
        <v>11</v>
      </c>
      <c r="AR488" t="s">
        <v>77</v>
      </c>
      <c r="AS488" t="s">
        <v>678</v>
      </c>
      <c r="AT488" t="s">
        <v>678</v>
      </c>
      <c r="AU488" t="s">
        <v>679</v>
      </c>
      <c r="AV488" t="s">
        <v>678</v>
      </c>
      <c r="AW488" s="1">
        <v>43985</v>
      </c>
      <c r="AX488" s="1">
        <v>44069</v>
      </c>
    </row>
    <row r="489" spans="1:50" x14ac:dyDescent="0.2">
      <c r="A489">
        <v>487</v>
      </c>
      <c r="B489">
        <v>1375</v>
      </c>
      <c r="C489" t="s">
        <v>1707</v>
      </c>
      <c r="D489" s="16">
        <f>H489/10</f>
        <v>18.5</v>
      </c>
      <c r="E489" s="16">
        <f>I489/10</f>
        <v>17.7</v>
      </c>
      <c r="F489" s="16">
        <f>J489/10</f>
        <v>18.7</v>
      </c>
      <c r="G489" s="16">
        <f>(D489+E489+F489)/3</f>
        <v>18.3</v>
      </c>
      <c r="H489" s="12">
        <v>185</v>
      </c>
      <c r="I489" s="12">
        <v>177</v>
      </c>
      <c r="J489" s="12">
        <v>187</v>
      </c>
      <c r="K489" t="s">
        <v>37</v>
      </c>
      <c r="L489" t="s">
        <v>1708</v>
      </c>
      <c r="M489" t="s">
        <v>39</v>
      </c>
      <c r="N489" s="1">
        <v>44029</v>
      </c>
      <c r="O489" t="s">
        <v>40</v>
      </c>
      <c r="P489" t="s">
        <v>41</v>
      </c>
      <c r="Q489" s="1">
        <v>43895</v>
      </c>
      <c r="R489" s="1">
        <v>43897</v>
      </c>
      <c r="S489" t="s">
        <v>42</v>
      </c>
      <c r="T489" t="s">
        <v>328</v>
      </c>
      <c r="U489" t="s">
        <v>40</v>
      </c>
      <c r="V489" t="s">
        <v>41</v>
      </c>
      <c r="W489" t="s">
        <v>42</v>
      </c>
      <c r="X489" t="s">
        <v>44</v>
      </c>
      <c r="Y489">
        <v>29865</v>
      </c>
      <c r="Z489" t="s">
        <v>45</v>
      </c>
      <c r="AA489" s="2">
        <v>32</v>
      </c>
      <c r="AB489" t="s">
        <v>82</v>
      </c>
      <c r="AC489" t="s">
        <v>66</v>
      </c>
      <c r="AD489" t="s">
        <v>67</v>
      </c>
      <c r="AE489" t="s">
        <v>121</v>
      </c>
      <c r="AF489" t="s">
        <v>50</v>
      </c>
      <c r="AG489" t="s">
        <v>51</v>
      </c>
      <c r="AH489" t="s">
        <v>52</v>
      </c>
      <c r="AI489" t="s">
        <v>39</v>
      </c>
      <c r="AJ489" t="s">
        <v>39</v>
      </c>
      <c r="AK489" s="1">
        <v>44048</v>
      </c>
      <c r="AL489" s="20">
        <v>0</v>
      </c>
      <c r="AM489" s="22">
        <f t="shared" si="7"/>
        <v>100</v>
      </c>
      <c r="AN489" t="s">
        <v>1709</v>
      </c>
      <c r="AO489">
        <v>8</v>
      </c>
      <c r="AP489" t="s">
        <v>1710</v>
      </c>
      <c r="AQ489">
        <v>6</v>
      </c>
      <c r="AR489" t="s">
        <v>70</v>
      </c>
      <c r="AS489" t="s">
        <v>772</v>
      </c>
      <c r="AT489" t="s">
        <v>772</v>
      </c>
      <c r="AV489" t="s">
        <v>4786</v>
      </c>
    </row>
    <row r="490" spans="1:50" x14ac:dyDescent="0.2">
      <c r="A490">
        <v>488</v>
      </c>
      <c r="B490">
        <v>1376</v>
      </c>
      <c r="C490" t="s">
        <v>1711</v>
      </c>
      <c r="D490" s="16">
        <f>H490/10</f>
        <v>0</v>
      </c>
      <c r="E490" s="16">
        <f>I490/10</f>
        <v>38.700000000000003</v>
      </c>
      <c r="F490" s="16">
        <f>J490/10</f>
        <v>0</v>
      </c>
      <c r="G490" s="16">
        <f>(D490+E490+F490)/1</f>
        <v>38.700000000000003</v>
      </c>
      <c r="H490" s="12"/>
      <c r="I490" s="12">
        <v>387</v>
      </c>
      <c r="J490" s="12"/>
      <c r="K490" t="s">
        <v>37</v>
      </c>
      <c r="L490" t="s">
        <v>1712</v>
      </c>
      <c r="M490" t="s">
        <v>39</v>
      </c>
      <c r="N490" s="1">
        <v>44026</v>
      </c>
      <c r="O490" t="s">
        <v>40</v>
      </c>
      <c r="P490" t="s">
        <v>41</v>
      </c>
      <c r="Q490" s="1">
        <v>43895</v>
      </c>
      <c r="R490" s="1">
        <v>43897</v>
      </c>
      <c r="S490" t="s">
        <v>42</v>
      </c>
      <c r="T490" t="s">
        <v>328</v>
      </c>
      <c r="U490" t="s">
        <v>40</v>
      </c>
      <c r="V490" t="s">
        <v>41</v>
      </c>
      <c r="W490" t="s">
        <v>42</v>
      </c>
      <c r="X490" t="s">
        <v>44</v>
      </c>
      <c r="Y490">
        <v>29821</v>
      </c>
      <c r="Z490" t="s">
        <v>45</v>
      </c>
      <c r="AA490" s="2">
        <v>27</v>
      </c>
      <c r="AB490" t="s">
        <v>82</v>
      </c>
      <c r="AC490" t="s">
        <v>66</v>
      </c>
      <c r="AD490" t="s">
        <v>67</v>
      </c>
      <c r="AE490" t="s">
        <v>121</v>
      </c>
      <c r="AF490" t="s">
        <v>50</v>
      </c>
      <c r="AG490" t="s">
        <v>51</v>
      </c>
      <c r="AH490" t="s">
        <v>52</v>
      </c>
      <c r="AI490" t="s">
        <v>39</v>
      </c>
      <c r="AJ490" t="s">
        <v>39</v>
      </c>
      <c r="AK490" s="1">
        <v>44048</v>
      </c>
      <c r="AL490" s="20">
        <v>362</v>
      </c>
      <c r="AM490" s="22">
        <f t="shared" si="7"/>
        <v>98.789419121827237</v>
      </c>
      <c r="AN490" t="s">
        <v>1713</v>
      </c>
      <c r="AO490">
        <v>10</v>
      </c>
      <c r="AP490" t="s">
        <v>1714</v>
      </c>
      <c r="AQ490">
        <v>5</v>
      </c>
      <c r="AR490" t="s">
        <v>70</v>
      </c>
      <c r="AS490" t="s">
        <v>520</v>
      </c>
      <c r="AV490" t="s">
        <v>4786</v>
      </c>
    </row>
    <row r="491" spans="1:50" x14ac:dyDescent="0.2">
      <c r="A491">
        <v>489</v>
      </c>
      <c r="B491">
        <v>1377</v>
      </c>
      <c r="C491" t="s">
        <v>1715</v>
      </c>
      <c r="D491" s="16">
        <f>H491/10</f>
        <v>25.1</v>
      </c>
      <c r="E491" s="16">
        <f>I491/10</f>
        <v>23.6</v>
      </c>
      <c r="F491" s="16">
        <f>J491/10</f>
        <v>25.1</v>
      </c>
      <c r="G491" s="16">
        <f>(D491+E491+F491)/3</f>
        <v>24.600000000000005</v>
      </c>
      <c r="H491" s="12">
        <v>251</v>
      </c>
      <c r="I491" s="12">
        <v>236</v>
      </c>
      <c r="J491" s="12">
        <v>251</v>
      </c>
      <c r="K491" t="s">
        <v>37</v>
      </c>
      <c r="L491" t="s">
        <v>1716</v>
      </c>
      <c r="M491" t="s">
        <v>39</v>
      </c>
      <c r="N491" s="1">
        <v>44029</v>
      </c>
      <c r="O491" t="s">
        <v>40</v>
      </c>
      <c r="P491" t="s">
        <v>41</v>
      </c>
      <c r="Q491" s="1">
        <v>43895</v>
      </c>
      <c r="R491" s="1">
        <v>43897</v>
      </c>
      <c r="S491" t="s">
        <v>42</v>
      </c>
      <c r="T491" t="s">
        <v>328</v>
      </c>
      <c r="U491" t="s">
        <v>40</v>
      </c>
      <c r="V491" t="s">
        <v>41</v>
      </c>
      <c r="W491" t="s">
        <v>42</v>
      </c>
      <c r="X491" t="s">
        <v>44</v>
      </c>
      <c r="Y491">
        <v>29859</v>
      </c>
      <c r="Z491" t="s">
        <v>45</v>
      </c>
      <c r="AA491" s="2">
        <v>23</v>
      </c>
      <c r="AB491" t="s">
        <v>46</v>
      </c>
      <c r="AC491" t="s">
        <v>73</v>
      </c>
      <c r="AD491" t="s">
        <v>74</v>
      </c>
      <c r="AE491" t="s">
        <v>121</v>
      </c>
      <c r="AF491" t="s">
        <v>50</v>
      </c>
      <c r="AG491" t="s">
        <v>51</v>
      </c>
      <c r="AH491" t="s">
        <v>52</v>
      </c>
      <c r="AI491" t="s">
        <v>39</v>
      </c>
      <c r="AJ491" t="s">
        <v>39</v>
      </c>
      <c r="AK491" s="1">
        <v>44048</v>
      </c>
      <c r="AL491" s="20">
        <v>0</v>
      </c>
      <c r="AM491" s="22">
        <f t="shared" si="7"/>
        <v>100</v>
      </c>
      <c r="AN491" t="s">
        <v>351</v>
      </c>
      <c r="AO491">
        <v>8</v>
      </c>
      <c r="AP491" t="s">
        <v>352</v>
      </c>
      <c r="AQ491">
        <v>7</v>
      </c>
      <c r="AR491" t="s">
        <v>77</v>
      </c>
      <c r="AS491" t="s">
        <v>353</v>
      </c>
      <c r="AT491" t="s">
        <v>353</v>
      </c>
      <c r="AV491" t="s">
        <v>4786</v>
      </c>
    </row>
    <row r="492" spans="1:50" x14ac:dyDescent="0.2">
      <c r="A492">
        <v>490</v>
      </c>
      <c r="B492">
        <v>1378</v>
      </c>
      <c r="C492" t="s">
        <v>1717</v>
      </c>
      <c r="D492" s="16">
        <f>H492/10</f>
        <v>24.1</v>
      </c>
      <c r="E492" s="16">
        <f>I492/10</f>
        <v>22.5</v>
      </c>
      <c r="F492" s="16">
        <f>J492/10</f>
        <v>23.9</v>
      </c>
      <c r="G492" s="16">
        <f>(D492+E492+F492)/3</f>
        <v>23.5</v>
      </c>
      <c r="H492" s="12">
        <v>241</v>
      </c>
      <c r="I492" s="12">
        <v>225</v>
      </c>
      <c r="J492" s="12">
        <v>239</v>
      </c>
      <c r="K492" t="s">
        <v>37</v>
      </c>
      <c r="L492" t="s">
        <v>1718</v>
      </c>
      <c r="M492" t="s">
        <v>39</v>
      </c>
      <c r="N492" s="1">
        <v>44026</v>
      </c>
      <c r="O492" t="s">
        <v>40</v>
      </c>
      <c r="P492" t="s">
        <v>41</v>
      </c>
      <c r="Q492" s="1">
        <v>43895</v>
      </c>
      <c r="R492" s="1">
        <v>43897</v>
      </c>
      <c r="S492" t="s">
        <v>42</v>
      </c>
      <c r="T492" t="s">
        <v>328</v>
      </c>
      <c r="U492" t="s">
        <v>40</v>
      </c>
      <c r="V492" t="s">
        <v>41</v>
      </c>
      <c r="W492" t="s">
        <v>42</v>
      </c>
      <c r="X492" t="s">
        <v>44</v>
      </c>
      <c r="Y492">
        <v>29869</v>
      </c>
      <c r="Z492" t="s">
        <v>45</v>
      </c>
      <c r="AA492" s="2">
        <v>30</v>
      </c>
      <c r="AB492" t="s">
        <v>82</v>
      </c>
      <c r="AC492" t="s">
        <v>66</v>
      </c>
      <c r="AD492" t="s">
        <v>1719</v>
      </c>
      <c r="AE492" t="s">
        <v>121</v>
      </c>
      <c r="AF492" t="s">
        <v>50</v>
      </c>
      <c r="AG492" t="s">
        <v>51</v>
      </c>
      <c r="AH492" t="s">
        <v>52</v>
      </c>
      <c r="AI492" t="s">
        <v>39</v>
      </c>
      <c r="AJ492" t="s">
        <v>39</v>
      </c>
      <c r="AK492" s="1">
        <v>44048</v>
      </c>
      <c r="AL492" s="20">
        <v>0</v>
      </c>
      <c r="AM492" s="22">
        <f t="shared" si="7"/>
        <v>100</v>
      </c>
      <c r="AN492" t="s">
        <v>1720</v>
      </c>
      <c r="AO492">
        <v>11</v>
      </c>
      <c r="AP492" t="s">
        <v>1721</v>
      </c>
      <c r="AQ492">
        <v>6</v>
      </c>
      <c r="AR492" t="s">
        <v>1722</v>
      </c>
      <c r="AS492" t="s">
        <v>66</v>
      </c>
      <c r="AV492" t="s">
        <v>4786</v>
      </c>
    </row>
    <row r="493" spans="1:50" x14ac:dyDescent="0.2">
      <c r="A493">
        <v>491</v>
      </c>
      <c r="B493">
        <v>1379</v>
      </c>
      <c r="C493" t="s">
        <v>1723</v>
      </c>
      <c r="D493" s="16">
        <f>H493/10</f>
        <v>16.8</v>
      </c>
      <c r="E493" s="16">
        <f>I493/10</f>
        <v>15.4</v>
      </c>
      <c r="F493" s="16">
        <f>J493/10</f>
        <v>15.7</v>
      </c>
      <c r="G493" s="16">
        <f>(D493+E493+F493)/3</f>
        <v>15.966666666666669</v>
      </c>
      <c r="H493" s="12">
        <v>168</v>
      </c>
      <c r="I493" s="12">
        <v>154</v>
      </c>
      <c r="J493" s="12">
        <v>157</v>
      </c>
      <c r="K493" t="s">
        <v>37</v>
      </c>
      <c r="L493" t="s">
        <v>1724</v>
      </c>
      <c r="M493" t="s">
        <v>39</v>
      </c>
      <c r="N493" s="1">
        <v>44028</v>
      </c>
      <c r="O493" t="s">
        <v>40</v>
      </c>
      <c r="P493" t="s">
        <v>41</v>
      </c>
      <c r="Q493" s="1">
        <v>43895</v>
      </c>
      <c r="R493" s="1">
        <v>43897</v>
      </c>
      <c r="S493" t="s">
        <v>42</v>
      </c>
      <c r="T493" t="s">
        <v>328</v>
      </c>
      <c r="U493" t="s">
        <v>40</v>
      </c>
      <c r="V493" t="s">
        <v>41</v>
      </c>
      <c r="W493" t="s">
        <v>42</v>
      </c>
      <c r="X493" t="s">
        <v>44</v>
      </c>
      <c r="Y493">
        <v>29872</v>
      </c>
      <c r="Z493" t="s">
        <v>45</v>
      </c>
      <c r="AA493" s="2">
        <v>38</v>
      </c>
      <c r="AB493" t="s">
        <v>46</v>
      </c>
      <c r="AC493" t="s">
        <v>141</v>
      </c>
      <c r="AD493" t="s">
        <v>74</v>
      </c>
      <c r="AE493" t="s">
        <v>121</v>
      </c>
      <c r="AF493" t="s">
        <v>50</v>
      </c>
      <c r="AG493" t="s">
        <v>51</v>
      </c>
      <c r="AH493" t="s">
        <v>52</v>
      </c>
      <c r="AI493" t="s">
        <v>39</v>
      </c>
      <c r="AJ493" t="s">
        <v>39</v>
      </c>
      <c r="AK493" s="1">
        <v>44048</v>
      </c>
      <c r="AL493" s="20">
        <v>0</v>
      </c>
      <c r="AM493" s="22">
        <f t="shared" si="7"/>
        <v>100</v>
      </c>
      <c r="AN493" t="s">
        <v>1725</v>
      </c>
      <c r="AO493">
        <v>16</v>
      </c>
      <c r="AP493" t="s">
        <v>1726</v>
      </c>
      <c r="AQ493">
        <v>12</v>
      </c>
      <c r="AR493" t="s">
        <v>77</v>
      </c>
      <c r="AS493" t="s">
        <v>678</v>
      </c>
      <c r="AT493" t="s">
        <v>678</v>
      </c>
      <c r="AU493" t="s">
        <v>679</v>
      </c>
      <c r="AV493" t="s">
        <v>678</v>
      </c>
      <c r="AW493" s="1">
        <v>43985</v>
      </c>
      <c r="AX493" s="1">
        <v>44069</v>
      </c>
    </row>
    <row r="494" spans="1:50" x14ac:dyDescent="0.2">
      <c r="A494">
        <v>492</v>
      </c>
      <c r="B494">
        <v>1380</v>
      </c>
      <c r="C494" t="s">
        <v>1727</v>
      </c>
      <c r="D494" s="16">
        <f>H494/10</f>
        <v>38.5</v>
      </c>
      <c r="E494" s="16">
        <f>I494/10</f>
        <v>33.299999999999997</v>
      </c>
      <c r="F494" s="16">
        <f>J494/10</f>
        <v>35.5</v>
      </c>
      <c r="G494" s="16">
        <f>(D494+E494+F494)/3</f>
        <v>35.766666666666666</v>
      </c>
      <c r="H494" s="12">
        <v>385</v>
      </c>
      <c r="I494" s="12">
        <v>333</v>
      </c>
      <c r="J494" s="12">
        <v>355</v>
      </c>
      <c r="K494" t="s">
        <v>37</v>
      </c>
      <c r="L494" t="s">
        <v>1728</v>
      </c>
      <c r="M494" t="s">
        <v>39</v>
      </c>
      <c r="N494" s="1">
        <v>44029</v>
      </c>
      <c r="O494" t="s">
        <v>40</v>
      </c>
      <c r="P494" t="s">
        <v>41</v>
      </c>
      <c r="Q494" s="1">
        <v>43895</v>
      </c>
      <c r="R494" s="1">
        <v>43897</v>
      </c>
      <c r="S494" t="s">
        <v>42</v>
      </c>
      <c r="T494" t="s">
        <v>328</v>
      </c>
      <c r="U494" t="s">
        <v>40</v>
      </c>
      <c r="V494" t="s">
        <v>41</v>
      </c>
      <c r="W494" t="s">
        <v>42</v>
      </c>
      <c r="X494" t="s">
        <v>44</v>
      </c>
      <c r="Y494">
        <v>29813</v>
      </c>
      <c r="Z494" t="s">
        <v>45</v>
      </c>
      <c r="AA494" s="2">
        <v>14</v>
      </c>
      <c r="AB494" t="s">
        <v>46</v>
      </c>
      <c r="AC494" t="s">
        <v>73</v>
      </c>
      <c r="AD494" t="s">
        <v>74</v>
      </c>
      <c r="AE494" t="s">
        <v>121</v>
      </c>
      <c r="AF494" t="s">
        <v>50</v>
      </c>
      <c r="AG494" t="s">
        <v>51</v>
      </c>
      <c r="AH494" t="s">
        <v>52</v>
      </c>
      <c r="AI494" t="s">
        <v>39</v>
      </c>
      <c r="AJ494" t="s">
        <v>39</v>
      </c>
      <c r="AK494" s="1">
        <v>44048</v>
      </c>
      <c r="AL494" s="20">
        <v>0</v>
      </c>
      <c r="AM494" s="22">
        <f t="shared" si="7"/>
        <v>100</v>
      </c>
      <c r="AN494" t="s">
        <v>1729</v>
      </c>
      <c r="AO494">
        <v>12</v>
      </c>
      <c r="AP494" t="s">
        <v>1730</v>
      </c>
      <c r="AQ494">
        <v>10</v>
      </c>
      <c r="AR494" t="s">
        <v>77</v>
      </c>
      <c r="AS494" t="s">
        <v>73</v>
      </c>
      <c r="AU494" t="s">
        <v>79</v>
      </c>
      <c r="AV494" t="s">
        <v>4786</v>
      </c>
    </row>
    <row r="495" spans="1:50" x14ac:dyDescent="0.2">
      <c r="A495">
        <v>493</v>
      </c>
      <c r="B495">
        <v>1381</v>
      </c>
      <c r="C495" t="s">
        <v>1731</v>
      </c>
      <c r="D495" s="16">
        <f>H495/10</f>
        <v>33.799999999999997</v>
      </c>
      <c r="E495" s="16">
        <f>I495/10</f>
        <v>31.5</v>
      </c>
      <c r="F495" s="16">
        <f>J495/10</f>
        <v>33.200000000000003</v>
      </c>
      <c r="G495" s="16">
        <f>(D495+E495+F495)/3</f>
        <v>32.833333333333336</v>
      </c>
      <c r="H495" s="12">
        <v>338</v>
      </c>
      <c r="I495" s="12">
        <v>315</v>
      </c>
      <c r="J495" s="12">
        <v>332</v>
      </c>
      <c r="K495" t="s">
        <v>37</v>
      </c>
      <c r="L495" t="s">
        <v>1732</v>
      </c>
      <c r="M495" t="s">
        <v>39</v>
      </c>
      <c r="N495" s="1">
        <v>44028</v>
      </c>
      <c r="O495" t="s">
        <v>40</v>
      </c>
      <c r="P495" t="s">
        <v>41</v>
      </c>
      <c r="Q495" s="1">
        <v>43895</v>
      </c>
      <c r="R495" s="1">
        <v>43897</v>
      </c>
      <c r="S495" t="s">
        <v>42</v>
      </c>
      <c r="T495" t="s">
        <v>328</v>
      </c>
      <c r="U495" t="s">
        <v>40</v>
      </c>
      <c r="V495" t="s">
        <v>41</v>
      </c>
      <c r="W495" t="s">
        <v>42</v>
      </c>
      <c r="X495" t="s">
        <v>44</v>
      </c>
      <c r="Y495">
        <v>29803</v>
      </c>
      <c r="Z495" t="s">
        <v>45</v>
      </c>
      <c r="AA495" s="2">
        <v>37</v>
      </c>
      <c r="AB495" t="s">
        <v>46</v>
      </c>
      <c r="AC495" t="s">
        <v>73</v>
      </c>
      <c r="AD495" t="s">
        <v>74</v>
      </c>
      <c r="AE495" t="s">
        <v>121</v>
      </c>
      <c r="AF495" t="s">
        <v>50</v>
      </c>
      <c r="AG495" t="s">
        <v>51</v>
      </c>
      <c r="AH495" t="s">
        <v>52</v>
      </c>
      <c r="AI495" t="s">
        <v>39</v>
      </c>
      <c r="AJ495" t="s">
        <v>39</v>
      </c>
      <c r="AK495" s="1">
        <v>44048</v>
      </c>
      <c r="AL495" s="20">
        <v>0</v>
      </c>
      <c r="AM495" s="22">
        <f t="shared" si="7"/>
        <v>100</v>
      </c>
      <c r="AN495" t="s">
        <v>1733</v>
      </c>
      <c r="AO495">
        <v>11</v>
      </c>
      <c r="AP495" t="s">
        <v>468</v>
      </c>
      <c r="AQ495">
        <v>8</v>
      </c>
      <c r="AR495" t="s">
        <v>77</v>
      </c>
      <c r="AS495" t="s">
        <v>307</v>
      </c>
      <c r="AT495" t="s">
        <v>307</v>
      </c>
      <c r="AU495" t="s">
        <v>308</v>
      </c>
      <c r="AV495" t="s">
        <v>307</v>
      </c>
      <c r="AW495" s="1">
        <v>43965</v>
      </c>
      <c r="AX495" s="1">
        <v>44069</v>
      </c>
    </row>
    <row r="496" spans="1:50" x14ac:dyDescent="0.2">
      <c r="A496">
        <v>494</v>
      </c>
      <c r="B496">
        <v>1382</v>
      </c>
      <c r="C496" t="s">
        <v>1734</v>
      </c>
      <c r="D496" s="16">
        <f>H496/10</f>
        <v>28.7</v>
      </c>
      <c r="E496" s="16">
        <f>I496/10</f>
        <v>27.4</v>
      </c>
      <c r="F496" s="16">
        <f>J496/10</f>
        <v>28.5</v>
      </c>
      <c r="G496" s="16">
        <f>(D496+E496+F496)/3</f>
        <v>28.2</v>
      </c>
      <c r="H496" s="12">
        <v>287</v>
      </c>
      <c r="I496" s="12">
        <v>274</v>
      </c>
      <c r="J496" s="12">
        <v>285</v>
      </c>
      <c r="K496" t="s">
        <v>37</v>
      </c>
      <c r="L496" t="s">
        <v>1735</v>
      </c>
      <c r="M496" t="s">
        <v>39</v>
      </c>
      <c r="N496" s="1">
        <v>44028</v>
      </c>
      <c r="O496" t="s">
        <v>40</v>
      </c>
      <c r="P496" t="s">
        <v>41</v>
      </c>
      <c r="Q496" s="1">
        <v>43895</v>
      </c>
      <c r="R496" s="1">
        <v>43897</v>
      </c>
      <c r="S496" t="s">
        <v>42</v>
      </c>
      <c r="T496" t="s">
        <v>328</v>
      </c>
      <c r="U496" t="s">
        <v>40</v>
      </c>
      <c r="V496" t="s">
        <v>41</v>
      </c>
      <c r="W496" t="s">
        <v>42</v>
      </c>
      <c r="X496" t="s">
        <v>44</v>
      </c>
      <c r="Y496">
        <v>29822</v>
      </c>
      <c r="Z496" t="s">
        <v>45</v>
      </c>
      <c r="AA496" s="2">
        <v>44</v>
      </c>
      <c r="AB496" t="s">
        <v>46</v>
      </c>
      <c r="AC496" t="s">
        <v>73</v>
      </c>
      <c r="AD496" t="s">
        <v>74</v>
      </c>
      <c r="AE496" t="s">
        <v>121</v>
      </c>
      <c r="AF496" t="s">
        <v>50</v>
      </c>
      <c r="AG496" t="s">
        <v>51</v>
      </c>
      <c r="AH496" t="s">
        <v>52</v>
      </c>
      <c r="AI496" t="s">
        <v>39</v>
      </c>
      <c r="AJ496" t="s">
        <v>39</v>
      </c>
      <c r="AK496" s="1">
        <v>44048</v>
      </c>
      <c r="AL496" s="20">
        <v>0</v>
      </c>
      <c r="AM496" s="22">
        <f t="shared" si="7"/>
        <v>100</v>
      </c>
      <c r="AN496" t="s">
        <v>1736</v>
      </c>
      <c r="AO496">
        <v>12</v>
      </c>
      <c r="AP496" t="s">
        <v>1737</v>
      </c>
      <c r="AQ496">
        <v>8</v>
      </c>
      <c r="AR496" t="s">
        <v>77</v>
      </c>
      <c r="AS496" t="s">
        <v>78</v>
      </c>
      <c r="AT496" t="s">
        <v>78</v>
      </c>
      <c r="AU496" t="s">
        <v>79</v>
      </c>
      <c r="AV496" t="s">
        <v>78</v>
      </c>
      <c r="AW496" s="1">
        <v>43921</v>
      </c>
      <c r="AX496" s="1">
        <v>44064</v>
      </c>
    </row>
    <row r="497" spans="1:50" x14ac:dyDescent="0.2">
      <c r="A497">
        <v>495</v>
      </c>
      <c r="B497">
        <v>1383</v>
      </c>
      <c r="C497" t="s">
        <v>1738</v>
      </c>
      <c r="D497" s="16">
        <f>H497/10</f>
        <v>20.6</v>
      </c>
      <c r="E497" s="16">
        <f>I497/10</f>
        <v>19.600000000000001</v>
      </c>
      <c r="F497" s="16">
        <f>J497/10</f>
        <v>20.2</v>
      </c>
      <c r="G497" s="16">
        <f>(D497+E497+F497)/3</f>
        <v>20.133333333333336</v>
      </c>
      <c r="H497" s="12">
        <v>206</v>
      </c>
      <c r="I497" s="12">
        <v>196</v>
      </c>
      <c r="J497" s="12">
        <v>202</v>
      </c>
      <c r="K497" t="s">
        <v>37</v>
      </c>
      <c r="L497" t="s">
        <v>1739</v>
      </c>
      <c r="M497" t="s">
        <v>39</v>
      </c>
      <c r="N497" s="1">
        <v>44028</v>
      </c>
      <c r="O497" t="s">
        <v>40</v>
      </c>
      <c r="P497" t="s">
        <v>41</v>
      </c>
      <c r="Q497" s="1">
        <v>43895</v>
      </c>
      <c r="R497" s="1">
        <v>43897</v>
      </c>
      <c r="S497" t="s">
        <v>42</v>
      </c>
      <c r="T497" t="s">
        <v>328</v>
      </c>
      <c r="U497" t="s">
        <v>40</v>
      </c>
      <c r="V497" t="s">
        <v>41</v>
      </c>
      <c r="W497" t="s">
        <v>42</v>
      </c>
      <c r="X497" t="s">
        <v>44</v>
      </c>
      <c r="Y497">
        <v>29846</v>
      </c>
      <c r="Z497" t="s">
        <v>45</v>
      </c>
      <c r="AA497" s="2">
        <v>12</v>
      </c>
      <c r="AB497" t="s">
        <v>46</v>
      </c>
      <c r="AC497" t="s">
        <v>93</v>
      </c>
      <c r="AD497" t="s">
        <v>67</v>
      </c>
      <c r="AE497" t="s">
        <v>912</v>
      </c>
      <c r="AF497" t="s">
        <v>50</v>
      </c>
      <c r="AG497" t="s">
        <v>51</v>
      </c>
      <c r="AH497" t="s">
        <v>52</v>
      </c>
      <c r="AI497" t="s">
        <v>39</v>
      </c>
      <c r="AJ497" t="s">
        <v>39</v>
      </c>
      <c r="AK497" s="1">
        <v>44062</v>
      </c>
      <c r="AL497" s="20">
        <v>0</v>
      </c>
      <c r="AM497" s="22">
        <f t="shared" si="7"/>
        <v>100</v>
      </c>
      <c r="AN497" t="s">
        <v>1740</v>
      </c>
      <c r="AO497">
        <v>8</v>
      </c>
      <c r="AP497" t="s">
        <v>95</v>
      </c>
      <c r="AQ497">
        <v>3</v>
      </c>
      <c r="AR497" t="s">
        <v>70</v>
      </c>
      <c r="AS497" t="s">
        <v>93</v>
      </c>
      <c r="AT497" t="s">
        <v>93</v>
      </c>
      <c r="AU497" t="s">
        <v>96</v>
      </c>
      <c r="AV497" t="s">
        <v>93</v>
      </c>
    </row>
    <row r="498" spans="1:50" x14ac:dyDescent="0.2">
      <c r="A498">
        <v>496</v>
      </c>
      <c r="B498">
        <v>1384</v>
      </c>
      <c r="C498" t="s">
        <v>1741</v>
      </c>
      <c r="D498" s="16">
        <f>H498/10</f>
        <v>24.2</v>
      </c>
      <c r="E498" s="16">
        <f>I498/10</f>
        <v>23.4</v>
      </c>
      <c r="F498" s="16">
        <f>J498/10</f>
        <v>24</v>
      </c>
      <c r="G498" s="16">
        <f>(D498+E498+F498)/3</f>
        <v>23.866666666666664</v>
      </c>
      <c r="H498" s="12">
        <v>242</v>
      </c>
      <c r="I498" s="12">
        <v>234</v>
      </c>
      <c r="J498" s="12">
        <v>240</v>
      </c>
      <c r="K498" t="s">
        <v>37</v>
      </c>
      <c r="L498" t="s">
        <v>1742</v>
      </c>
      <c r="M498" t="s">
        <v>39</v>
      </c>
      <c r="N498" s="1">
        <v>44027</v>
      </c>
      <c r="O498" t="s">
        <v>40</v>
      </c>
      <c r="P498" t="s">
        <v>41</v>
      </c>
      <c r="Q498" s="1">
        <v>43895</v>
      </c>
      <c r="R498" s="1">
        <v>43897</v>
      </c>
      <c r="S498" t="s">
        <v>42</v>
      </c>
      <c r="T498" t="s">
        <v>328</v>
      </c>
      <c r="U498" t="s">
        <v>40</v>
      </c>
      <c r="V498" t="s">
        <v>41</v>
      </c>
      <c r="W498" t="s">
        <v>42</v>
      </c>
      <c r="X498" t="s">
        <v>44</v>
      </c>
      <c r="Y498">
        <v>29824</v>
      </c>
      <c r="Z498" t="s">
        <v>45</v>
      </c>
      <c r="AA498" s="2">
        <v>39</v>
      </c>
      <c r="AB498" t="s">
        <v>82</v>
      </c>
      <c r="AC498" t="s">
        <v>73</v>
      </c>
      <c r="AD498" t="s">
        <v>74</v>
      </c>
      <c r="AE498" t="s">
        <v>121</v>
      </c>
      <c r="AF498" t="s">
        <v>50</v>
      </c>
      <c r="AG498" t="s">
        <v>51</v>
      </c>
      <c r="AH498" t="s">
        <v>52</v>
      </c>
      <c r="AI498" t="s">
        <v>39</v>
      </c>
      <c r="AJ498" t="s">
        <v>39</v>
      </c>
      <c r="AK498" s="1">
        <v>44048</v>
      </c>
      <c r="AL498" s="20">
        <v>0</v>
      </c>
      <c r="AM498" s="22">
        <f t="shared" si="7"/>
        <v>100</v>
      </c>
      <c r="AN498" t="s">
        <v>1355</v>
      </c>
      <c r="AO498">
        <v>11</v>
      </c>
      <c r="AP498" t="s">
        <v>1356</v>
      </c>
      <c r="AQ498">
        <v>9</v>
      </c>
      <c r="AR498" t="s">
        <v>77</v>
      </c>
      <c r="AS498" t="s">
        <v>1146</v>
      </c>
      <c r="AT498" t="s">
        <v>1146</v>
      </c>
      <c r="AV498" t="s">
        <v>4786</v>
      </c>
    </row>
    <row r="499" spans="1:50" x14ac:dyDescent="0.2">
      <c r="A499">
        <v>497</v>
      </c>
      <c r="B499">
        <v>1385</v>
      </c>
      <c r="C499" t="s">
        <v>1743</v>
      </c>
      <c r="D499" s="16">
        <f>H499/10</f>
        <v>19.5</v>
      </c>
      <c r="E499" s="16">
        <f>I499/10</f>
        <v>18.7</v>
      </c>
      <c r="F499" s="16">
        <f>J499/10</f>
        <v>19.5</v>
      </c>
      <c r="G499" s="16">
        <f>(D499+E499+F499)/3</f>
        <v>19.233333333333334</v>
      </c>
      <c r="H499" s="12">
        <v>195</v>
      </c>
      <c r="I499" s="12">
        <v>187</v>
      </c>
      <c r="J499" s="12">
        <v>195</v>
      </c>
      <c r="K499" t="s">
        <v>37</v>
      </c>
      <c r="L499" t="s">
        <v>1744</v>
      </c>
      <c r="M499" t="s">
        <v>39</v>
      </c>
      <c r="N499" s="1">
        <v>44028</v>
      </c>
      <c r="O499" t="s">
        <v>40</v>
      </c>
      <c r="P499" t="s">
        <v>41</v>
      </c>
      <c r="Q499" s="1">
        <v>43895</v>
      </c>
      <c r="R499" s="1">
        <v>43897</v>
      </c>
      <c r="S499" t="s">
        <v>42</v>
      </c>
      <c r="T499" t="s">
        <v>328</v>
      </c>
      <c r="U499" t="s">
        <v>40</v>
      </c>
      <c r="V499" t="s">
        <v>41</v>
      </c>
      <c r="W499" t="s">
        <v>42</v>
      </c>
      <c r="X499" t="s">
        <v>44</v>
      </c>
      <c r="Y499">
        <v>29850</v>
      </c>
      <c r="Z499" t="s">
        <v>45</v>
      </c>
      <c r="AA499" s="2">
        <v>41</v>
      </c>
      <c r="AB499" t="s">
        <v>46</v>
      </c>
      <c r="AC499" t="s">
        <v>73</v>
      </c>
      <c r="AD499" t="s">
        <v>74</v>
      </c>
      <c r="AE499" t="s">
        <v>121</v>
      </c>
      <c r="AF499" t="s">
        <v>50</v>
      </c>
      <c r="AG499" t="s">
        <v>51</v>
      </c>
      <c r="AH499" t="s">
        <v>52</v>
      </c>
      <c r="AI499" t="s">
        <v>39</v>
      </c>
      <c r="AJ499" t="s">
        <v>39</v>
      </c>
      <c r="AK499" s="1">
        <v>44048</v>
      </c>
      <c r="AL499" s="20">
        <v>0</v>
      </c>
      <c r="AM499" s="22">
        <f t="shared" si="7"/>
        <v>100</v>
      </c>
      <c r="AN499" t="s">
        <v>1745</v>
      </c>
      <c r="AO499">
        <v>15</v>
      </c>
      <c r="AP499" t="s">
        <v>1746</v>
      </c>
      <c r="AQ499">
        <v>9</v>
      </c>
      <c r="AR499" t="s">
        <v>77</v>
      </c>
      <c r="AS499" t="s">
        <v>276</v>
      </c>
      <c r="AT499" t="s">
        <v>276</v>
      </c>
      <c r="AV499" t="s">
        <v>4786</v>
      </c>
    </row>
    <row r="500" spans="1:50" x14ac:dyDescent="0.2">
      <c r="A500">
        <v>498</v>
      </c>
      <c r="B500">
        <v>1386</v>
      </c>
      <c r="C500" t="s">
        <v>1747</v>
      </c>
      <c r="D500" s="16">
        <f>H500/10</f>
        <v>0</v>
      </c>
      <c r="E500" s="16">
        <f>I500/10</f>
        <v>31.8</v>
      </c>
      <c r="F500" s="16">
        <f>J500/10</f>
        <v>0</v>
      </c>
      <c r="G500" s="16">
        <f>(D500+E500+F500)/1</f>
        <v>31.8</v>
      </c>
      <c r="H500" s="12"/>
      <c r="I500" s="12">
        <v>318</v>
      </c>
      <c r="J500" s="14"/>
      <c r="K500" t="s">
        <v>37</v>
      </c>
      <c r="L500" t="s">
        <v>1748</v>
      </c>
      <c r="M500" t="s">
        <v>39</v>
      </c>
      <c r="N500" s="1">
        <v>44028</v>
      </c>
      <c r="O500" t="s">
        <v>40</v>
      </c>
      <c r="P500" t="s">
        <v>41</v>
      </c>
      <c r="Q500" s="1">
        <v>43895</v>
      </c>
      <c r="R500" s="1">
        <v>43897</v>
      </c>
      <c r="S500" t="s">
        <v>42</v>
      </c>
      <c r="T500" t="s">
        <v>328</v>
      </c>
      <c r="U500" t="s">
        <v>40</v>
      </c>
      <c r="V500" t="s">
        <v>41</v>
      </c>
      <c r="W500" t="s">
        <v>42</v>
      </c>
      <c r="X500" t="s">
        <v>44</v>
      </c>
      <c r="Y500">
        <v>29821</v>
      </c>
      <c r="Z500" t="s">
        <v>45</v>
      </c>
      <c r="AA500" s="2">
        <v>45</v>
      </c>
      <c r="AB500" t="s">
        <v>46</v>
      </c>
      <c r="AC500" t="s">
        <v>73</v>
      </c>
      <c r="AD500" t="s">
        <v>74</v>
      </c>
      <c r="AE500" t="s">
        <v>121</v>
      </c>
      <c r="AF500" t="s">
        <v>50</v>
      </c>
      <c r="AG500" t="s">
        <v>51</v>
      </c>
      <c r="AH500" t="s">
        <v>52</v>
      </c>
      <c r="AI500" t="s">
        <v>39</v>
      </c>
      <c r="AJ500" t="s">
        <v>39</v>
      </c>
      <c r="AK500" s="1">
        <v>44048</v>
      </c>
      <c r="AL500" s="20">
        <v>0</v>
      </c>
      <c r="AM500" s="22">
        <f t="shared" si="7"/>
        <v>100</v>
      </c>
      <c r="AN500" t="s">
        <v>1749</v>
      </c>
      <c r="AO500">
        <v>11</v>
      </c>
      <c r="AP500" t="s">
        <v>1750</v>
      </c>
      <c r="AQ500">
        <v>8</v>
      </c>
      <c r="AR500" t="s">
        <v>77</v>
      </c>
      <c r="AS500" t="s">
        <v>353</v>
      </c>
      <c r="AT500" t="s">
        <v>353</v>
      </c>
      <c r="AV500" t="s">
        <v>4786</v>
      </c>
    </row>
    <row r="501" spans="1:50" x14ac:dyDescent="0.2">
      <c r="A501">
        <v>499</v>
      </c>
      <c r="B501">
        <v>1387</v>
      </c>
      <c r="C501" t="s">
        <v>1751</v>
      </c>
      <c r="D501" s="16">
        <f>H501/10</f>
        <v>27.4</v>
      </c>
      <c r="E501" s="16">
        <f>I501/10</f>
        <v>25.9</v>
      </c>
      <c r="F501" s="16">
        <f>J501/10</f>
        <v>27.2</v>
      </c>
      <c r="G501" s="16">
        <f>(D501+E501+F501)/3</f>
        <v>26.833333333333332</v>
      </c>
      <c r="H501" s="12">
        <v>274</v>
      </c>
      <c r="I501" s="12">
        <v>259</v>
      </c>
      <c r="J501" s="12">
        <v>272</v>
      </c>
      <c r="K501" t="s">
        <v>37</v>
      </c>
      <c r="L501" t="s">
        <v>1752</v>
      </c>
      <c r="M501" t="s">
        <v>39</v>
      </c>
      <c r="N501" s="1">
        <v>44028</v>
      </c>
      <c r="O501" t="s">
        <v>40</v>
      </c>
      <c r="P501" t="s">
        <v>41</v>
      </c>
      <c r="Q501" s="1">
        <v>43895</v>
      </c>
      <c r="R501" s="1">
        <v>43897</v>
      </c>
      <c r="S501" t="s">
        <v>42</v>
      </c>
      <c r="T501" t="s">
        <v>328</v>
      </c>
      <c r="U501" t="s">
        <v>40</v>
      </c>
      <c r="V501" t="s">
        <v>41</v>
      </c>
      <c r="W501" t="s">
        <v>42</v>
      </c>
      <c r="X501" t="s">
        <v>44</v>
      </c>
      <c r="Y501">
        <v>29829</v>
      </c>
      <c r="Z501" t="s">
        <v>45</v>
      </c>
      <c r="AA501" s="2">
        <v>28</v>
      </c>
      <c r="AB501" t="s">
        <v>46</v>
      </c>
      <c r="AC501" t="s">
        <v>66</v>
      </c>
      <c r="AD501" t="s">
        <v>67</v>
      </c>
      <c r="AE501" t="s">
        <v>121</v>
      </c>
      <c r="AF501" t="s">
        <v>50</v>
      </c>
      <c r="AG501" t="s">
        <v>51</v>
      </c>
      <c r="AH501" t="s">
        <v>52</v>
      </c>
      <c r="AI501" t="s">
        <v>39</v>
      </c>
      <c r="AJ501" t="s">
        <v>39</v>
      </c>
      <c r="AK501" s="1">
        <v>44048</v>
      </c>
      <c r="AL501" s="20">
        <v>0</v>
      </c>
      <c r="AM501" s="22">
        <f t="shared" si="7"/>
        <v>100</v>
      </c>
      <c r="AN501" t="s">
        <v>1753</v>
      </c>
      <c r="AO501">
        <v>10</v>
      </c>
      <c r="AP501" t="s">
        <v>1754</v>
      </c>
      <c r="AQ501">
        <v>5</v>
      </c>
      <c r="AR501" t="s">
        <v>70</v>
      </c>
      <c r="AS501" t="s">
        <v>66</v>
      </c>
      <c r="AV501" t="s">
        <v>4786</v>
      </c>
    </row>
    <row r="502" spans="1:50" x14ac:dyDescent="0.2">
      <c r="A502">
        <v>500</v>
      </c>
      <c r="B502">
        <v>1388</v>
      </c>
      <c r="C502" t="s">
        <v>1755</v>
      </c>
      <c r="D502" s="16">
        <f>H502/10</f>
        <v>0</v>
      </c>
      <c r="E502" s="16">
        <f>I502/10</f>
        <v>37.200000000000003</v>
      </c>
      <c r="F502" s="16">
        <f>J502/10</f>
        <v>0</v>
      </c>
      <c r="G502" s="16">
        <f>(D502+E502+F502)/1</f>
        <v>37.200000000000003</v>
      </c>
      <c r="H502" s="12"/>
      <c r="I502" s="12">
        <v>372</v>
      </c>
      <c r="J502" s="12"/>
      <c r="K502" t="s">
        <v>37</v>
      </c>
      <c r="L502" t="s">
        <v>1756</v>
      </c>
      <c r="M502" t="s">
        <v>39</v>
      </c>
      <c r="N502" s="1">
        <v>44028</v>
      </c>
      <c r="O502" t="s">
        <v>40</v>
      </c>
      <c r="P502" t="s">
        <v>41</v>
      </c>
      <c r="Q502" s="1">
        <v>43895</v>
      </c>
      <c r="R502" s="1">
        <v>43897</v>
      </c>
      <c r="S502" t="s">
        <v>42</v>
      </c>
      <c r="T502" t="s">
        <v>328</v>
      </c>
      <c r="U502" t="s">
        <v>40</v>
      </c>
      <c r="V502" t="s">
        <v>41</v>
      </c>
      <c r="W502" t="s">
        <v>42</v>
      </c>
      <c r="X502" t="s">
        <v>44</v>
      </c>
      <c r="Y502">
        <v>29796</v>
      </c>
      <c r="Z502" t="s">
        <v>45</v>
      </c>
      <c r="AA502" s="2">
        <v>41</v>
      </c>
      <c r="AB502" t="s">
        <v>46</v>
      </c>
      <c r="AC502" t="s">
        <v>73</v>
      </c>
      <c r="AD502" t="s">
        <v>74</v>
      </c>
      <c r="AE502" t="s">
        <v>121</v>
      </c>
      <c r="AF502" t="s">
        <v>50</v>
      </c>
      <c r="AG502" t="s">
        <v>51</v>
      </c>
      <c r="AH502" t="s">
        <v>52</v>
      </c>
      <c r="AI502" t="s">
        <v>39</v>
      </c>
      <c r="AJ502" t="s">
        <v>39</v>
      </c>
      <c r="AK502" s="1">
        <v>44048</v>
      </c>
      <c r="AL502" s="20">
        <v>1540</v>
      </c>
      <c r="AM502" s="22">
        <f t="shared" si="7"/>
        <v>94.850015048657326</v>
      </c>
      <c r="AN502" t="s">
        <v>1757</v>
      </c>
      <c r="AO502">
        <v>8</v>
      </c>
      <c r="AP502" t="s">
        <v>76</v>
      </c>
      <c r="AQ502">
        <v>6</v>
      </c>
      <c r="AR502" t="s">
        <v>77</v>
      </c>
      <c r="AS502" t="s">
        <v>78</v>
      </c>
      <c r="AT502" t="s">
        <v>78</v>
      </c>
      <c r="AU502" t="s">
        <v>79</v>
      </c>
      <c r="AV502" t="s">
        <v>78</v>
      </c>
      <c r="AW502" s="1">
        <v>43921</v>
      </c>
      <c r="AX502" s="1">
        <v>44064</v>
      </c>
    </row>
    <row r="503" spans="1:50" x14ac:dyDescent="0.2">
      <c r="A503">
        <v>501</v>
      </c>
      <c r="B503">
        <v>1389</v>
      </c>
      <c r="C503" t="s">
        <v>1758</v>
      </c>
      <c r="D503" s="16">
        <f>H503/10</f>
        <v>0</v>
      </c>
      <c r="E503" s="16">
        <f>I503/10</f>
        <v>34.299999999999997</v>
      </c>
      <c r="F503" s="16">
        <f>J503/10</f>
        <v>0</v>
      </c>
      <c r="G503" s="16">
        <f>(D503+E503+F503)/1</f>
        <v>34.299999999999997</v>
      </c>
      <c r="H503" s="12"/>
      <c r="I503" s="12">
        <v>343</v>
      </c>
      <c r="J503" s="12"/>
      <c r="K503" t="s">
        <v>37</v>
      </c>
      <c r="L503" t="s">
        <v>1759</v>
      </c>
      <c r="M503" t="s">
        <v>39</v>
      </c>
      <c r="N503" s="1">
        <v>44028</v>
      </c>
      <c r="O503" t="s">
        <v>40</v>
      </c>
      <c r="P503" t="s">
        <v>41</v>
      </c>
      <c r="Q503" s="1">
        <v>43895</v>
      </c>
      <c r="R503" s="1">
        <v>43897</v>
      </c>
      <c r="S503" t="s">
        <v>42</v>
      </c>
      <c r="T503" t="s">
        <v>328</v>
      </c>
      <c r="U503" t="s">
        <v>40</v>
      </c>
      <c r="V503" t="s">
        <v>41</v>
      </c>
      <c r="W503" t="s">
        <v>42</v>
      </c>
      <c r="X503" t="s">
        <v>44</v>
      </c>
      <c r="Y503">
        <v>29821</v>
      </c>
      <c r="Z503" t="s">
        <v>45</v>
      </c>
      <c r="AA503" s="2">
        <v>37</v>
      </c>
      <c r="AB503" t="s">
        <v>82</v>
      </c>
      <c r="AC503" t="s">
        <v>73</v>
      </c>
      <c r="AD503" t="s">
        <v>74</v>
      </c>
      <c r="AE503" t="s">
        <v>121</v>
      </c>
      <c r="AF503" t="s">
        <v>50</v>
      </c>
      <c r="AG503" t="s">
        <v>51</v>
      </c>
      <c r="AH503" t="s">
        <v>52</v>
      </c>
      <c r="AI503" t="s">
        <v>39</v>
      </c>
      <c r="AJ503" t="s">
        <v>39</v>
      </c>
      <c r="AK503" s="1">
        <v>44048</v>
      </c>
      <c r="AL503" s="20">
        <v>409</v>
      </c>
      <c r="AM503" s="22">
        <f t="shared" si="7"/>
        <v>98.632244256429118</v>
      </c>
      <c r="AN503" t="s">
        <v>1760</v>
      </c>
      <c r="AO503">
        <v>10</v>
      </c>
      <c r="AP503" t="s">
        <v>382</v>
      </c>
      <c r="AQ503">
        <v>7</v>
      </c>
      <c r="AR503" t="s">
        <v>77</v>
      </c>
      <c r="AS503" t="s">
        <v>78</v>
      </c>
      <c r="AT503" t="s">
        <v>78</v>
      </c>
      <c r="AU503" t="s">
        <v>79</v>
      </c>
      <c r="AV503" t="s">
        <v>78</v>
      </c>
      <c r="AW503" s="1">
        <v>43921</v>
      </c>
      <c r="AX503" s="1">
        <v>44064</v>
      </c>
    </row>
    <row r="504" spans="1:50" x14ac:dyDescent="0.2">
      <c r="A504">
        <v>502</v>
      </c>
      <c r="B504">
        <v>1390</v>
      </c>
      <c r="C504" t="s">
        <v>1761</v>
      </c>
      <c r="D504" s="16">
        <f>H504/10</f>
        <v>0</v>
      </c>
      <c r="E504" s="16">
        <f>I504/10</f>
        <v>0</v>
      </c>
      <c r="F504" s="16">
        <f>J504/10</f>
        <v>0</v>
      </c>
      <c r="K504" t="s">
        <v>37</v>
      </c>
      <c r="L504" t="s">
        <v>1762</v>
      </c>
      <c r="M504" t="s">
        <v>39</v>
      </c>
      <c r="N504" s="1">
        <v>44029</v>
      </c>
      <c r="O504" t="s">
        <v>40</v>
      </c>
      <c r="P504" t="s">
        <v>41</v>
      </c>
      <c r="Q504" s="1">
        <v>43895</v>
      </c>
      <c r="R504" s="1">
        <v>43897</v>
      </c>
      <c r="S504" t="s">
        <v>42</v>
      </c>
      <c r="T504" t="s">
        <v>43</v>
      </c>
      <c r="U504" t="s">
        <v>40</v>
      </c>
      <c r="V504" t="s">
        <v>41</v>
      </c>
      <c r="W504" t="s">
        <v>42</v>
      </c>
      <c r="X504" t="s">
        <v>44</v>
      </c>
      <c r="Y504">
        <v>29851</v>
      </c>
      <c r="Z504" t="s">
        <v>45</v>
      </c>
      <c r="AA504" s="2">
        <v>53</v>
      </c>
      <c r="AB504" t="s">
        <v>46</v>
      </c>
      <c r="AC504" t="s">
        <v>73</v>
      </c>
      <c r="AD504" t="s">
        <v>74</v>
      </c>
      <c r="AE504" t="s">
        <v>912</v>
      </c>
      <c r="AF504" t="s">
        <v>50</v>
      </c>
      <c r="AG504" t="s">
        <v>51</v>
      </c>
      <c r="AH504" t="s">
        <v>52</v>
      </c>
      <c r="AI504" t="s">
        <v>39</v>
      </c>
      <c r="AJ504" t="s">
        <v>39</v>
      </c>
      <c r="AK504" s="1">
        <v>44062</v>
      </c>
      <c r="AL504" s="20">
        <v>0</v>
      </c>
      <c r="AM504" s="22">
        <f t="shared" si="7"/>
        <v>100</v>
      </c>
      <c r="AN504" t="s">
        <v>1763</v>
      </c>
      <c r="AO504">
        <v>12</v>
      </c>
      <c r="AP504" t="s">
        <v>839</v>
      </c>
      <c r="AQ504">
        <v>9</v>
      </c>
      <c r="AR504" t="s">
        <v>77</v>
      </c>
      <c r="AS504" t="s">
        <v>271</v>
      </c>
      <c r="AT504" t="s">
        <v>271</v>
      </c>
      <c r="AV504" t="s">
        <v>4786</v>
      </c>
    </row>
    <row r="505" spans="1:50" x14ac:dyDescent="0.2">
      <c r="A505">
        <v>503</v>
      </c>
      <c r="B505">
        <v>1391</v>
      </c>
      <c r="C505" t="s">
        <v>1764</v>
      </c>
      <c r="D505" s="16">
        <f>H505/10</f>
        <v>0</v>
      </c>
      <c r="E505" s="16">
        <f>I505/10</f>
        <v>0</v>
      </c>
      <c r="F505" s="16">
        <f>J505/10</f>
        <v>0</v>
      </c>
      <c r="K505" t="s">
        <v>37</v>
      </c>
      <c r="L505" t="s">
        <v>1765</v>
      </c>
      <c r="M505" t="s">
        <v>39</v>
      </c>
      <c r="N505" s="1">
        <v>44030</v>
      </c>
      <c r="O505" t="s">
        <v>40</v>
      </c>
      <c r="P505" t="s">
        <v>41</v>
      </c>
      <c r="Q505" s="1">
        <v>43895</v>
      </c>
      <c r="R505" s="1">
        <v>43897</v>
      </c>
      <c r="S505" t="s">
        <v>42</v>
      </c>
      <c r="T505" t="s">
        <v>43</v>
      </c>
      <c r="U505" t="s">
        <v>40</v>
      </c>
      <c r="V505" t="s">
        <v>41</v>
      </c>
      <c r="W505" t="s">
        <v>42</v>
      </c>
      <c r="X505" t="s">
        <v>44</v>
      </c>
      <c r="Y505">
        <v>29866</v>
      </c>
      <c r="Z505" t="s">
        <v>45</v>
      </c>
      <c r="AA505" s="2">
        <v>12</v>
      </c>
      <c r="AB505" t="s">
        <v>82</v>
      </c>
      <c r="AC505" t="s">
        <v>73</v>
      </c>
      <c r="AD505" t="s">
        <v>74</v>
      </c>
      <c r="AE505" t="s">
        <v>912</v>
      </c>
      <c r="AF505" t="s">
        <v>50</v>
      </c>
      <c r="AG505" t="s">
        <v>51</v>
      </c>
      <c r="AH505" t="s">
        <v>52</v>
      </c>
      <c r="AI505" t="s">
        <v>39</v>
      </c>
      <c r="AJ505" t="s">
        <v>39</v>
      </c>
      <c r="AK505" s="1">
        <v>44062</v>
      </c>
      <c r="AL505" s="20">
        <v>0</v>
      </c>
      <c r="AM505" s="22">
        <f t="shared" si="7"/>
        <v>100</v>
      </c>
      <c r="AN505" t="s">
        <v>1766</v>
      </c>
      <c r="AO505">
        <v>12</v>
      </c>
      <c r="AP505" t="s">
        <v>1767</v>
      </c>
      <c r="AQ505">
        <v>8</v>
      </c>
      <c r="AR505" t="s">
        <v>77</v>
      </c>
      <c r="AS505" t="s">
        <v>307</v>
      </c>
      <c r="AT505" t="s">
        <v>307</v>
      </c>
      <c r="AU505" t="s">
        <v>308</v>
      </c>
      <c r="AV505" t="s">
        <v>307</v>
      </c>
      <c r="AW505" s="1">
        <v>43965</v>
      </c>
      <c r="AX505" s="1">
        <v>44069</v>
      </c>
    </row>
    <row r="506" spans="1:50" x14ac:dyDescent="0.2">
      <c r="A506">
        <v>504</v>
      </c>
      <c r="B506">
        <v>1392</v>
      </c>
      <c r="C506" t="s">
        <v>1768</v>
      </c>
      <c r="K506" t="s">
        <v>37</v>
      </c>
      <c r="L506" t="s">
        <v>1769</v>
      </c>
      <c r="M506" t="s">
        <v>39</v>
      </c>
      <c r="N506" s="1">
        <v>44030</v>
      </c>
      <c r="O506" t="s">
        <v>40</v>
      </c>
      <c r="P506" t="s">
        <v>41</v>
      </c>
      <c r="Q506" s="1">
        <v>43895</v>
      </c>
      <c r="R506" s="1">
        <v>43897</v>
      </c>
      <c r="S506" t="s">
        <v>42</v>
      </c>
      <c r="T506" t="s">
        <v>43</v>
      </c>
      <c r="U506" t="s">
        <v>40</v>
      </c>
      <c r="V506" t="s">
        <v>41</v>
      </c>
      <c r="W506" t="s">
        <v>42</v>
      </c>
      <c r="X506" t="s">
        <v>44</v>
      </c>
      <c r="Y506">
        <v>29846</v>
      </c>
      <c r="Z506" t="s">
        <v>45</v>
      </c>
      <c r="AA506" s="2">
        <v>30</v>
      </c>
      <c r="AB506" t="s">
        <v>3124</v>
      </c>
      <c r="AC506" t="s">
        <v>73</v>
      </c>
      <c r="AD506" t="s">
        <v>74</v>
      </c>
      <c r="AE506" t="s">
        <v>912</v>
      </c>
      <c r="AF506" t="s">
        <v>50</v>
      </c>
      <c r="AG506" t="s">
        <v>51</v>
      </c>
      <c r="AH506" t="s">
        <v>52</v>
      </c>
      <c r="AI506" t="s">
        <v>39</v>
      </c>
      <c r="AJ506" t="s">
        <v>39</v>
      </c>
      <c r="AK506" s="1">
        <v>44062</v>
      </c>
      <c r="AL506" s="20">
        <v>0</v>
      </c>
      <c r="AM506" s="22">
        <f t="shared" si="7"/>
        <v>100</v>
      </c>
      <c r="AN506" t="s">
        <v>1770</v>
      </c>
      <c r="AO506">
        <v>11</v>
      </c>
      <c r="AP506" t="s">
        <v>1771</v>
      </c>
      <c r="AQ506">
        <v>8</v>
      </c>
      <c r="AR506" t="s">
        <v>77</v>
      </c>
      <c r="AS506" t="s">
        <v>276</v>
      </c>
      <c r="AT506" t="s">
        <v>276</v>
      </c>
      <c r="AV506" t="s">
        <v>4786</v>
      </c>
    </row>
    <row r="507" spans="1:50" x14ac:dyDescent="0.2">
      <c r="A507">
        <v>505</v>
      </c>
      <c r="B507">
        <v>1393</v>
      </c>
      <c r="C507" t="s">
        <v>1772</v>
      </c>
      <c r="K507" t="s">
        <v>37</v>
      </c>
      <c r="L507" t="s">
        <v>1773</v>
      </c>
      <c r="M507" t="s">
        <v>39</v>
      </c>
      <c r="N507" s="1">
        <v>44030</v>
      </c>
      <c r="O507" t="s">
        <v>40</v>
      </c>
      <c r="P507" t="s">
        <v>41</v>
      </c>
      <c r="Q507" s="1">
        <v>43895</v>
      </c>
      <c r="R507" s="1">
        <v>43897</v>
      </c>
      <c r="S507" t="s">
        <v>42</v>
      </c>
      <c r="T507" t="s">
        <v>43</v>
      </c>
      <c r="U507" t="s">
        <v>40</v>
      </c>
      <c r="V507" t="s">
        <v>41</v>
      </c>
      <c r="W507" t="s">
        <v>42</v>
      </c>
      <c r="X507" t="s">
        <v>44</v>
      </c>
      <c r="Y507">
        <v>29858</v>
      </c>
      <c r="Z507" t="s">
        <v>45</v>
      </c>
      <c r="AA507" s="2">
        <v>39</v>
      </c>
      <c r="AB507" t="s">
        <v>3124</v>
      </c>
      <c r="AC507" t="s">
        <v>141</v>
      </c>
      <c r="AD507" t="s">
        <v>74</v>
      </c>
      <c r="AE507" t="s">
        <v>912</v>
      </c>
      <c r="AF507" t="s">
        <v>50</v>
      </c>
      <c r="AG507" t="s">
        <v>51</v>
      </c>
      <c r="AH507" t="s">
        <v>52</v>
      </c>
      <c r="AI507" t="s">
        <v>39</v>
      </c>
      <c r="AJ507" t="s">
        <v>39</v>
      </c>
      <c r="AK507" s="1">
        <v>44062</v>
      </c>
      <c r="AL507" s="20">
        <v>9</v>
      </c>
      <c r="AM507" s="22">
        <f t="shared" si="7"/>
        <v>99.969902685349297</v>
      </c>
      <c r="AN507" t="s">
        <v>1774</v>
      </c>
      <c r="AO507">
        <v>20</v>
      </c>
      <c r="AP507" t="s">
        <v>1775</v>
      </c>
      <c r="AQ507">
        <v>11</v>
      </c>
      <c r="AR507" t="s">
        <v>77</v>
      </c>
      <c r="AS507" t="s">
        <v>141</v>
      </c>
      <c r="AV507" t="s">
        <v>4786</v>
      </c>
    </row>
    <row r="508" spans="1:50" x14ac:dyDescent="0.2">
      <c r="A508">
        <v>506</v>
      </c>
      <c r="B508">
        <v>1394</v>
      </c>
      <c r="C508" t="s">
        <v>1776</v>
      </c>
      <c r="K508" t="s">
        <v>37</v>
      </c>
      <c r="L508" t="s">
        <v>1777</v>
      </c>
      <c r="M508" t="s">
        <v>39</v>
      </c>
      <c r="N508" s="1">
        <v>44030</v>
      </c>
      <c r="O508" t="s">
        <v>40</v>
      </c>
      <c r="P508" t="s">
        <v>41</v>
      </c>
      <c r="Q508" s="1">
        <v>43895</v>
      </c>
      <c r="R508" s="1">
        <v>43897</v>
      </c>
      <c r="S508" t="s">
        <v>42</v>
      </c>
      <c r="T508" t="s">
        <v>43</v>
      </c>
      <c r="U508" t="s">
        <v>40</v>
      </c>
      <c r="V508" t="s">
        <v>41</v>
      </c>
      <c r="W508" t="s">
        <v>42</v>
      </c>
      <c r="X508" t="s">
        <v>44</v>
      </c>
      <c r="Y508">
        <v>29831</v>
      </c>
      <c r="Z508" t="s">
        <v>45</v>
      </c>
      <c r="AA508" s="2">
        <v>55</v>
      </c>
      <c r="AB508" t="s">
        <v>3124</v>
      </c>
      <c r="AC508" t="s">
        <v>259</v>
      </c>
      <c r="AD508" t="s">
        <v>67</v>
      </c>
      <c r="AE508" t="s">
        <v>912</v>
      </c>
      <c r="AF508" t="s">
        <v>50</v>
      </c>
      <c r="AG508" t="s">
        <v>51</v>
      </c>
      <c r="AH508" t="s">
        <v>52</v>
      </c>
      <c r="AI508" t="s">
        <v>39</v>
      </c>
      <c r="AJ508" t="s">
        <v>39</v>
      </c>
      <c r="AK508" s="1">
        <v>44062</v>
      </c>
      <c r="AL508" s="20">
        <v>0</v>
      </c>
      <c r="AM508" s="22">
        <f t="shared" si="7"/>
        <v>100</v>
      </c>
      <c r="AN508" t="s">
        <v>1778</v>
      </c>
      <c r="AO508">
        <v>10</v>
      </c>
      <c r="AP508" t="s">
        <v>1779</v>
      </c>
      <c r="AQ508">
        <v>3</v>
      </c>
      <c r="AR508" t="s">
        <v>70</v>
      </c>
      <c r="AS508" t="s">
        <v>259</v>
      </c>
      <c r="AV508" t="s">
        <v>4786</v>
      </c>
    </row>
    <row r="509" spans="1:50" x14ac:dyDescent="0.2">
      <c r="A509">
        <v>507</v>
      </c>
      <c r="B509">
        <v>1395</v>
      </c>
      <c r="C509" t="s">
        <v>1780</v>
      </c>
      <c r="K509" t="s">
        <v>37</v>
      </c>
      <c r="L509" t="s">
        <v>1781</v>
      </c>
      <c r="M509" t="s">
        <v>39</v>
      </c>
      <c r="N509" s="1">
        <v>44030</v>
      </c>
      <c r="O509" t="s">
        <v>40</v>
      </c>
      <c r="P509" t="s">
        <v>41</v>
      </c>
      <c r="Q509" s="1">
        <v>43895</v>
      </c>
      <c r="R509" s="1">
        <v>43897</v>
      </c>
      <c r="S509" t="s">
        <v>42</v>
      </c>
      <c r="T509" t="s">
        <v>43</v>
      </c>
      <c r="U509" t="s">
        <v>40</v>
      </c>
      <c r="V509" t="s">
        <v>41</v>
      </c>
      <c r="W509" t="s">
        <v>42</v>
      </c>
      <c r="X509" t="s">
        <v>44</v>
      </c>
      <c r="Y509">
        <v>29849</v>
      </c>
      <c r="Z509" t="s">
        <v>45</v>
      </c>
      <c r="AA509" s="2">
        <v>45</v>
      </c>
      <c r="AB509" t="s">
        <v>3124</v>
      </c>
      <c r="AC509" t="s">
        <v>73</v>
      </c>
      <c r="AD509" t="s">
        <v>74</v>
      </c>
      <c r="AE509" t="s">
        <v>912</v>
      </c>
      <c r="AF509" t="s">
        <v>50</v>
      </c>
      <c r="AG509" t="s">
        <v>51</v>
      </c>
      <c r="AH509" t="s">
        <v>52</v>
      </c>
      <c r="AI509" t="s">
        <v>39</v>
      </c>
      <c r="AJ509" t="s">
        <v>39</v>
      </c>
      <c r="AK509" s="1">
        <v>44062</v>
      </c>
      <c r="AL509" s="20">
        <v>0</v>
      </c>
      <c r="AM509" s="22">
        <f t="shared" si="7"/>
        <v>100</v>
      </c>
      <c r="AN509" t="s">
        <v>1782</v>
      </c>
      <c r="AO509">
        <v>12</v>
      </c>
      <c r="AP509" t="s">
        <v>1783</v>
      </c>
      <c r="AQ509">
        <v>8</v>
      </c>
      <c r="AR509" t="s">
        <v>77</v>
      </c>
      <c r="AS509" t="s">
        <v>230</v>
      </c>
      <c r="AT509" t="s">
        <v>230</v>
      </c>
      <c r="AV509" t="s">
        <v>4786</v>
      </c>
    </row>
    <row r="510" spans="1:50" x14ac:dyDescent="0.2">
      <c r="A510">
        <v>508</v>
      </c>
      <c r="B510">
        <v>1396</v>
      </c>
      <c r="C510" t="s">
        <v>1784</v>
      </c>
      <c r="K510" t="s">
        <v>37</v>
      </c>
      <c r="L510" t="s">
        <v>1785</v>
      </c>
      <c r="M510" t="s">
        <v>39</v>
      </c>
      <c r="N510" s="1">
        <v>44030</v>
      </c>
      <c r="O510" t="s">
        <v>40</v>
      </c>
      <c r="P510" t="s">
        <v>41</v>
      </c>
      <c r="Q510" s="1">
        <v>43895</v>
      </c>
      <c r="R510" s="1">
        <v>43897</v>
      </c>
      <c r="S510" t="s">
        <v>42</v>
      </c>
      <c r="T510" t="s">
        <v>43</v>
      </c>
      <c r="U510" t="s">
        <v>40</v>
      </c>
      <c r="V510" t="s">
        <v>41</v>
      </c>
      <c r="W510" t="s">
        <v>42</v>
      </c>
      <c r="X510" t="s">
        <v>44</v>
      </c>
      <c r="Y510">
        <v>29857</v>
      </c>
      <c r="Z510" t="s">
        <v>45</v>
      </c>
      <c r="AA510" s="2">
        <v>67</v>
      </c>
      <c r="AB510" t="s">
        <v>46</v>
      </c>
      <c r="AC510" t="s">
        <v>259</v>
      </c>
      <c r="AD510" t="s">
        <v>67</v>
      </c>
      <c r="AE510" t="s">
        <v>912</v>
      </c>
      <c r="AF510" t="s">
        <v>50</v>
      </c>
      <c r="AG510" t="s">
        <v>51</v>
      </c>
      <c r="AH510" t="s">
        <v>52</v>
      </c>
      <c r="AI510" t="s">
        <v>39</v>
      </c>
      <c r="AJ510" t="s">
        <v>39</v>
      </c>
      <c r="AK510" s="1">
        <v>44062</v>
      </c>
      <c r="AL510" s="20">
        <v>0</v>
      </c>
      <c r="AM510" s="22">
        <f t="shared" si="7"/>
        <v>100</v>
      </c>
      <c r="AN510" t="s">
        <v>1786</v>
      </c>
      <c r="AO510">
        <v>9</v>
      </c>
      <c r="AP510" t="s">
        <v>1787</v>
      </c>
      <c r="AQ510">
        <v>5</v>
      </c>
      <c r="AR510" t="s">
        <v>70</v>
      </c>
      <c r="AS510" t="s">
        <v>338</v>
      </c>
      <c r="AT510" t="s">
        <v>338</v>
      </c>
      <c r="AV510" t="s">
        <v>4786</v>
      </c>
    </row>
    <row r="511" spans="1:50" x14ac:dyDescent="0.2">
      <c r="A511">
        <v>509</v>
      </c>
      <c r="B511">
        <v>1397</v>
      </c>
      <c r="C511" t="s">
        <v>1788</v>
      </c>
      <c r="K511" t="s">
        <v>37</v>
      </c>
      <c r="L511" t="s">
        <v>1789</v>
      </c>
      <c r="M511" t="s">
        <v>39</v>
      </c>
      <c r="N511" s="1">
        <v>44030</v>
      </c>
      <c r="O511" t="s">
        <v>40</v>
      </c>
      <c r="P511" t="s">
        <v>41</v>
      </c>
      <c r="Q511" s="1">
        <v>43895</v>
      </c>
      <c r="R511" s="1">
        <v>43897</v>
      </c>
      <c r="S511" t="s">
        <v>42</v>
      </c>
      <c r="T511" t="s">
        <v>43</v>
      </c>
      <c r="U511" t="s">
        <v>40</v>
      </c>
      <c r="V511" t="s">
        <v>41</v>
      </c>
      <c r="W511" t="s">
        <v>42</v>
      </c>
      <c r="X511" t="s">
        <v>44</v>
      </c>
      <c r="Y511">
        <v>29829</v>
      </c>
      <c r="Z511" t="s">
        <v>45</v>
      </c>
      <c r="AA511" s="2">
        <v>36</v>
      </c>
      <c r="AB511" t="s">
        <v>3124</v>
      </c>
      <c r="AC511" t="s">
        <v>259</v>
      </c>
      <c r="AD511" t="s">
        <v>67</v>
      </c>
      <c r="AE511" t="s">
        <v>912</v>
      </c>
      <c r="AF511" t="s">
        <v>50</v>
      </c>
      <c r="AG511" t="s">
        <v>51</v>
      </c>
      <c r="AH511" t="s">
        <v>52</v>
      </c>
      <c r="AI511" t="s">
        <v>39</v>
      </c>
      <c r="AJ511" t="s">
        <v>39</v>
      </c>
      <c r="AK511" s="1">
        <v>44062</v>
      </c>
      <c r="AL511" s="20">
        <v>0</v>
      </c>
      <c r="AM511" s="22">
        <f t="shared" si="7"/>
        <v>100</v>
      </c>
      <c r="AN511" t="s">
        <v>1790</v>
      </c>
      <c r="AO511">
        <v>13</v>
      </c>
      <c r="AP511" t="s">
        <v>1791</v>
      </c>
      <c r="AQ511">
        <v>8</v>
      </c>
      <c r="AR511" t="s">
        <v>70</v>
      </c>
      <c r="AS511" t="s">
        <v>338</v>
      </c>
      <c r="AT511" t="s">
        <v>338</v>
      </c>
      <c r="AV511" t="s">
        <v>4786</v>
      </c>
    </row>
    <row r="512" spans="1:50" x14ac:dyDescent="0.2">
      <c r="A512">
        <v>510</v>
      </c>
      <c r="B512">
        <v>1398</v>
      </c>
      <c r="C512" t="s">
        <v>1792</v>
      </c>
      <c r="K512" t="s">
        <v>37</v>
      </c>
      <c r="L512" t="s">
        <v>1793</v>
      </c>
      <c r="M512" t="s">
        <v>39</v>
      </c>
      <c r="N512" s="1">
        <v>44030</v>
      </c>
      <c r="O512" t="s">
        <v>40</v>
      </c>
      <c r="P512" t="s">
        <v>41</v>
      </c>
      <c r="Q512" s="1">
        <v>43895</v>
      </c>
      <c r="R512" s="1">
        <v>43897</v>
      </c>
      <c r="S512" t="s">
        <v>42</v>
      </c>
      <c r="T512" t="s">
        <v>43</v>
      </c>
      <c r="U512" t="s">
        <v>40</v>
      </c>
      <c r="V512" t="s">
        <v>41</v>
      </c>
      <c r="W512" t="s">
        <v>42</v>
      </c>
      <c r="X512" t="s">
        <v>44</v>
      </c>
      <c r="Y512">
        <v>29862</v>
      </c>
      <c r="Z512" t="s">
        <v>45</v>
      </c>
      <c r="AB512" t="s">
        <v>3124</v>
      </c>
      <c r="AC512" t="s">
        <v>73</v>
      </c>
      <c r="AD512" t="s">
        <v>74</v>
      </c>
      <c r="AE512" t="s">
        <v>912</v>
      </c>
      <c r="AF512" t="s">
        <v>50</v>
      </c>
      <c r="AG512" t="s">
        <v>51</v>
      </c>
      <c r="AH512" t="s">
        <v>52</v>
      </c>
      <c r="AI512" t="s">
        <v>39</v>
      </c>
      <c r="AJ512" t="s">
        <v>39</v>
      </c>
      <c r="AK512" s="1">
        <v>44062</v>
      </c>
      <c r="AL512" s="20">
        <v>0</v>
      </c>
      <c r="AM512" s="22">
        <f t="shared" si="7"/>
        <v>100</v>
      </c>
      <c r="AN512" t="s">
        <v>1794</v>
      </c>
      <c r="AO512">
        <v>12</v>
      </c>
      <c r="AP512" t="s">
        <v>1795</v>
      </c>
      <c r="AQ512">
        <v>9</v>
      </c>
      <c r="AR512" t="s">
        <v>77</v>
      </c>
      <c r="AS512" t="s">
        <v>73</v>
      </c>
      <c r="AU512" t="s">
        <v>79</v>
      </c>
      <c r="AV512" t="s">
        <v>4786</v>
      </c>
    </row>
    <row r="513" spans="1:50" x14ac:dyDescent="0.2">
      <c r="A513">
        <v>511</v>
      </c>
      <c r="B513">
        <v>1399</v>
      </c>
      <c r="C513" t="s">
        <v>1796</v>
      </c>
      <c r="K513" t="s">
        <v>37</v>
      </c>
      <c r="L513" t="s">
        <v>1797</v>
      </c>
      <c r="M513" t="s">
        <v>39</v>
      </c>
      <c r="N513" s="1">
        <v>44030</v>
      </c>
      <c r="O513" t="s">
        <v>40</v>
      </c>
      <c r="P513" t="s">
        <v>41</v>
      </c>
      <c r="Q513" s="1">
        <v>43895</v>
      </c>
      <c r="R513" s="1">
        <v>43897</v>
      </c>
      <c r="S513" t="s">
        <v>42</v>
      </c>
      <c r="T513" t="s">
        <v>43</v>
      </c>
      <c r="U513" t="s">
        <v>40</v>
      </c>
      <c r="V513" t="s">
        <v>41</v>
      </c>
      <c r="W513" t="s">
        <v>42</v>
      </c>
      <c r="X513" t="s">
        <v>44</v>
      </c>
      <c r="Y513">
        <v>29858</v>
      </c>
      <c r="Z513" t="s">
        <v>45</v>
      </c>
      <c r="AA513" s="2">
        <v>68</v>
      </c>
      <c r="AB513" t="s">
        <v>3124</v>
      </c>
      <c r="AC513" t="s">
        <v>73</v>
      </c>
      <c r="AD513" t="s">
        <v>74</v>
      </c>
      <c r="AE513" t="s">
        <v>912</v>
      </c>
      <c r="AF513" t="s">
        <v>50</v>
      </c>
      <c r="AG513" t="s">
        <v>51</v>
      </c>
      <c r="AH513" t="s">
        <v>52</v>
      </c>
      <c r="AI513" t="s">
        <v>39</v>
      </c>
      <c r="AJ513" t="s">
        <v>39</v>
      </c>
      <c r="AK513" s="1">
        <v>44062</v>
      </c>
      <c r="AL513" s="20">
        <v>0</v>
      </c>
      <c r="AM513" s="22">
        <f t="shared" si="7"/>
        <v>100</v>
      </c>
      <c r="AN513" t="s">
        <v>1798</v>
      </c>
      <c r="AO513">
        <v>12</v>
      </c>
      <c r="AP513" t="s">
        <v>1799</v>
      </c>
      <c r="AQ513">
        <v>10</v>
      </c>
      <c r="AR513" t="s">
        <v>77</v>
      </c>
      <c r="AS513" t="s">
        <v>1146</v>
      </c>
      <c r="AT513" t="s">
        <v>1146</v>
      </c>
      <c r="AV513" t="s">
        <v>4786</v>
      </c>
    </row>
    <row r="514" spans="1:50" x14ac:dyDescent="0.2">
      <c r="A514">
        <v>512</v>
      </c>
      <c r="B514">
        <v>1400</v>
      </c>
      <c r="C514" t="s">
        <v>1800</v>
      </c>
      <c r="K514" t="s">
        <v>37</v>
      </c>
      <c r="L514" t="s">
        <v>1801</v>
      </c>
      <c r="M514" t="s">
        <v>39</v>
      </c>
      <c r="N514" s="1">
        <v>44030</v>
      </c>
      <c r="O514" t="s">
        <v>40</v>
      </c>
      <c r="P514" t="s">
        <v>41</v>
      </c>
      <c r="Q514" s="1">
        <v>43895</v>
      </c>
      <c r="R514" s="1">
        <v>43897</v>
      </c>
      <c r="S514" t="s">
        <v>42</v>
      </c>
      <c r="T514" t="s">
        <v>43</v>
      </c>
      <c r="U514" t="s">
        <v>40</v>
      </c>
      <c r="V514" t="s">
        <v>41</v>
      </c>
      <c r="W514" t="s">
        <v>42</v>
      </c>
      <c r="X514" t="s">
        <v>44</v>
      </c>
      <c r="Y514">
        <v>29863</v>
      </c>
      <c r="Z514" t="s">
        <v>45</v>
      </c>
      <c r="AA514" s="2">
        <v>54</v>
      </c>
      <c r="AB514" t="s">
        <v>3124</v>
      </c>
      <c r="AC514" t="s">
        <v>259</v>
      </c>
      <c r="AD514" t="s">
        <v>67</v>
      </c>
      <c r="AE514" t="s">
        <v>912</v>
      </c>
      <c r="AF514" t="s">
        <v>50</v>
      </c>
      <c r="AG514" t="s">
        <v>51</v>
      </c>
      <c r="AH514" t="s">
        <v>52</v>
      </c>
      <c r="AI514" t="s">
        <v>39</v>
      </c>
      <c r="AJ514" t="s">
        <v>39</v>
      </c>
      <c r="AK514" s="1">
        <v>44062</v>
      </c>
      <c r="AL514" s="20">
        <v>0</v>
      </c>
      <c r="AM514" s="22">
        <f t="shared" si="7"/>
        <v>100</v>
      </c>
      <c r="AN514" t="s">
        <v>1802</v>
      </c>
      <c r="AO514">
        <v>9</v>
      </c>
      <c r="AP514" t="s">
        <v>1803</v>
      </c>
      <c r="AQ514">
        <v>4</v>
      </c>
      <c r="AR514" t="s">
        <v>70</v>
      </c>
      <c r="AS514" t="s">
        <v>338</v>
      </c>
      <c r="AT514" t="s">
        <v>338</v>
      </c>
      <c r="AV514" t="s">
        <v>4786</v>
      </c>
    </row>
    <row r="515" spans="1:50" x14ac:dyDescent="0.2">
      <c r="A515">
        <v>513</v>
      </c>
      <c r="B515">
        <v>1401</v>
      </c>
      <c r="C515" t="s">
        <v>1804</v>
      </c>
      <c r="K515" t="s">
        <v>37</v>
      </c>
      <c r="L515" t="s">
        <v>1805</v>
      </c>
      <c r="M515" t="s">
        <v>39</v>
      </c>
      <c r="N515" s="1">
        <v>44030</v>
      </c>
      <c r="O515" t="s">
        <v>40</v>
      </c>
      <c r="P515" t="s">
        <v>41</v>
      </c>
      <c r="Q515" s="1">
        <v>43895</v>
      </c>
      <c r="R515" s="1">
        <v>43897</v>
      </c>
      <c r="S515" t="s">
        <v>42</v>
      </c>
      <c r="T515" t="s">
        <v>43</v>
      </c>
      <c r="U515" t="s">
        <v>40</v>
      </c>
      <c r="V515" t="s">
        <v>41</v>
      </c>
      <c r="W515" t="s">
        <v>42</v>
      </c>
      <c r="X515" t="s">
        <v>44</v>
      </c>
      <c r="Y515">
        <v>29861</v>
      </c>
      <c r="Z515" t="s">
        <v>45</v>
      </c>
      <c r="AA515" s="2">
        <v>40</v>
      </c>
      <c r="AB515" t="s">
        <v>3124</v>
      </c>
      <c r="AC515" t="s">
        <v>73</v>
      </c>
      <c r="AD515" t="s">
        <v>74</v>
      </c>
      <c r="AE515" t="s">
        <v>912</v>
      </c>
      <c r="AF515" t="s">
        <v>50</v>
      </c>
      <c r="AG515" t="s">
        <v>51</v>
      </c>
      <c r="AH515" t="s">
        <v>52</v>
      </c>
      <c r="AI515" t="s">
        <v>39</v>
      </c>
      <c r="AJ515" t="s">
        <v>39</v>
      </c>
      <c r="AK515" s="1">
        <v>44062</v>
      </c>
      <c r="AL515" s="20">
        <v>0</v>
      </c>
      <c r="AM515" s="22">
        <f t="shared" ref="AM515:AM578" si="8">100-(AL515/29903)*100</f>
        <v>100</v>
      </c>
      <c r="AN515" t="s">
        <v>1806</v>
      </c>
      <c r="AO515">
        <v>15</v>
      </c>
      <c r="AP515" t="s">
        <v>1807</v>
      </c>
      <c r="AQ515">
        <v>12</v>
      </c>
      <c r="AR515" t="s">
        <v>77</v>
      </c>
      <c r="AS515" t="s">
        <v>1146</v>
      </c>
      <c r="AT515" t="s">
        <v>1146</v>
      </c>
      <c r="AV515" t="s">
        <v>4786</v>
      </c>
    </row>
    <row r="516" spans="1:50" x14ac:dyDescent="0.2">
      <c r="A516">
        <v>514</v>
      </c>
      <c r="B516">
        <v>1402</v>
      </c>
      <c r="C516" t="s">
        <v>1808</v>
      </c>
      <c r="K516" t="s">
        <v>37</v>
      </c>
      <c r="L516" t="s">
        <v>1809</v>
      </c>
      <c r="M516" t="s">
        <v>39</v>
      </c>
      <c r="N516" s="1">
        <v>44030</v>
      </c>
      <c r="O516" t="s">
        <v>40</v>
      </c>
      <c r="P516" t="s">
        <v>41</v>
      </c>
      <c r="Q516" s="1">
        <v>43895</v>
      </c>
      <c r="R516" s="1">
        <v>43897</v>
      </c>
      <c r="S516" t="s">
        <v>42</v>
      </c>
      <c r="T516" t="s">
        <v>43</v>
      </c>
      <c r="U516" t="s">
        <v>40</v>
      </c>
      <c r="V516" t="s">
        <v>41</v>
      </c>
      <c r="W516" t="s">
        <v>42</v>
      </c>
      <c r="X516" t="s">
        <v>44</v>
      </c>
      <c r="Y516">
        <v>29840</v>
      </c>
      <c r="Z516" t="s">
        <v>45</v>
      </c>
      <c r="AA516" s="2">
        <v>36</v>
      </c>
      <c r="AB516" t="s">
        <v>46</v>
      </c>
      <c r="AC516" t="s">
        <v>73</v>
      </c>
      <c r="AD516" t="s">
        <v>74</v>
      </c>
      <c r="AE516" t="s">
        <v>912</v>
      </c>
      <c r="AF516" t="s">
        <v>50</v>
      </c>
      <c r="AG516" t="s">
        <v>51</v>
      </c>
      <c r="AH516" t="s">
        <v>52</v>
      </c>
      <c r="AI516" t="s">
        <v>39</v>
      </c>
      <c r="AJ516" t="s">
        <v>39</v>
      </c>
      <c r="AK516" s="1">
        <v>44062</v>
      </c>
      <c r="AL516" s="20">
        <v>0</v>
      </c>
      <c r="AM516" s="22">
        <f t="shared" si="8"/>
        <v>100</v>
      </c>
      <c r="AN516" t="s">
        <v>1810</v>
      </c>
      <c r="AO516">
        <v>14</v>
      </c>
      <c r="AP516" t="s">
        <v>1811</v>
      </c>
      <c r="AQ516">
        <v>11</v>
      </c>
      <c r="AR516" t="s">
        <v>77</v>
      </c>
      <c r="AS516" t="s">
        <v>307</v>
      </c>
      <c r="AT516" t="s">
        <v>307</v>
      </c>
      <c r="AU516" t="s">
        <v>308</v>
      </c>
      <c r="AV516" t="s">
        <v>307</v>
      </c>
      <c r="AW516" s="1">
        <v>43965</v>
      </c>
      <c r="AX516" s="1">
        <v>44069</v>
      </c>
    </row>
    <row r="517" spans="1:50" x14ac:dyDescent="0.2">
      <c r="A517">
        <v>515</v>
      </c>
      <c r="B517">
        <v>1403</v>
      </c>
      <c r="C517" t="s">
        <v>1812</v>
      </c>
      <c r="K517" t="s">
        <v>37</v>
      </c>
      <c r="L517" t="s">
        <v>1813</v>
      </c>
      <c r="M517" t="s">
        <v>39</v>
      </c>
      <c r="N517" s="1">
        <v>44030</v>
      </c>
      <c r="O517" t="s">
        <v>40</v>
      </c>
      <c r="P517" t="s">
        <v>41</v>
      </c>
      <c r="Q517" s="1">
        <v>43895</v>
      </c>
      <c r="R517" s="1">
        <v>43897</v>
      </c>
      <c r="S517" t="s">
        <v>42</v>
      </c>
      <c r="T517" t="s">
        <v>43</v>
      </c>
      <c r="U517" t="s">
        <v>40</v>
      </c>
      <c r="V517" t="s">
        <v>41</v>
      </c>
      <c r="W517" t="s">
        <v>42</v>
      </c>
      <c r="X517" t="s">
        <v>44</v>
      </c>
      <c r="Y517">
        <v>29863</v>
      </c>
      <c r="Z517" t="s">
        <v>45</v>
      </c>
      <c r="AA517" s="2">
        <v>81</v>
      </c>
      <c r="AB517" t="s">
        <v>82</v>
      </c>
      <c r="AC517" t="s">
        <v>73</v>
      </c>
      <c r="AD517" t="s">
        <v>74</v>
      </c>
      <c r="AE517" t="s">
        <v>912</v>
      </c>
      <c r="AF517" t="s">
        <v>50</v>
      </c>
      <c r="AG517" t="s">
        <v>51</v>
      </c>
      <c r="AH517" t="s">
        <v>52</v>
      </c>
      <c r="AI517" t="s">
        <v>39</v>
      </c>
      <c r="AJ517" t="s">
        <v>39</v>
      </c>
      <c r="AK517" s="1">
        <v>44062</v>
      </c>
      <c r="AL517" s="20">
        <v>0</v>
      </c>
      <c r="AM517" s="22">
        <f t="shared" si="8"/>
        <v>100</v>
      </c>
      <c r="AN517" t="s">
        <v>1814</v>
      </c>
      <c r="AO517">
        <v>12</v>
      </c>
      <c r="AP517" t="s">
        <v>1116</v>
      </c>
      <c r="AQ517">
        <v>9</v>
      </c>
      <c r="AR517" t="s">
        <v>77</v>
      </c>
      <c r="AS517" t="s">
        <v>307</v>
      </c>
      <c r="AT517" t="s">
        <v>307</v>
      </c>
      <c r="AU517" t="s">
        <v>308</v>
      </c>
      <c r="AV517" t="s">
        <v>307</v>
      </c>
      <c r="AW517" s="1">
        <v>43965</v>
      </c>
      <c r="AX517" s="1">
        <v>44069</v>
      </c>
    </row>
    <row r="518" spans="1:50" x14ac:dyDescent="0.2">
      <c r="A518">
        <v>516</v>
      </c>
      <c r="B518">
        <v>1404</v>
      </c>
      <c r="C518" t="s">
        <v>1815</v>
      </c>
      <c r="K518" t="s">
        <v>37</v>
      </c>
      <c r="L518" t="s">
        <v>1816</v>
      </c>
      <c r="M518" t="s">
        <v>39</v>
      </c>
      <c r="N518" s="1">
        <v>44031</v>
      </c>
      <c r="O518" t="s">
        <v>40</v>
      </c>
      <c r="P518" t="s">
        <v>41</v>
      </c>
      <c r="Q518" s="1">
        <v>43895</v>
      </c>
      <c r="R518" s="1">
        <v>43897</v>
      </c>
      <c r="S518" t="s">
        <v>42</v>
      </c>
      <c r="T518" t="s">
        <v>43</v>
      </c>
      <c r="U518" t="s">
        <v>40</v>
      </c>
      <c r="V518" t="s">
        <v>41</v>
      </c>
      <c r="W518" t="s">
        <v>42</v>
      </c>
      <c r="X518" t="s">
        <v>44</v>
      </c>
      <c r="Y518">
        <v>29861</v>
      </c>
      <c r="Z518" t="s">
        <v>45</v>
      </c>
      <c r="AB518" t="s">
        <v>82</v>
      </c>
      <c r="AC518" t="s">
        <v>73</v>
      </c>
      <c r="AD518" t="s">
        <v>74</v>
      </c>
      <c r="AE518" t="s">
        <v>912</v>
      </c>
      <c r="AF518" t="s">
        <v>50</v>
      </c>
      <c r="AG518" t="s">
        <v>51</v>
      </c>
      <c r="AH518" t="s">
        <v>52</v>
      </c>
      <c r="AI518" t="s">
        <v>39</v>
      </c>
      <c r="AJ518" t="s">
        <v>39</v>
      </c>
      <c r="AK518" s="1">
        <v>44062</v>
      </c>
      <c r="AL518" s="20">
        <v>0</v>
      </c>
      <c r="AM518" s="22">
        <f t="shared" si="8"/>
        <v>100</v>
      </c>
      <c r="AN518" t="s">
        <v>1817</v>
      </c>
      <c r="AO518">
        <v>12</v>
      </c>
      <c r="AP518" t="s">
        <v>1818</v>
      </c>
      <c r="AQ518">
        <v>10</v>
      </c>
      <c r="AR518" t="s">
        <v>77</v>
      </c>
      <c r="AS518" t="s">
        <v>307</v>
      </c>
      <c r="AT518" t="s">
        <v>307</v>
      </c>
      <c r="AU518" t="s">
        <v>308</v>
      </c>
      <c r="AV518" t="s">
        <v>307</v>
      </c>
      <c r="AW518" s="1">
        <v>43965</v>
      </c>
      <c r="AX518" s="1">
        <v>44069</v>
      </c>
    </row>
    <row r="519" spans="1:50" x14ac:dyDescent="0.2">
      <c r="A519">
        <v>517</v>
      </c>
      <c r="B519">
        <v>1405</v>
      </c>
      <c r="C519" t="s">
        <v>1819</v>
      </c>
      <c r="K519" t="s">
        <v>37</v>
      </c>
      <c r="L519" t="s">
        <v>1820</v>
      </c>
      <c r="M519" t="s">
        <v>39</v>
      </c>
      <c r="N519" s="1">
        <v>44031</v>
      </c>
      <c r="O519" t="s">
        <v>40</v>
      </c>
      <c r="P519" t="s">
        <v>41</v>
      </c>
      <c r="Q519" s="1">
        <v>43895</v>
      </c>
      <c r="R519" s="1">
        <v>43897</v>
      </c>
      <c r="S519" t="s">
        <v>42</v>
      </c>
      <c r="T519" t="s">
        <v>43</v>
      </c>
      <c r="U519" t="s">
        <v>40</v>
      </c>
      <c r="V519" t="s">
        <v>41</v>
      </c>
      <c r="W519" t="s">
        <v>42</v>
      </c>
      <c r="X519" t="s">
        <v>44</v>
      </c>
      <c r="Y519">
        <v>29854</v>
      </c>
      <c r="Z519" t="s">
        <v>45</v>
      </c>
      <c r="AB519" t="s">
        <v>46</v>
      </c>
      <c r="AC519" t="s">
        <v>73</v>
      </c>
      <c r="AD519" t="s">
        <v>74</v>
      </c>
      <c r="AE519" t="s">
        <v>912</v>
      </c>
      <c r="AF519" t="s">
        <v>50</v>
      </c>
      <c r="AG519" t="s">
        <v>51</v>
      </c>
      <c r="AH519" t="s">
        <v>52</v>
      </c>
      <c r="AI519" t="s">
        <v>39</v>
      </c>
      <c r="AJ519" t="s">
        <v>39</v>
      </c>
      <c r="AK519" s="1">
        <v>44062</v>
      </c>
      <c r="AL519" s="20">
        <v>0</v>
      </c>
      <c r="AM519" s="22">
        <f t="shared" si="8"/>
        <v>100</v>
      </c>
      <c r="AN519" t="s">
        <v>1821</v>
      </c>
      <c r="AO519">
        <v>13</v>
      </c>
      <c r="AP519" t="s">
        <v>1822</v>
      </c>
      <c r="AQ519">
        <v>11</v>
      </c>
      <c r="AR519" t="s">
        <v>77</v>
      </c>
      <c r="AS519" t="s">
        <v>271</v>
      </c>
      <c r="AT519" t="s">
        <v>271</v>
      </c>
      <c r="AV519" t="s">
        <v>4786</v>
      </c>
    </row>
    <row r="520" spans="1:50" x14ac:dyDescent="0.2">
      <c r="A520">
        <v>518</v>
      </c>
      <c r="B520">
        <v>1406</v>
      </c>
      <c r="C520" t="s">
        <v>1823</v>
      </c>
      <c r="K520" t="s">
        <v>37</v>
      </c>
      <c r="L520" t="s">
        <v>1824</v>
      </c>
      <c r="M520" t="s">
        <v>39</v>
      </c>
      <c r="N520" s="1">
        <v>44031</v>
      </c>
      <c r="O520" t="s">
        <v>40</v>
      </c>
      <c r="P520" t="s">
        <v>41</v>
      </c>
      <c r="Q520" s="1">
        <v>43895</v>
      </c>
      <c r="R520" s="1">
        <v>43897</v>
      </c>
      <c r="S520" t="s">
        <v>42</v>
      </c>
      <c r="T520" t="s">
        <v>43</v>
      </c>
      <c r="U520" t="s">
        <v>40</v>
      </c>
      <c r="V520" t="s">
        <v>41</v>
      </c>
      <c r="W520" t="s">
        <v>42</v>
      </c>
      <c r="X520" t="s">
        <v>44</v>
      </c>
      <c r="Y520">
        <v>29861</v>
      </c>
      <c r="Z520" t="s">
        <v>45</v>
      </c>
      <c r="AB520" t="s">
        <v>46</v>
      </c>
      <c r="AC520" t="s">
        <v>73</v>
      </c>
      <c r="AD520" t="s">
        <v>74</v>
      </c>
      <c r="AE520" t="s">
        <v>912</v>
      </c>
      <c r="AF520" t="s">
        <v>50</v>
      </c>
      <c r="AG520" t="s">
        <v>51</v>
      </c>
      <c r="AH520" t="s">
        <v>52</v>
      </c>
      <c r="AI520" t="s">
        <v>39</v>
      </c>
      <c r="AJ520" t="s">
        <v>39</v>
      </c>
      <c r="AK520" s="1">
        <v>44062</v>
      </c>
      <c r="AL520" s="20">
        <v>0</v>
      </c>
      <c r="AM520" s="22">
        <f t="shared" si="8"/>
        <v>100</v>
      </c>
      <c r="AN520" t="s">
        <v>1825</v>
      </c>
      <c r="AO520">
        <v>12</v>
      </c>
      <c r="AP520" t="s">
        <v>1826</v>
      </c>
      <c r="AQ520">
        <v>8</v>
      </c>
      <c r="AR520" t="s">
        <v>77</v>
      </c>
      <c r="AS520" t="s">
        <v>307</v>
      </c>
      <c r="AT520" t="s">
        <v>307</v>
      </c>
      <c r="AU520" t="s">
        <v>308</v>
      </c>
      <c r="AV520" t="s">
        <v>307</v>
      </c>
      <c r="AW520" s="1">
        <v>43965</v>
      </c>
      <c r="AX520" s="1">
        <v>44069</v>
      </c>
    </row>
    <row r="521" spans="1:50" x14ac:dyDescent="0.2">
      <c r="A521">
        <v>519</v>
      </c>
      <c r="B521">
        <v>1407</v>
      </c>
      <c r="C521" t="s">
        <v>1827</v>
      </c>
      <c r="K521" t="s">
        <v>37</v>
      </c>
      <c r="L521" t="s">
        <v>1828</v>
      </c>
      <c r="M521" t="s">
        <v>39</v>
      </c>
      <c r="N521" s="1">
        <v>44031</v>
      </c>
      <c r="O521" t="s">
        <v>40</v>
      </c>
      <c r="P521" t="s">
        <v>41</v>
      </c>
      <c r="Q521" s="1">
        <v>43895</v>
      </c>
      <c r="R521" s="1">
        <v>43897</v>
      </c>
      <c r="S521" t="s">
        <v>42</v>
      </c>
      <c r="T521" t="s">
        <v>43</v>
      </c>
      <c r="U521" t="s">
        <v>40</v>
      </c>
      <c r="V521" t="s">
        <v>41</v>
      </c>
      <c r="W521" t="s">
        <v>42</v>
      </c>
      <c r="X521" t="s">
        <v>44</v>
      </c>
      <c r="Y521">
        <v>29830</v>
      </c>
      <c r="Z521" t="s">
        <v>45</v>
      </c>
      <c r="AB521" t="s">
        <v>82</v>
      </c>
      <c r="AC521" t="s">
        <v>73</v>
      </c>
      <c r="AD521" t="s">
        <v>74</v>
      </c>
      <c r="AE521" t="s">
        <v>912</v>
      </c>
      <c r="AF521" t="s">
        <v>50</v>
      </c>
      <c r="AG521" t="s">
        <v>51</v>
      </c>
      <c r="AH521" t="s">
        <v>52</v>
      </c>
      <c r="AI521" t="s">
        <v>39</v>
      </c>
      <c r="AJ521" t="s">
        <v>39</v>
      </c>
      <c r="AK521" s="1">
        <v>44062</v>
      </c>
      <c r="AL521" s="20">
        <v>0</v>
      </c>
      <c r="AM521" s="22">
        <f t="shared" si="8"/>
        <v>100</v>
      </c>
      <c r="AN521" t="s">
        <v>1829</v>
      </c>
      <c r="AO521">
        <v>13</v>
      </c>
      <c r="AP521" t="s">
        <v>1830</v>
      </c>
      <c r="AQ521">
        <v>10</v>
      </c>
      <c r="AR521" t="s">
        <v>77</v>
      </c>
      <c r="AS521" t="s">
        <v>307</v>
      </c>
      <c r="AT521" t="s">
        <v>307</v>
      </c>
      <c r="AU521" t="s">
        <v>308</v>
      </c>
      <c r="AV521" t="s">
        <v>307</v>
      </c>
      <c r="AW521" s="1">
        <v>43965</v>
      </c>
      <c r="AX521" s="1">
        <v>44069</v>
      </c>
    </row>
    <row r="522" spans="1:50" x14ac:dyDescent="0.2">
      <c r="A522">
        <v>520</v>
      </c>
      <c r="B522">
        <v>1408</v>
      </c>
      <c r="C522" t="s">
        <v>1831</v>
      </c>
      <c r="K522" t="s">
        <v>37</v>
      </c>
      <c r="L522" t="s">
        <v>1832</v>
      </c>
      <c r="M522" t="s">
        <v>39</v>
      </c>
      <c r="N522" s="1">
        <v>44031</v>
      </c>
      <c r="O522" t="s">
        <v>40</v>
      </c>
      <c r="P522" t="s">
        <v>41</v>
      </c>
      <c r="Q522" s="1">
        <v>43895</v>
      </c>
      <c r="R522" s="1">
        <v>43897</v>
      </c>
      <c r="S522" t="s">
        <v>42</v>
      </c>
      <c r="T522" t="s">
        <v>43</v>
      </c>
      <c r="U522" t="s">
        <v>40</v>
      </c>
      <c r="V522" t="s">
        <v>41</v>
      </c>
      <c r="W522" t="s">
        <v>42</v>
      </c>
      <c r="X522" t="s">
        <v>44</v>
      </c>
      <c r="Y522">
        <v>29864</v>
      </c>
      <c r="Z522" t="s">
        <v>45</v>
      </c>
      <c r="AB522" t="s">
        <v>82</v>
      </c>
      <c r="AC522" t="s">
        <v>73</v>
      </c>
      <c r="AD522" t="s">
        <v>74</v>
      </c>
      <c r="AE522" t="s">
        <v>912</v>
      </c>
      <c r="AF522" t="s">
        <v>50</v>
      </c>
      <c r="AG522" t="s">
        <v>51</v>
      </c>
      <c r="AH522" t="s">
        <v>52</v>
      </c>
      <c r="AI522" t="s">
        <v>39</v>
      </c>
      <c r="AJ522" t="s">
        <v>39</v>
      </c>
      <c r="AK522" s="1">
        <v>44062</v>
      </c>
      <c r="AL522" s="20">
        <v>0</v>
      </c>
      <c r="AM522" s="22">
        <f t="shared" si="8"/>
        <v>100</v>
      </c>
      <c r="AN522" t="s">
        <v>1833</v>
      </c>
      <c r="AO522">
        <v>16</v>
      </c>
      <c r="AP522" t="s">
        <v>1834</v>
      </c>
      <c r="AQ522">
        <v>11</v>
      </c>
      <c r="AR522" t="s">
        <v>77</v>
      </c>
      <c r="AS522" t="s">
        <v>307</v>
      </c>
      <c r="AT522" t="s">
        <v>307</v>
      </c>
      <c r="AU522" t="s">
        <v>308</v>
      </c>
      <c r="AV522" t="s">
        <v>307</v>
      </c>
      <c r="AW522" s="1">
        <v>43965</v>
      </c>
      <c r="AX522" s="1">
        <v>44069</v>
      </c>
    </row>
    <row r="523" spans="1:50" x14ac:dyDescent="0.2">
      <c r="A523">
        <v>521</v>
      </c>
      <c r="B523">
        <v>1409</v>
      </c>
      <c r="C523" t="s">
        <v>1835</v>
      </c>
      <c r="K523" t="s">
        <v>37</v>
      </c>
      <c r="L523" t="s">
        <v>1836</v>
      </c>
      <c r="M523" t="s">
        <v>39</v>
      </c>
      <c r="N523" s="1">
        <v>44031</v>
      </c>
      <c r="O523" t="s">
        <v>40</v>
      </c>
      <c r="P523" t="s">
        <v>41</v>
      </c>
      <c r="Q523" s="1">
        <v>43895</v>
      </c>
      <c r="R523" s="1">
        <v>43897</v>
      </c>
      <c r="S523" t="s">
        <v>42</v>
      </c>
      <c r="T523" t="s">
        <v>43</v>
      </c>
      <c r="U523" t="s">
        <v>40</v>
      </c>
      <c r="V523" t="s">
        <v>41</v>
      </c>
      <c r="W523" t="s">
        <v>42</v>
      </c>
      <c r="X523" t="s">
        <v>44</v>
      </c>
      <c r="Y523">
        <v>29871</v>
      </c>
      <c r="Z523" t="s">
        <v>45</v>
      </c>
      <c r="AB523" t="s">
        <v>3124</v>
      </c>
      <c r="AC523" t="s">
        <v>73</v>
      </c>
      <c r="AD523" t="s">
        <v>74</v>
      </c>
      <c r="AE523" t="s">
        <v>912</v>
      </c>
      <c r="AF523" t="s">
        <v>50</v>
      </c>
      <c r="AG523" t="s">
        <v>51</v>
      </c>
      <c r="AH523" t="s">
        <v>52</v>
      </c>
      <c r="AI523" t="s">
        <v>39</v>
      </c>
      <c r="AJ523" t="s">
        <v>39</v>
      </c>
      <c r="AK523" s="1">
        <v>44062</v>
      </c>
      <c r="AL523" s="20">
        <v>0</v>
      </c>
      <c r="AM523" s="22">
        <f t="shared" si="8"/>
        <v>100</v>
      </c>
      <c r="AN523" t="s">
        <v>838</v>
      </c>
      <c r="AO523">
        <v>10</v>
      </c>
      <c r="AP523" t="s">
        <v>839</v>
      </c>
      <c r="AQ523">
        <v>9</v>
      </c>
      <c r="AR523" t="s">
        <v>77</v>
      </c>
      <c r="AS523" t="s">
        <v>271</v>
      </c>
      <c r="AT523" t="s">
        <v>271</v>
      </c>
      <c r="AV523" t="s">
        <v>4786</v>
      </c>
    </row>
    <row r="524" spans="1:50" x14ac:dyDescent="0.2">
      <c r="A524">
        <v>522</v>
      </c>
      <c r="B524">
        <v>1410</v>
      </c>
      <c r="C524" t="s">
        <v>1837</v>
      </c>
      <c r="K524" t="s">
        <v>37</v>
      </c>
      <c r="L524" t="s">
        <v>1838</v>
      </c>
      <c r="M524" t="s">
        <v>39</v>
      </c>
      <c r="N524" s="1">
        <v>44031</v>
      </c>
      <c r="O524" t="s">
        <v>40</v>
      </c>
      <c r="P524" t="s">
        <v>41</v>
      </c>
      <c r="Q524" s="1">
        <v>43895</v>
      </c>
      <c r="R524" s="1">
        <v>43897</v>
      </c>
      <c r="S524" t="s">
        <v>42</v>
      </c>
      <c r="T524" t="s">
        <v>43</v>
      </c>
      <c r="U524" t="s">
        <v>40</v>
      </c>
      <c r="V524" t="s">
        <v>41</v>
      </c>
      <c r="W524" t="s">
        <v>42</v>
      </c>
      <c r="X524" t="s">
        <v>44</v>
      </c>
      <c r="Y524">
        <v>29830</v>
      </c>
      <c r="Z524" t="s">
        <v>45</v>
      </c>
      <c r="AB524" t="s">
        <v>3124</v>
      </c>
      <c r="AC524" t="s">
        <v>73</v>
      </c>
      <c r="AD524" t="s">
        <v>74</v>
      </c>
      <c r="AE524" t="s">
        <v>912</v>
      </c>
      <c r="AF524" t="s">
        <v>50</v>
      </c>
      <c r="AG524" t="s">
        <v>51</v>
      </c>
      <c r="AH524" t="s">
        <v>52</v>
      </c>
      <c r="AI524" t="s">
        <v>39</v>
      </c>
      <c r="AJ524" t="s">
        <v>39</v>
      </c>
      <c r="AK524" s="1">
        <v>44062</v>
      </c>
      <c r="AL524" s="20">
        <v>0</v>
      </c>
      <c r="AM524" s="22">
        <f t="shared" si="8"/>
        <v>100</v>
      </c>
      <c r="AN524" t="s">
        <v>780</v>
      </c>
      <c r="AO524">
        <v>13</v>
      </c>
      <c r="AP524" t="s">
        <v>781</v>
      </c>
      <c r="AQ524">
        <v>11</v>
      </c>
      <c r="AR524" t="s">
        <v>77</v>
      </c>
      <c r="AS524" t="s">
        <v>307</v>
      </c>
      <c r="AT524" t="s">
        <v>307</v>
      </c>
      <c r="AU524" t="s">
        <v>308</v>
      </c>
      <c r="AV524" t="s">
        <v>307</v>
      </c>
      <c r="AW524" s="1">
        <v>43965</v>
      </c>
      <c r="AX524" s="1">
        <v>44069</v>
      </c>
    </row>
    <row r="525" spans="1:50" x14ac:dyDescent="0.2">
      <c r="A525">
        <v>523</v>
      </c>
      <c r="B525">
        <v>1411</v>
      </c>
      <c r="C525" t="s">
        <v>1839</v>
      </c>
      <c r="K525" t="s">
        <v>37</v>
      </c>
      <c r="L525" t="s">
        <v>1840</v>
      </c>
      <c r="M525" t="s">
        <v>39</v>
      </c>
      <c r="N525" s="1">
        <v>44030</v>
      </c>
      <c r="O525" t="s">
        <v>40</v>
      </c>
      <c r="P525" t="s">
        <v>41</v>
      </c>
      <c r="Q525" s="1">
        <v>43895</v>
      </c>
      <c r="R525" s="1">
        <v>43897</v>
      </c>
      <c r="S525" t="s">
        <v>42</v>
      </c>
      <c r="T525" t="s">
        <v>43</v>
      </c>
      <c r="U525" t="s">
        <v>40</v>
      </c>
      <c r="V525" t="s">
        <v>41</v>
      </c>
      <c r="W525" t="s">
        <v>42</v>
      </c>
      <c r="X525" t="s">
        <v>44</v>
      </c>
      <c r="Y525">
        <v>29868</v>
      </c>
      <c r="Z525" t="s">
        <v>45</v>
      </c>
      <c r="AB525" t="s">
        <v>3124</v>
      </c>
      <c r="AC525" t="s">
        <v>259</v>
      </c>
      <c r="AD525" t="s">
        <v>67</v>
      </c>
      <c r="AE525" t="s">
        <v>912</v>
      </c>
      <c r="AF525" t="s">
        <v>50</v>
      </c>
      <c r="AG525" t="s">
        <v>51</v>
      </c>
      <c r="AH525" t="s">
        <v>52</v>
      </c>
      <c r="AI525" t="s">
        <v>39</v>
      </c>
      <c r="AJ525" t="s">
        <v>39</v>
      </c>
      <c r="AK525" s="1">
        <v>44062</v>
      </c>
      <c r="AL525" s="20">
        <v>0</v>
      </c>
      <c r="AM525" s="22">
        <f t="shared" si="8"/>
        <v>100</v>
      </c>
      <c r="AN525" t="s">
        <v>1841</v>
      </c>
      <c r="AO525">
        <v>9</v>
      </c>
      <c r="AP525" t="s">
        <v>1842</v>
      </c>
      <c r="AQ525">
        <v>4</v>
      </c>
      <c r="AR525" t="s">
        <v>70</v>
      </c>
      <c r="AS525" t="s">
        <v>338</v>
      </c>
      <c r="AT525" t="s">
        <v>338</v>
      </c>
      <c r="AV525" t="s">
        <v>4786</v>
      </c>
    </row>
    <row r="526" spans="1:50" x14ac:dyDescent="0.2">
      <c r="A526">
        <v>524</v>
      </c>
      <c r="B526">
        <v>1412</v>
      </c>
      <c r="C526" t="s">
        <v>1843</v>
      </c>
      <c r="K526" t="s">
        <v>37</v>
      </c>
      <c r="L526" t="s">
        <v>1844</v>
      </c>
      <c r="M526" t="s">
        <v>39</v>
      </c>
      <c r="N526" s="1">
        <v>44022</v>
      </c>
      <c r="O526" t="s">
        <v>40</v>
      </c>
      <c r="P526" t="s">
        <v>41</v>
      </c>
      <c r="Q526" s="1">
        <v>43895</v>
      </c>
      <c r="R526" s="1">
        <v>43897</v>
      </c>
      <c r="S526" t="s">
        <v>42</v>
      </c>
      <c r="T526" t="s">
        <v>43</v>
      </c>
      <c r="U526" t="s">
        <v>40</v>
      </c>
      <c r="V526" t="s">
        <v>41</v>
      </c>
      <c r="W526" t="s">
        <v>42</v>
      </c>
      <c r="X526" t="s">
        <v>44</v>
      </c>
      <c r="Y526">
        <v>29830</v>
      </c>
      <c r="Z526" t="s">
        <v>45</v>
      </c>
      <c r="AB526" t="s">
        <v>3124</v>
      </c>
      <c r="AC526" t="s">
        <v>73</v>
      </c>
      <c r="AD526" t="s">
        <v>74</v>
      </c>
      <c r="AE526" t="s">
        <v>912</v>
      </c>
      <c r="AF526" t="s">
        <v>50</v>
      </c>
      <c r="AG526" t="s">
        <v>51</v>
      </c>
      <c r="AH526" t="s">
        <v>52</v>
      </c>
      <c r="AI526" t="s">
        <v>39</v>
      </c>
      <c r="AJ526" t="s">
        <v>39</v>
      </c>
      <c r="AK526" s="1">
        <v>44062</v>
      </c>
      <c r="AL526" s="20">
        <v>67</v>
      </c>
      <c r="AM526" s="22">
        <f t="shared" si="8"/>
        <v>99.775942213155872</v>
      </c>
      <c r="AN526" t="s">
        <v>1845</v>
      </c>
      <c r="AO526">
        <v>13</v>
      </c>
      <c r="AP526" t="s">
        <v>1846</v>
      </c>
      <c r="AQ526">
        <v>8</v>
      </c>
      <c r="AR526" t="s">
        <v>77</v>
      </c>
      <c r="AS526" t="s">
        <v>230</v>
      </c>
      <c r="AT526" t="s">
        <v>230</v>
      </c>
      <c r="AV526" t="s">
        <v>4786</v>
      </c>
    </row>
    <row r="527" spans="1:50" x14ac:dyDescent="0.2">
      <c r="A527">
        <v>525</v>
      </c>
      <c r="B527">
        <v>1413</v>
      </c>
      <c r="C527" t="s">
        <v>1847</v>
      </c>
      <c r="K527" t="s">
        <v>37</v>
      </c>
      <c r="L527" t="s">
        <v>1848</v>
      </c>
      <c r="M527" t="s">
        <v>39</v>
      </c>
      <c r="N527" s="1">
        <v>44022</v>
      </c>
      <c r="O527" t="s">
        <v>40</v>
      </c>
      <c r="P527" t="s">
        <v>41</v>
      </c>
      <c r="Q527" s="1">
        <v>43895</v>
      </c>
      <c r="R527" s="1">
        <v>43897</v>
      </c>
      <c r="S527" t="s">
        <v>42</v>
      </c>
      <c r="T527" t="s">
        <v>43</v>
      </c>
      <c r="U527" t="s">
        <v>40</v>
      </c>
      <c r="V527" t="s">
        <v>41</v>
      </c>
      <c r="W527" t="s">
        <v>42</v>
      </c>
      <c r="X527" t="s">
        <v>44</v>
      </c>
      <c r="Y527">
        <v>29875</v>
      </c>
      <c r="Z527" t="s">
        <v>45</v>
      </c>
      <c r="AA527" s="2">
        <v>55</v>
      </c>
      <c r="AB527" t="s">
        <v>82</v>
      </c>
      <c r="AC527" t="s">
        <v>73</v>
      </c>
      <c r="AD527" t="s">
        <v>74</v>
      </c>
      <c r="AE527" t="s">
        <v>912</v>
      </c>
      <c r="AF527" t="s">
        <v>50</v>
      </c>
      <c r="AG527" t="s">
        <v>51</v>
      </c>
      <c r="AH527" t="s">
        <v>52</v>
      </c>
      <c r="AI527" t="s">
        <v>39</v>
      </c>
      <c r="AJ527" t="s">
        <v>39</v>
      </c>
      <c r="AK527" s="1">
        <v>44062</v>
      </c>
      <c r="AL527" s="20">
        <v>0</v>
      </c>
      <c r="AM527" s="22">
        <f t="shared" si="8"/>
        <v>100</v>
      </c>
      <c r="AN527" t="s">
        <v>1849</v>
      </c>
      <c r="AO527">
        <v>14</v>
      </c>
      <c r="AP527" t="s">
        <v>1850</v>
      </c>
      <c r="AQ527">
        <v>11</v>
      </c>
      <c r="AR527" t="s">
        <v>77</v>
      </c>
      <c r="AS527" t="s">
        <v>307</v>
      </c>
      <c r="AT527" t="s">
        <v>307</v>
      </c>
      <c r="AU527" t="s">
        <v>308</v>
      </c>
      <c r="AV527" t="s">
        <v>307</v>
      </c>
      <c r="AW527" s="1">
        <v>43965</v>
      </c>
      <c r="AX527" s="1">
        <v>44069</v>
      </c>
    </row>
    <row r="528" spans="1:50" x14ac:dyDescent="0.2">
      <c r="A528">
        <v>526</v>
      </c>
      <c r="B528">
        <v>1414</v>
      </c>
      <c r="C528" t="s">
        <v>1851</v>
      </c>
      <c r="K528" t="s">
        <v>37</v>
      </c>
      <c r="L528" t="s">
        <v>1852</v>
      </c>
      <c r="M528" t="s">
        <v>39</v>
      </c>
      <c r="N528" s="1">
        <v>44022</v>
      </c>
      <c r="O528" t="s">
        <v>40</v>
      </c>
      <c r="P528" t="s">
        <v>41</v>
      </c>
      <c r="Q528" s="1">
        <v>43895</v>
      </c>
      <c r="R528" s="1">
        <v>43897</v>
      </c>
      <c r="S528" t="s">
        <v>42</v>
      </c>
      <c r="T528" t="s">
        <v>43</v>
      </c>
      <c r="U528" t="s">
        <v>40</v>
      </c>
      <c r="V528" t="s">
        <v>41</v>
      </c>
      <c r="W528" t="s">
        <v>42</v>
      </c>
      <c r="X528" t="s">
        <v>44</v>
      </c>
      <c r="Y528">
        <v>29830</v>
      </c>
      <c r="Z528" t="s">
        <v>45</v>
      </c>
      <c r="AA528" s="2">
        <v>23</v>
      </c>
      <c r="AB528" t="s">
        <v>46</v>
      </c>
      <c r="AC528" t="s">
        <v>73</v>
      </c>
      <c r="AD528" t="s">
        <v>74</v>
      </c>
      <c r="AE528" t="s">
        <v>912</v>
      </c>
      <c r="AF528" t="s">
        <v>50</v>
      </c>
      <c r="AG528" t="s">
        <v>51</v>
      </c>
      <c r="AH528" t="s">
        <v>52</v>
      </c>
      <c r="AI528" t="s">
        <v>39</v>
      </c>
      <c r="AJ528" t="s">
        <v>39</v>
      </c>
      <c r="AK528" s="1">
        <v>44062</v>
      </c>
      <c r="AL528" s="20">
        <v>0</v>
      </c>
      <c r="AM528" s="22">
        <f t="shared" si="8"/>
        <v>100</v>
      </c>
      <c r="AN528" t="s">
        <v>1853</v>
      </c>
      <c r="AO528">
        <v>13</v>
      </c>
      <c r="AP528" t="s">
        <v>1854</v>
      </c>
      <c r="AQ528">
        <v>10</v>
      </c>
      <c r="AR528" t="s">
        <v>77</v>
      </c>
      <c r="AS528" t="s">
        <v>78</v>
      </c>
      <c r="AT528" t="s">
        <v>78</v>
      </c>
      <c r="AU528" t="s">
        <v>79</v>
      </c>
      <c r="AV528" t="s">
        <v>78</v>
      </c>
      <c r="AW528" s="1">
        <v>43921</v>
      </c>
      <c r="AX528" s="1">
        <v>44064</v>
      </c>
    </row>
    <row r="529" spans="1:50" x14ac:dyDescent="0.2">
      <c r="A529">
        <v>527</v>
      </c>
      <c r="B529">
        <v>1415</v>
      </c>
      <c r="C529" t="s">
        <v>1855</v>
      </c>
      <c r="K529" t="s">
        <v>37</v>
      </c>
      <c r="L529" t="s">
        <v>1856</v>
      </c>
      <c r="M529" t="s">
        <v>39</v>
      </c>
      <c r="N529" s="1">
        <v>44022</v>
      </c>
      <c r="O529" t="s">
        <v>40</v>
      </c>
      <c r="P529" t="s">
        <v>41</v>
      </c>
      <c r="Q529" s="1">
        <v>43895</v>
      </c>
      <c r="R529" s="1">
        <v>43897</v>
      </c>
      <c r="S529" t="s">
        <v>42</v>
      </c>
      <c r="T529" t="s">
        <v>43</v>
      </c>
      <c r="U529" t="s">
        <v>40</v>
      </c>
      <c r="V529" t="s">
        <v>41</v>
      </c>
      <c r="W529" t="s">
        <v>42</v>
      </c>
      <c r="X529" t="s">
        <v>44</v>
      </c>
      <c r="Y529">
        <v>29846</v>
      </c>
      <c r="Z529" t="s">
        <v>45</v>
      </c>
      <c r="AA529" s="2">
        <v>43</v>
      </c>
      <c r="AB529" t="s">
        <v>82</v>
      </c>
      <c r="AC529" t="s">
        <v>73</v>
      </c>
      <c r="AD529" t="s">
        <v>74</v>
      </c>
      <c r="AE529" t="s">
        <v>912</v>
      </c>
      <c r="AF529" t="s">
        <v>50</v>
      </c>
      <c r="AG529" t="s">
        <v>51</v>
      </c>
      <c r="AH529" t="s">
        <v>52</v>
      </c>
      <c r="AI529" t="s">
        <v>39</v>
      </c>
      <c r="AJ529" t="s">
        <v>39</v>
      </c>
      <c r="AK529" s="1">
        <v>44062</v>
      </c>
      <c r="AL529" s="20">
        <v>0</v>
      </c>
      <c r="AM529" s="22">
        <f t="shared" si="8"/>
        <v>100</v>
      </c>
      <c r="AN529" t="s">
        <v>1853</v>
      </c>
      <c r="AO529">
        <v>13</v>
      </c>
      <c r="AP529" t="s">
        <v>1854</v>
      </c>
      <c r="AQ529">
        <v>10</v>
      </c>
      <c r="AR529" t="s">
        <v>77</v>
      </c>
      <c r="AS529" t="s">
        <v>78</v>
      </c>
      <c r="AT529" t="s">
        <v>78</v>
      </c>
      <c r="AU529" t="s">
        <v>79</v>
      </c>
      <c r="AV529" t="s">
        <v>78</v>
      </c>
      <c r="AW529" s="1">
        <v>43921</v>
      </c>
      <c r="AX529" s="1">
        <v>44064</v>
      </c>
    </row>
    <row r="530" spans="1:50" x14ac:dyDescent="0.2">
      <c r="A530">
        <v>528</v>
      </c>
      <c r="B530">
        <v>1416</v>
      </c>
      <c r="C530" t="s">
        <v>1857</v>
      </c>
      <c r="K530" t="s">
        <v>37</v>
      </c>
      <c r="L530" t="s">
        <v>1858</v>
      </c>
      <c r="M530" t="s">
        <v>39</v>
      </c>
      <c r="N530" s="1">
        <v>44022</v>
      </c>
      <c r="O530" t="s">
        <v>40</v>
      </c>
      <c r="P530" t="s">
        <v>41</v>
      </c>
      <c r="Q530" s="1">
        <v>43895</v>
      </c>
      <c r="R530" s="1">
        <v>43897</v>
      </c>
      <c r="S530" t="s">
        <v>42</v>
      </c>
      <c r="T530" t="s">
        <v>43</v>
      </c>
      <c r="U530" t="s">
        <v>40</v>
      </c>
      <c r="V530" t="s">
        <v>41</v>
      </c>
      <c r="W530" t="s">
        <v>42</v>
      </c>
      <c r="X530" t="s">
        <v>44</v>
      </c>
      <c r="Y530">
        <v>29859</v>
      </c>
      <c r="Z530" t="s">
        <v>45</v>
      </c>
      <c r="AA530" s="2">
        <v>37</v>
      </c>
      <c r="AB530" t="s">
        <v>46</v>
      </c>
      <c r="AC530" t="s">
        <v>73</v>
      </c>
      <c r="AD530" t="s">
        <v>74</v>
      </c>
      <c r="AE530" t="s">
        <v>912</v>
      </c>
      <c r="AF530" t="s">
        <v>50</v>
      </c>
      <c r="AG530" t="s">
        <v>51</v>
      </c>
      <c r="AH530" t="s">
        <v>52</v>
      </c>
      <c r="AI530" t="s">
        <v>39</v>
      </c>
      <c r="AJ530" t="s">
        <v>39</v>
      </c>
      <c r="AK530" s="1">
        <v>44062</v>
      </c>
      <c r="AL530" s="20">
        <v>0</v>
      </c>
      <c r="AM530" s="22">
        <f t="shared" si="8"/>
        <v>100</v>
      </c>
      <c r="AN530" t="s">
        <v>1853</v>
      </c>
      <c r="AO530">
        <v>13</v>
      </c>
      <c r="AP530" t="s">
        <v>1854</v>
      </c>
      <c r="AQ530">
        <v>10</v>
      </c>
      <c r="AR530" t="s">
        <v>77</v>
      </c>
      <c r="AS530" t="s">
        <v>78</v>
      </c>
      <c r="AT530" t="s">
        <v>78</v>
      </c>
      <c r="AU530" t="s">
        <v>79</v>
      </c>
      <c r="AV530" t="s">
        <v>78</v>
      </c>
      <c r="AW530" s="1">
        <v>43921</v>
      </c>
      <c r="AX530" s="1">
        <v>44064</v>
      </c>
    </row>
    <row r="531" spans="1:50" x14ac:dyDescent="0.2">
      <c r="A531">
        <v>529</v>
      </c>
      <c r="B531">
        <v>1417</v>
      </c>
      <c r="C531" t="s">
        <v>1859</v>
      </c>
      <c r="K531" t="s">
        <v>37</v>
      </c>
      <c r="L531" t="s">
        <v>1860</v>
      </c>
      <c r="M531" t="s">
        <v>39</v>
      </c>
      <c r="N531" s="1">
        <v>44025</v>
      </c>
      <c r="O531" t="s">
        <v>40</v>
      </c>
      <c r="P531" t="s">
        <v>41</v>
      </c>
      <c r="Q531" s="1">
        <v>43895</v>
      </c>
      <c r="R531" s="1">
        <v>43897</v>
      </c>
      <c r="S531" t="s">
        <v>42</v>
      </c>
      <c r="T531" t="s">
        <v>43</v>
      </c>
      <c r="U531" t="s">
        <v>40</v>
      </c>
      <c r="V531" t="s">
        <v>41</v>
      </c>
      <c r="W531" t="s">
        <v>42</v>
      </c>
      <c r="X531" t="s">
        <v>44</v>
      </c>
      <c r="Y531">
        <v>29827</v>
      </c>
      <c r="Z531" t="s">
        <v>45</v>
      </c>
      <c r="AA531" s="2">
        <v>42</v>
      </c>
      <c r="AB531" t="s">
        <v>46</v>
      </c>
      <c r="AC531" t="s">
        <v>73</v>
      </c>
      <c r="AD531" t="s">
        <v>74</v>
      </c>
      <c r="AE531" t="s">
        <v>912</v>
      </c>
      <c r="AF531" t="s">
        <v>50</v>
      </c>
      <c r="AG531" t="s">
        <v>51</v>
      </c>
      <c r="AH531" t="s">
        <v>52</v>
      </c>
      <c r="AI531" t="s">
        <v>39</v>
      </c>
      <c r="AJ531" t="s">
        <v>39</v>
      </c>
      <c r="AK531" s="1">
        <v>44062</v>
      </c>
      <c r="AL531" s="20">
        <v>0</v>
      </c>
      <c r="AM531" s="22">
        <f t="shared" si="8"/>
        <v>100</v>
      </c>
      <c r="AN531" t="s">
        <v>1861</v>
      </c>
      <c r="AO531">
        <v>11</v>
      </c>
      <c r="AP531" t="s">
        <v>1862</v>
      </c>
      <c r="AQ531">
        <v>9</v>
      </c>
      <c r="AR531" t="s">
        <v>77</v>
      </c>
      <c r="AS531" t="s">
        <v>73</v>
      </c>
      <c r="AV531" t="s">
        <v>4786</v>
      </c>
    </row>
    <row r="532" spans="1:50" x14ac:dyDescent="0.2">
      <c r="A532">
        <v>530</v>
      </c>
      <c r="B532">
        <v>1418</v>
      </c>
      <c r="C532" t="s">
        <v>1863</v>
      </c>
      <c r="K532" t="s">
        <v>37</v>
      </c>
      <c r="L532" t="s">
        <v>1864</v>
      </c>
      <c r="M532" t="s">
        <v>39</v>
      </c>
      <c r="N532" s="1">
        <v>44025</v>
      </c>
      <c r="O532" t="s">
        <v>40</v>
      </c>
      <c r="P532" t="s">
        <v>41</v>
      </c>
      <c r="Q532" s="1">
        <v>43895</v>
      </c>
      <c r="R532" s="1">
        <v>43897</v>
      </c>
      <c r="S532" t="s">
        <v>42</v>
      </c>
      <c r="T532" t="s">
        <v>43</v>
      </c>
      <c r="U532" t="s">
        <v>40</v>
      </c>
      <c r="V532" t="s">
        <v>41</v>
      </c>
      <c r="W532" t="s">
        <v>42</v>
      </c>
      <c r="X532" t="s">
        <v>44</v>
      </c>
      <c r="Y532">
        <v>29861</v>
      </c>
      <c r="Z532" t="s">
        <v>45</v>
      </c>
      <c r="AA532" s="2">
        <v>44</v>
      </c>
      <c r="AB532" t="s">
        <v>46</v>
      </c>
      <c r="AC532" t="s">
        <v>93</v>
      </c>
      <c r="AD532" t="s">
        <v>67</v>
      </c>
      <c r="AE532" t="s">
        <v>912</v>
      </c>
      <c r="AF532" t="s">
        <v>50</v>
      </c>
      <c r="AG532" t="s">
        <v>51</v>
      </c>
      <c r="AH532" t="s">
        <v>52</v>
      </c>
      <c r="AI532" t="s">
        <v>39</v>
      </c>
      <c r="AJ532" t="s">
        <v>39</v>
      </c>
      <c r="AK532" s="1">
        <v>44062</v>
      </c>
      <c r="AL532" s="20">
        <v>0</v>
      </c>
      <c r="AM532" s="22">
        <f t="shared" si="8"/>
        <v>100</v>
      </c>
      <c r="AN532" t="s">
        <v>1865</v>
      </c>
      <c r="AO532">
        <v>11</v>
      </c>
      <c r="AP532" t="s">
        <v>1866</v>
      </c>
      <c r="AQ532">
        <v>6</v>
      </c>
      <c r="AR532" t="s">
        <v>70</v>
      </c>
      <c r="AS532" t="s">
        <v>93</v>
      </c>
      <c r="AT532" t="s">
        <v>93</v>
      </c>
      <c r="AU532" t="s">
        <v>96</v>
      </c>
      <c r="AV532" t="s">
        <v>93</v>
      </c>
    </row>
    <row r="533" spans="1:50" x14ac:dyDescent="0.2">
      <c r="A533">
        <v>531</v>
      </c>
      <c r="B533">
        <v>1419</v>
      </c>
      <c r="C533" t="s">
        <v>1867</v>
      </c>
      <c r="K533" t="s">
        <v>37</v>
      </c>
      <c r="L533" t="s">
        <v>1868</v>
      </c>
      <c r="M533" t="s">
        <v>39</v>
      </c>
      <c r="N533" s="1">
        <v>44025</v>
      </c>
      <c r="O533" t="s">
        <v>40</v>
      </c>
      <c r="P533" t="s">
        <v>41</v>
      </c>
      <c r="Q533" s="1">
        <v>43895</v>
      </c>
      <c r="R533" s="1">
        <v>43897</v>
      </c>
      <c r="S533" t="s">
        <v>42</v>
      </c>
      <c r="T533" t="s">
        <v>43</v>
      </c>
      <c r="U533" t="s">
        <v>40</v>
      </c>
      <c r="V533" t="s">
        <v>41</v>
      </c>
      <c r="W533" t="s">
        <v>42</v>
      </c>
      <c r="X533" t="s">
        <v>44</v>
      </c>
      <c r="Y533">
        <v>29853</v>
      </c>
      <c r="Z533" t="s">
        <v>45</v>
      </c>
      <c r="AA533" s="2">
        <v>56</v>
      </c>
      <c r="AB533" t="s">
        <v>46</v>
      </c>
      <c r="AC533" t="s">
        <v>73</v>
      </c>
      <c r="AD533" t="s">
        <v>74</v>
      </c>
      <c r="AE533" t="s">
        <v>912</v>
      </c>
      <c r="AF533" t="s">
        <v>50</v>
      </c>
      <c r="AG533" t="s">
        <v>51</v>
      </c>
      <c r="AH533" t="s">
        <v>52</v>
      </c>
      <c r="AI533" t="s">
        <v>39</v>
      </c>
      <c r="AJ533" t="s">
        <v>39</v>
      </c>
      <c r="AK533" s="1">
        <v>44062</v>
      </c>
      <c r="AL533" s="20">
        <v>0</v>
      </c>
      <c r="AM533" s="22">
        <f t="shared" si="8"/>
        <v>100</v>
      </c>
      <c r="AN533" t="s">
        <v>1869</v>
      </c>
      <c r="AO533">
        <v>11</v>
      </c>
      <c r="AP533" t="s">
        <v>979</v>
      </c>
      <c r="AQ533">
        <v>8</v>
      </c>
      <c r="AR533" t="s">
        <v>77</v>
      </c>
      <c r="AS533" t="s">
        <v>73</v>
      </c>
      <c r="AU533" t="s">
        <v>79</v>
      </c>
      <c r="AV533" t="s">
        <v>4786</v>
      </c>
    </row>
    <row r="534" spans="1:50" x14ac:dyDescent="0.2">
      <c r="A534">
        <v>532</v>
      </c>
      <c r="B534">
        <v>1420</v>
      </c>
      <c r="C534" t="s">
        <v>1870</v>
      </c>
      <c r="K534" t="s">
        <v>37</v>
      </c>
      <c r="L534" t="s">
        <v>1871</v>
      </c>
      <c r="M534" t="s">
        <v>39</v>
      </c>
      <c r="N534" s="1">
        <v>44013</v>
      </c>
      <c r="O534" t="s">
        <v>40</v>
      </c>
      <c r="P534" t="s">
        <v>41</v>
      </c>
      <c r="Q534" s="1">
        <v>43895</v>
      </c>
      <c r="R534" s="1">
        <v>43897</v>
      </c>
      <c r="S534" t="s">
        <v>42</v>
      </c>
      <c r="T534" t="s">
        <v>729</v>
      </c>
      <c r="U534" t="s">
        <v>40</v>
      </c>
      <c r="V534" t="s">
        <v>41</v>
      </c>
      <c r="W534" t="s">
        <v>42</v>
      </c>
      <c r="X534" t="s">
        <v>44</v>
      </c>
      <c r="Y534">
        <v>29856</v>
      </c>
      <c r="Z534" t="s">
        <v>45</v>
      </c>
      <c r="AA534" s="2">
        <v>71</v>
      </c>
      <c r="AB534" t="s">
        <v>46</v>
      </c>
      <c r="AC534" t="s">
        <v>73</v>
      </c>
      <c r="AD534" t="s">
        <v>74</v>
      </c>
      <c r="AE534" t="s">
        <v>912</v>
      </c>
      <c r="AF534" t="s">
        <v>50</v>
      </c>
      <c r="AG534" t="s">
        <v>51</v>
      </c>
      <c r="AH534" t="s">
        <v>52</v>
      </c>
      <c r="AI534" t="s">
        <v>39</v>
      </c>
      <c r="AJ534" t="s">
        <v>39</v>
      </c>
      <c r="AK534" s="1">
        <v>44062</v>
      </c>
      <c r="AL534" s="20">
        <v>0</v>
      </c>
      <c r="AM534" s="22">
        <f t="shared" si="8"/>
        <v>100</v>
      </c>
      <c r="AN534" t="s">
        <v>1872</v>
      </c>
      <c r="AO534">
        <v>9</v>
      </c>
      <c r="AP534" t="s">
        <v>743</v>
      </c>
      <c r="AQ534">
        <v>7</v>
      </c>
      <c r="AR534" t="s">
        <v>77</v>
      </c>
      <c r="AS534" t="s">
        <v>744</v>
      </c>
      <c r="AU534" t="s">
        <v>79</v>
      </c>
      <c r="AV534" t="s">
        <v>4786</v>
      </c>
    </row>
    <row r="535" spans="1:50" x14ac:dyDescent="0.2">
      <c r="A535">
        <v>533</v>
      </c>
      <c r="B535">
        <v>1421</v>
      </c>
      <c r="C535" t="s">
        <v>1873</v>
      </c>
      <c r="K535" t="s">
        <v>37</v>
      </c>
      <c r="L535" t="s">
        <v>1874</v>
      </c>
      <c r="M535" t="s">
        <v>39</v>
      </c>
      <c r="N535" s="1">
        <v>44013</v>
      </c>
      <c r="O535" t="s">
        <v>40</v>
      </c>
      <c r="P535" t="s">
        <v>41</v>
      </c>
      <c r="Q535" s="1">
        <v>43895</v>
      </c>
      <c r="R535" s="1">
        <v>43897</v>
      </c>
      <c r="S535" t="s">
        <v>42</v>
      </c>
      <c r="T535" t="s">
        <v>726</v>
      </c>
      <c r="U535" t="s">
        <v>40</v>
      </c>
      <c r="V535" t="s">
        <v>41</v>
      </c>
      <c r="W535" t="s">
        <v>42</v>
      </c>
      <c r="X535" t="s">
        <v>44</v>
      </c>
      <c r="Y535">
        <v>29850</v>
      </c>
      <c r="Z535" t="s">
        <v>45</v>
      </c>
      <c r="AA535" s="2">
        <v>55</v>
      </c>
      <c r="AB535" t="s">
        <v>46</v>
      </c>
      <c r="AC535" t="s">
        <v>259</v>
      </c>
      <c r="AD535" t="s">
        <v>67</v>
      </c>
      <c r="AE535" t="s">
        <v>912</v>
      </c>
      <c r="AF535" t="s">
        <v>50</v>
      </c>
      <c r="AG535" t="s">
        <v>51</v>
      </c>
      <c r="AH535" t="s">
        <v>52</v>
      </c>
      <c r="AI535" t="s">
        <v>39</v>
      </c>
      <c r="AJ535" t="s">
        <v>39</v>
      </c>
      <c r="AK535" s="1">
        <v>44062</v>
      </c>
      <c r="AL535" s="20">
        <v>0</v>
      </c>
      <c r="AM535" s="22">
        <f t="shared" si="8"/>
        <v>100</v>
      </c>
      <c r="AN535" t="s">
        <v>1875</v>
      </c>
      <c r="AO535">
        <v>9</v>
      </c>
      <c r="AP535" t="s">
        <v>1876</v>
      </c>
      <c r="AQ535">
        <v>5</v>
      </c>
      <c r="AR535" t="s">
        <v>70</v>
      </c>
      <c r="AS535" t="s">
        <v>262</v>
      </c>
      <c r="AV535" t="s">
        <v>4786</v>
      </c>
    </row>
    <row r="536" spans="1:50" x14ac:dyDescent="0.2">
      <c r="A536">
        <v>534</v>
      </c>
      <c r="B536">
        <v>1422</v>
      </c>
      <c r="C536" t="s">
        <v>1877</v>
      </c>
      <c r="K536" t="s">
        <v>37</v>
      </c>
      <c r="L536" t="s">
        <v>1878</v>
      </c>
      <c r="M536" t="s">
        <v>39</v>
      </c>
      <c r="N536" s="1">
        <v>44013</v>
      </c>
      <c r="O536" t="s">
        <v>40</v>
      </c>
      <c r="P536" t="s">
        <v>41</v>
      </c>
      <c r="Q536" s="1">
        <v>43895</v>
      </c>
      <c r="R536" s="1">
        <v>43897</v>
      </c>
      <c r="S536" t="s">
        <v>42</v>
      </c>
      <c r="T536" t="s">
        <v>747</v>
      </c>
      <c r="U536" t="s">
        <v>40</v>
      </c>
      <c r="V536" t="s">
        <v>41</v>
      </c>
      <c r="W536" t="s">
        <v>42</v>
      </c>
      <c r="X536" t="s">
        <v>44</v>
      </c>
      <c r="Y536">
        <v>29837</v>
      </c>
      <c r="Z536" t="s">
        <v>45</v>
      </c>
      <c r="AA536" s="2">
        <v>47</v>
      </c>
      <c r="AB536" t="s">
        <v>82</v>
      </c>
      <c r="AC536" t="s">
        <v>66</v>
      </c>
      <c r="AD536" t="s">
        <v>67</v>
      </c>
      <c r="AE536" t="s">
        <v>912</v>
      </c>
      <c r="AF536" t="s">
        <v>50</v>
      </c>
      <c r="AG536" t="s">
        <v>51</v>
      </c>
      <c r="AH536" t="s">
        <v>52</v>
      </c>
      <c r="AI536" t="s">
        <v>39</v>
      </c>
      <c r="AJ536" t="s">
        <v>39</v>
      </c>
      <c r="AK536" s="1">
        <v>44062</v>
      </c>
      <c r="AL536" s="20">
        <v>243</v>
      </c>
      <c r="AM536" s="22">
        <f t="shared" si="8"/>
        <v>99.187372504430996</v>
      </c>
      <c r="AN536" t="s">
        <v>1879</v>
      </c>
      <c r="AO536">
        <v>11</v>
      </c>
      <c r="AP536" t="s">
        <v>1880</v>
      </c>
      <c r="AQ536">
        <v>8</v>
      </c>
      <c r="AR536" t="s">
        <v>70</v>
      </c>
      <c r="AS536" t="s">
        <v>772</v>
      </c>
      <c r="AT536" t="s">
        <v>772</v>
      </c>
      <c r="AV536" t="s">
        <v>4786</v>
      </c>
    </row>
    <row r="537" spans="1:50" x14ac:dyDescent="0.2">
      <c r="A537">
        <v>535</v>
      </c>
      <c r="B537">
        <v>1423</v>
      </c>
      <c r="C537" t="s">
        <v>1881</v>
      </c>
      <c r="K537" t="s">
        <v>37</v>
      </c>
      <c r="L537" t="s">
        <v>1882</v>
      </c>
      <c r="M537" t="s">
        <v>39</v>
      </c>
      <c r="N537" s="1">
        <v>44012</v>
      </c>
      <c r="O537" t="s">
        <v>40</v>
      </c>
      <c r="P537" t="s">
        <v>41</v>
      </c>
      <c r="Q537" s="1">
        <v>43895</v>
      </c>
      <c r="R537" s="1">
        <v>43897</v>
      </c>
      <c r="S537" t="s">
        <v>42</v>
      </c>
      <c r="T537" t="s">
        <v>517</v>
      </c>
      <c r="U537" t="s">
        <v>40</v>
      </c>
      <c r="V537" t="s">
        <v>41</v>
      </c>
      <c r="W537" t="s">
        <v>42</v>
      </c>
      <c r="X537" t="s">
        <v>44</v>
      </c>
      <c r="Y537">
        <v>29850</v>
      </c>
      <c r="Z537" t="s">
        <v>45</v>
      </c>
      <c r="AA537" s="2">
        <v>46</v>
      </c>
      <c r="AB537" t="s">
        <v>82</v>
      </c>
      <c r="AC537" t="s">
        <v>73</v>
      </c>
      <c r="AD537" t="s">
        <v>74</v>
      </c>
      <c r="AE537" t="s">
        <v>912</v>
      </c>
      <c r="AF537" t="s">
        <v>50</v>
      </c>
      <c r="AG537" t="s">
        <v>51</v>
      </c>
      <c r="AH537" t="s">
        <v>52</v>
      </c>
      <c r="AI537" t="s">
        <v>39</v>
      </c>
      <c r="AJ537" t="s">
        <v>39</v>
      </c>
      <c r="AK537" s="1">
        <v>44062</v>
      </c>
      <c r="AL537" s="20">
        <v>0</v>
      </c>
      <c r="AM537" s="22">
        <f t="shared" si="8"/>
        <v>100</v>
      </c>
      <c r="AN537" t="s">
        <v>1883</v>
      </c>
      <c r="AO537">
        <v>12</v>
      </c>
      <c r="AP537" t="s">
        <v>1884</v>
      </c>
      <c r="AQ537">
        <v>8</v>
      </c>
      <c r="AR537" t="s">
        <v>77</v>
      </c>
      <c r="AS537" t="s">
        <v>78</v>
      </c>
      <c r="AT537" t="s">
        <v>78</v>
      </c>
      <c r="AU537" t="s">
        <v>79</v>
      </c>
      <c r="AV537" t="s">
        <v>78</v>
      </c>
      <c r="AW537" s="1">
        <v>43921</v>
      </c>
      <c r="AX537" s="1">
        <v>44064</v>
      </c>
    </row>
    <row r="538" spans="1:50" x14ac:dyDescent="0.2">
      <c r="A538">
        <v>536</v>
      </c>
      <c r="B538">
        <v>1424</v>
      </c>
      <c r="C538" t="s">
        <v>1885</v>
      </c>
      <c r="K538" t="s">
        <v>37</v>
      </c>
      <c r="L538" t="s">
        <v>1886</v>
      </c>
      <c r="M538" t="s">
        <v>39</v>
      </c>
      <c r="N538" s="1">
        <v>44013</v>
      </c>
      <c r="O538" t="s">
        <v>40</v>
      </c>
      <c r="P538" t="s">
        <v>41</v>
      </c>
      <c r="Q538" s="1">
        <v>43895</v>
      </c>
      <c r="R538" s="1">
        <v>43897</v>
      </c>
      <c r="S538" t="s">
        <v>42</v>
      </c>
      <c r="T538" t="s">
        <v>517</v>
      </c>
      <c r="U538" t="s">
        <v>40</v>
      </c>
      <c r="V538" t="s">
        <v>41</v>
      </c>
      <c r="W538" t="s">
        <v>42</v>
      </c>
      <c r="X538" t="s">
        <v>44</v>
      </c>
      <c r="Y538">
        <v>29826</v>
      </c>
      <c r="Z538" t="s">
        <v>45</v>
      </c>
      <c r="AA538" s="2">
        <v>47</v>
      </c>
      <c r="AB538" t="s">
        <v>82</v>
      </c>
      <c r="AC538" t="s">
        <v>73</v>
      </c>
      <c r="AD538" t="s">
        <v>74</v>
      </c>
      <c r="AE538" t="s">
        <v>912</v>
      </c>
      <c r="AF538" t="s">
        <v>50</v>
      </c>
      <c r="AG538" t="s">
        <v>51</v>
      </c>
      <c r="AH538" t="s">
        <v>52</v>
      </c>
      <c r="AI538" t="s">
        <v>39</v>
      </c>
      <c r="AJ538" t="s">
        <v>39</v>
      </c>
      <c r="AK538" s="1">
        <v>44062</v>
      </c>
      <c r="AL538" s="20">
        <v>0</v>
      </c>
      <c r="AM538" s="22">
        <f t="shared" si="8"/>
        <v>100</v>
      </c>
      <c r="AN538" t="s">
        <v>1887</v>
      </c>
      <c r="AO538">
        <v>16</v>
      </c>
      <c r="AP538" t="s">
        <v>1888</v>
      </c>
      <c r="AQ538">
        <v>12</v>
      </c>
      <c r="AR538" t="s">
        <v>77</v>
      </c>
      <c r="AS538" t="s">
        <v>307</v>
      </c>
      <c r="AT538" t="s">
        <v>307</v>
      </c>
      <c r="AU538" t="s">
        <v>308</v>
      </c>
      <c r="AV538" t="s">
        <v>307</v>
      </c>
      <c r="AW538" s="1">
        <v>43965</v>
      </c>
      <c r="AX538" s="1">
        <v>44069</v>
      </c>
    </row>
    <row r="539" spans="1:50" x14ac:dyDescent="0.2">
      <c r="A539">
        <v>537</v>
      </c>
      <c r="B539">
        <v>1425</v>
      </c>
      <c r="C539" t="s">
        <v>1889</v>
      </c>
      <c r="K539" t="s">
        <v>37</v>
      </c>
      <c r="L539" t="s">
        <v>1890</v>
      </c>
      <c r="M539" t="s">
        <v>39</v>
      </c>
      <c r="N539" s="1">
        <v>44006</v>
      </c>
      <c r="O539" t="s">
        <v>40</v>
      </c>
      <c r="P539" t="s">
        <v>41</v>
      </c>
      <c r="Q539" s="1">
        <v>43895</v>
      </c>
      <c r="R539" s="1">
        <v>43897</v>
      </c>
      <c r="S539" t="s">
        <v>42</v>
      </c>
      <c r="T539" t="s">
        <v>517</v>
      </c>
      <c r="U539" t="s">
        <v>40</v>
      </c>
      <c r="V539" t="s">
        <v>41</v>
      </c>
      <c r="W539" t="s">
        <v>42</v>
      </c>
      <c r="X539" t="s">
        <v>44</v>
      </c>
      <c r="Y539">
        <v>29837</v>
      </c>
      <c r="Z539" t="s">
        <v>45</v>
      </c>
      <c r="AA539" s="2">
        <v>35</v>
      </c>
      <c r="AB539" t="s">
        <v>46</v>
      </c>
      <c r="AC539" t="s">
        <v>73</v>
      </c>
      <c r="AD539" t="s">
        <v>74</v>
      </c>
      <c r="AE539" t="s">
        <v>912</v>
      </c>
      <c r="AF539" t="s">
        <v>50</v>
      </c>
      <c r="AG539" t="s">
        <v>51</v>
      </c>
      <c r="AH539" t="s">
        <v>52</v>
      </c>
      <c r="AI539" t="s">
        <v>39</v>
      </c>
      <c r="AJ539" t="s">
        <v>39</v>
      </c>
      <c r="AK539" s="1">
        <v>44062</v>
      </c>
      <c r="AL539" s="20">
        <v>0</v>
      </c>
      <c r="AM539" s="22">
        <f t="shared" si="8"/>
        <v>100</v>
      </c>
      <c r="AN539" t="s">
        <v>1891</v>
      </c>
      <c r="AO539">
        <v>10</v>
      </c>
      <c r="AP539" t="s">
        <v>1892</v>
      </c>
      <c r="AQ539">
        <v>9</v>
      </c>
      <c r="AR539" t="s">
        <v>77</v>
      </c>
      <c r="AS539" t="s">
        <v>73</v>
      </c>
      <c r="AV539" t="s">
        <v>4786</v>
      </c>
    </row>
    <row r="540" spans="1:50" x14ac:dyDescent="0.2">
      <c r="A540">
        <v>538</v>
      </c>
      <c r="B540">
        <v>1426</v>
      </c>
      <c r="C540" t="s">
        <v>1893</v>
      </c>
      <c r="K540" t="s">
        <v>37</v>
      </c>
      <c r="L540" t="s">
        <v>1894</v>
      </c>
      <c r="M540" t="s">
        <v>39</v>
      </c>
      <c r="N540" s="1">
        <v>44013</v>
      </c>
      <c r="O540" t="s">
        <v>40</v>
      </c>
      <c r="P540" t="s">
        <v>41</v>
      </c>
      <c r="Q540" s="1">
        <v>43895</v>
      </c>
      <c r="R540" s="1">
        <v>43897</v>
      </c>
      <c r="S540" t="s">
        <v>42</v>
      </c>
      <c r="T540" t="s">
        <v>517</v>
      </c>
      <c r="U540" t="s">
        <v>40</v>
      </c>
      <c r="V540" t="s">
        <v>41</v>
      </c>
      <c r="W540" t="s">
        <v>42</v>
      </c>
      <c r="X540" t="s">
        <v>44</v>
      </c>
      <c r="Y540">
        <v>29862</v>
      </c>
      <c r="Z540" t="s">
        <v>45</v>
      </c>
      <c r="AA540" s="2">
        <v>42</v>
      </c>
      <c r="AB540" t="s">
        <v>46</v>
      </c>
      <c r="AC540" t="s">
        <v>141</v>
      </c>
      <c r="AD540" t="s">
        <v>74</v>
      </c>
      <c r="AE540" t="s">
        <v>912</v>
      </c>
      <c r="AF540" t="s">
        <v>50</v>
      </c>
      <c r="AG540" t="s">
        <v>51</v>
      </c>
      <c r="AH540" t="s">
        <v>52</v>
      </c>
      <c r="AI540" t="s">
        <v>39</v>
      </c>
      <c r="AJ540" t="s">
        <v>39</v>
      </c>
      <c r="AK540" s="1">
        <v>44062</v>
      </c>
      <c r="AL540" s="20">
        <v>0</v>
      </c>
      <c r="AM540" s="22">
        <f t="shared" si="8"/>
        <v>100</v>
      </c>
      <c r="AN540" t="s">
        <v>1895</v>
      </c>
      <c r="AO540">
        <v>17</v>
      </c>
      <c r="AP540" t="s">
        <v>1896</v>
      </c>
      <c r="AQ540">
        <v>13</v>
      </c>
      <c r="AR540" t="s">
        <v>77</v>
      </c>
      <c r="AS540" t="s">
        <v>141</v>
      </c>
      <c r="AV540" t="s">
        <v>4786</v>
      </c>
    </row>
    <row r="541" spans="1:50" x14ac:dyDescent="0.2">
      <c r="A541">
        <v>539</v>
      </c>
      <c r="B541">
        <v>1427</v>
      </c>
      <c r="C541" t="s">
        <v>1897</v>
      </c>
      <c r="D541" s="16">
        <f>H541/10</f>
        <v>0</v>
      </c>
      <c r="E541" s="16">
        <f>I541/10</f>
        <v>0</v>
      </c>
      <c r="F541" s="16">
        <f>J541/10</f>
        <v>0</v>
      </c>
      <c r="K541" t="s">
        <v>37</v>
      </c>
      <c r="L541" t="s">
        <v>1898</v>
      </c>
      <c r="M541" t="s">
        <v>39</v>
      </c>
      <c r="N541" s="1">
        <v>44013</v>
      </c>
      <c r="O541" t="s">
        <v>40</v>
      </c>
      <c r="P541" t="s">
        <v>41</v>
      </c>
      <c r="Q541" s="1">
        <v>43895</v>
      </c>
      <c r="R541" s="1">
        <v>43897</v>
      </c>
      <c r="S541" t="s">
        <v>42</v>
      </c>
      <c r="T541" t="s">
        <v>747</v>
      </c>
      <c r="U541" t="s">
        <v>40</v>
      </c>
      <c r="V541" t="s">
        <v>41</v>
      </c>
      <c r="W541" t="s">
        <v>42</v>
      </c>
      <c r="X541" t="s">
        <v>44</v>
      </c>
      <c r="Y541">
        <v>29856</v>
      </c>
      <c r="Z541" t="s">
        <v>45</v>
      </c>
      <c r="AA541" s="2">
        <v>1</v>
      </c>
      <c r="AB541" t="s">
        <v>82</v>
      </c>
      <c r="AC541" t="s">
        <v>73</v>
      </c>
      <c r="AD541" t="s">
        <v>74</v>
      </c>
      <c r="AE541" t="s">
        <v>912</v>
      </c>
      <c r="AF541" t="s">
        <v>50</v>
      </c>
      <c r="AG541" t="s">
        <v>51</v>
      </c>
      <c r="AH541" t="s">
        <v>52</v>
      </c>
      <c r="AI541" t="s">
        <v>39</v>
      </c>
      <c r="AJ541" t="s">
        <v>39</v>
      </c>
      <c r="AK541" s="1">
        <v>44062</v>
      </c>
      <c r="AL541" s="20">
        <v>0</v>
      </c>
      <c r="AM541" s="22">
        <f t="shared" si="8"/>
        <v>100</v>
      </c>
      <c r="AN541" t="s">
        <v>1899</v>
      </c>
      <c r="AO541">
        <v>14</v>
      </c>
      <c r="AP541" t="s">
        <v>382</v>
      </c>
      <c r="AQ541">
        <v>7</v>
      </c>
      <c r="AR541" t="s">
        <v>77</v>
      </c>
      <c r="AS541" t="s">
        <v>78</v>
      </c>
      <c r="AT541" t="s">
        <v>78</v>
      </c>
      <c r="AU541" t="s">
        <v>79</v>
      </c>
      <c r="AV541" t="s">
        <v>78</v>
      </c>
      <c r="AW541" s="1">
        <v>43921</v>
      </c>
      <c r="AX541" s="1">
        <v>44064</v>
      </c>
    </row>
    <row r="542" spans="1:50" x14ac:dyDescent="0.2">
      <c r="A542">
        <v>540</v>
      </c>
      <c r="B542">
        <v>1428</v>
      </c>
      <c r="C542" t="s">
        <v>1900</v>
      </c>
      <c r="D542" s="16">
        <f>H542/10</f>
        <v>21.1</v>
      </c>
      <c r="E542" s="16">
        <f>I542/10</f>
        <v>20.2</v>
      </c>
      <c r="F542" s="16">
        <f>J542/10</f>
        <v>21.1</v>
      </c>
      <c r="G542" s="16">
        <f>(D542+E542+F542)/3</f>
        <v>20.8</v>
      </c>
      <c r="H542" s="12">
        <v>211</v>
      </c>
      <c r="I542" s="12">
        <v>202</v>
      </c>
      <c r="J542" s="12">
        <v>211</v>
      </c>
      <c r="K542" t="s">
        <v>37</v>
      </c>
      <c r="L542" t="s">
        <v>1901</v>
      </c>
      <c r="M542" t="s">
        <v>39</v>
      </c>
      <c r="N542" s="1">
        <v>44029</v>
      </c>
      <c r="O542" t="s">
        <v>40</v>
      </c>
      <c r="P542" t="s">
        <v>41</v>
      </c>
      <c r="Q542" s="1">
        <v>43895</v>
      </c>
      <c r="R542" s="1">
        <v>43897</v>
      </c>
      <c r="S542" t="s">
        <v>42</v>
      </c>
      <c r="T542" t="s">
        <v>328</v>
      </c>
      <c r="U542" t="s">
        <v>40</v>
      </c>
      <c r="V542" t="s">
        <v>41</v>
      </c>
      <c r="W542" t="s">
        <v>42</v>
      </c>
      <c r="X542" t="s">
        <v>44</v>
      </c>
      <c r="Y542">
        <v>29860</v>
      </c>
      <c r="Z542" t="s">
        <v>45</v>
      </c>
      <c r="AA542" s="2">
        <v>40</v>
      </c>
      <c r="AB542" t="s">
        <v>82</v>
      </c>
      <c r="AC542" t="s">
        <v>73</v>
      </c>
      <c r="AD542" t="s">
        <v>74</v>
      </c>
      <c r="AE542" t="s">
        <v>912</v>
      </c>
      <c r="AF542" t="s">
        <v>50</v>
      </c>
      <c r="AG542" t="s">
        <v>51</v>
      </c>
      <c r="AH542" t="s">
        <v>52</v>
      </c>
      <c r="AI542" t="s">
        <v>39</v>
      </c>
      <c r="AJ542" t="s">
        <v>39</v>
      </c>
      <c r="AK542" s="1">
        <v>44062</v>
      </c>
      <c r="AL542" s="20">
        <v>0</v>
      </c>
      <c r="AM542" s="22">
        <f t="shared" si="8"/>
        <v>100</v>
      </c>
      <c r="AN542" t="s">
        <v>1902</v>
      </c>
      <c r="AO542">
        <v>11</v>
      </c>
      <c r="AP542" t="s">
        <v>382</v>
      </c>
      <c r="AQ542">
        <v>7</v>
      </c>
      <c r="AR542" t="s">
        <v>77</v>
      </c>
      <c r="AS542" t="s">
        <v>78</v>
      </c>
      <c r="AT542" t="s">
        <v>78</v>
      </c>
      <c r="AU542" t="s">
        <v>79</v>
      </c>
      <c r="AV542" t="s">
        <v>78</v>
      </c>
      <c r="AW542" s="1">
        <v>43921</v>
      </c>
      <c r="AX542" s="1">
        <v>44064</v>
      </c>
    </row>
    <row r="543" spans="1:50" x14ac:dyDescent="0.2">
      <c r="A543">
        <v>541</v>
      </c>
      <c r="B543">
        <v>1429</v>
      </c>
      <c r="C543" t="s">
        <v>1903</v>
      </c>
      <c r="D543" s="16">
        <f>H543/10</f>
        <v>0</v>
      </c>
      <c r="E543" s="16">
        <f>I543/10</f>
        <v>32</v>
      </c>
      <c r="F543" s="16">
        <f>J543/10</f>
        <v>0</v>
      </c>
      <c r="G543" s="16">
        <f>(D543+E543+F543)/1</f>
        <v>32</v>
      </c>
      <c r="H543" s="12"/>
      <c r="I543" s="12">
        <v>320</v>
      </c>
      <c r="J543" s="12"/>
      <c r="K543" t="s">
        <v>37</v>
      </c>
      <c r="L543" t="s">
        <v>1904</v>
      </c>
      <c r="M543" t="s">
        <v>39</v>
      </c>
      <c r="N543" s="1">
        <v>44028</v>
      </c>
      <c r="O543" t="s">
        <v>40</v>
      </c>
      <c r="P543" t="s">
        <v>41</v>
      </c>
      <c r="Q543" s="1">
        <v>43895</v>
      </c>
      <c r="R543" s="1">
        <v>43897</v>
      </c>
      <c r="S543" t="s">
        <v>42</v>
      </c>
      <c r="T543" t="s">
        <v>328</v>
      </c>
      <c r="U543" t="s">
        <v>40</v>
      </c>
      <c r="V543" t="s">
        <v>41</v>
      </c>
      <c r="W543" t="s">
        <v>42</v>
      </c>
      <c r="X543" t="s">
        <v>44</v>
      </c>
      <c r="Y543">
        <v>29826</v>
      </c>
      <c r="Z543" t="s">
        <v>45</v>
      </c>
      <c r="AA543" s="2">
        <v>17</v>
      </c>
      <c r="AB543" t="s">
        <v>82</v>
      </c>
      <c r="AC543" t="s">
        <v>73</v>
      </c>
      <c r="AD543" t="s">
        <v>74</v>
      </c>
      <c r="AE543" t="s">
        <v>912</v>
      </c>
      <c r="AF543" t="s">
        <v>50</v>
      </c>
      <c r="AG543" t="s">
        <v>51</v>
      </c>
      <c r="AH543" t="s">
        <v>52</v>
      </c>
      <c r="AI543" t="s">
        <v>39</v>
      </c>
      <c r="AJ543" t="s">
        <v>39</v>
      </c>
      <c r="AK543" s="1">
        <v>44062</v>
      </c>
      <c r="AL543" s="20">
        <v>0</v>
      </c>
      <c r="AM543" s="22">
        <f t="shared" si="8"/>
        <v>100</v>
      </c>
      <c r="AN543" t="s">
        <v>1905</v>
      </c>
      <c r="AO543">
        <v>10</v>
      </c>
      <c r="AP543" t="s">
        <v>1906</v>
      </c>
      <c r="AQ543">
        <v>8</v>
      </c>
      <c r="AR543" t="s">
        <v>77</v>
      </c>
      <c r="AS543" t="s">
        <v>1146</v>
      </c>
      <c r="AT543" t="s">
        <v>1146</v>
      </c>
      <c r="AV543" t="s">
        <v>4786</v>
      </c>
    </row>
    <row r="544" spans="1:50" x14ac:dyDescent="0.2">
      <c r="A544">
        <v>542</v>
      </c>
      <c r="B544">
        <v>1430</v>
      </c>
      <c r="C544" t="s">
        <v>1907</v>
      </c>
      <c r="D544" s="16">
        <f>H544/10</f>
        <v>22.9</v>
      </c>
      <c r="E544" s="16">
        <f>I544/10</f>
        <v>21.7</v>
      </c>
      <c r="F544" s="16">
        <f>J544/10</f>
        <v>22.6</v>
      </c>
      <c r="G544" s="16">
        <f>(D544+E544+F544)/3</f>
        <v>22.399999999999995</v>
      </c>
      <c r="H544" s="12">
        <v>229</v>
      </c>
      <c r="I544" s="12">
        <v>217</v>
      </c>
      <c r="J544" s="12">
        <v>226</v>
      </c>
      <c r="K544" t="s">
        <v>37</v>
      </c>
      <c r="L544" t="s">
        <v>1908</v>
      </c>
      <c r="M544" t="s">
        <v>39</v>
      </c>
      <c r="N544" s="1">
        <v>44028</v>
      </c>
      <c r="O544" t="s">
        <v>40</v>
      </c>
      <c r="P544" t="s">
        <v>41</v>
      </c>
      <c r="Q544" s="1">
        <v>43895</v>
      </c>
      <c r="R544" s="1">
        <v>43897</v>
      </c>
      <c r="S544" t="s">
        <v>42</v>
      </c>
      <c r="T544" t="s">
        <v>328</v>
      </c>
      <c r="U544" t="s">
        <v>40</v>
      </c>
      <c r="V544" t="s">
        <v>41</v>
      </c>
      <c r="W544" t="s">
        <v>42</v>
      </c>
      <c r="X544" t="s">
        <v>44</v>
      </c>
      <c r="Y544">
        <v>29858</v>
      </c>
      <c r="Z544" t="s">
        <v>45</v>
      </c>
      <c r="AA544" s="2">
        <v>66</v>
      </c>
      <c r="AB544" t="s">
        <v>46</v>
      </c>
      <c r="AC544" t="s">
        <v>141</v>
      </c>
      <c r="AD544" t="s">
        <v>74</v>
      </c>
      <c r="AE544" t="s">
        <v>912</v>
      </c>
      <c r="AF544" t="s">
        <v>50</v>
      </c>
      <c r="AG544" t="s">
        <v>51</v>
      </c>
      <c r="AH544" t="s">
        <v>52</v>
      </c>
      <c r="AI544" t="s">
        <v>39</v>
      </c>
      <c r="AJ544" t="s">
        <v>39</v>
      </c>
      <c r="AK544" s="1">
        <v>44062</v>
      </c>
      <c r="AL544" s="20">
        <v>0</v>
      </c>
      <c r="AM544" s="22">
        <f t="shared" si="8"/>
        <v>100</v>
      </c>
      <c r="AN544" t="s">
        <v>1909</v>
      </c>
      <c r="AO544">
        <v>20</v>
      </c>
      <c r="AP544" t="s">
        <v>1910</v>
      </c>
      <c r="AQ544">
        <v>11</v>
      </c>
      <c r="AR544" t="s">
        <v>77</v>
      </c>
      <c r="AS544" t="s">
        <v>678</v>
      </c>
      <c r="AT544" t="s">
        <v>678</v>
      </c>
      <c r="AU544" t="s">
        <v>679</v>
      </c>
      <c r="AV544" t="s">
        <v>678</v>
      </c>
      <c r="AW544" s="1">
        <v>43985</v>
      </c>
      <c r="AX544" s="1">
        <v>44069</v>
      </c>
    </row>
    <row r="545" spans="1:50" x14ac:dyDescent="0.2">
      <c r="A545">
        <v>543</v>
      </c>
      <c r="B545">
        <v>1431</v>
      </c>
      <c r="C545" t="s">
        <v>1911</v>
      </c>
      <c r="D545" s="16">
        <f>H545/10</f>
        <v>29.6</v>
      </c>
      <c r="E545" s="16">
        <f>I545/10</f>
        <v>28.6</v>
      </c>
      <c r="F545" s="16">
        <f>J545/10</f>
        <v>29.7</v>
      </c>
      <c r="G545" s="16">
        <f>(D545+E545+F545)/3</f>
        <v>29.3</v>
      </c>
      <c r="H545" s="12">
        <v>296</v>
      </c>
      <c r="I545" s="12">
        <v>286</v>
      </c>
      <c r="J545" s="12">
        <v>297</v>
      </c>
      <c r="K545" t="s">
        <v>37</v>
      </c>
      <c r="L545" t="s">
        <v>1912</v>
      </c>
      <c r="M545" t="s">
        <v>39</v>
      </c>
      <c r="N545" s="1">
        <v>44027</v>
      </c>
      <c r="O545" t="s">
        <v>40</v>
      </c>
      <c r="P545" t="s">
        <v>41</v>
      </c>
      <c r="Q545" s="1">
        <v>43895</v>
      </c>
      <c r="R545" s="1">
        <v>43897</v>
      </c>
      <c r="S545" t="s">
        <v>42</v>
      </c>
      <c r="T545" t="s">
        <v>328</v>
      </c>
      <c r="U545" t="s">
        <v>40</v>
      </c>
      <c r="V545" t="s">
        <v>41</v>
      </c>
      <c r="W545" t="s">
        <v>42</v>
      </c>
      <c r="X545" t="s">
        <v>44</v>
      </c>
      <c r="Y545">
        <v>29828</v>
      </c>
      <c r="Z545" t="s">
        <v>45</v>
      </c>
      <c r="AA545" s="2">
        <v>25</v>
      </c>
      <c r="AB545" t="s">
        <v>46</v>
      </c>
      <c r="AC545" t="s">
        <v>73</v>
      </c>
      <c r="AD545" t="s">
        <v>74</v>
      </c>
      <c r="AE545" t="s">
        <v>912</v>
      </c>
      <c r="AF545" t="s">
        <v>50</v>
      </c>
      <c r="AG545" t="s">
        <v>51</v>
      </c>
      <c r="AH545" t="s">
        <v>52</v>
      </c>
      <c r="AI545" t="s">
        <v>39</v>
      </c>
      <c r="AJ545" t="s">
        <v>39</v>
      </c>
      <c r="AK545" s="1">
        <v>44062</v>
      </c>
      <c r="AL545" s="20">
        <v>0</v>
      </c>
      <c r="AM545" s="22">
        <f t="shared" si="8"/>
        <v>100</v>
      </c>
      <c r="AN545" t="s">
        <v>1913</v>
      </c>
      <c r="AO545">
        <v>11</v>
      </c>
      <c r="AP545" t="s">
        <v>1914</v>
      </c>
      <c r="AQ545">
        <v>8</v>
      </c>
      <c r="AR545" t="s">
        <v>77</v>
      </c>
      <c r="AS545" t="s">
        <v>744</v>
      </c>
      <c r="AU545" t="s">
        <v>79</v>
      </c>
      <c r="AV545" t="s">
        <v>4786</v>
      </c>
    </row>
    <row r="546" spans="1:50" x14ac:dyDescent="0.2">
      <c r="A546">
        <v>544</v>
      </c>
      <c r="B546">
        <v>1432</v>
      </c>
      <c r="C546" t="s">
        <v>1915</v>
      </c>
      <c r="D546" s="16">
        <f>H546/10</f>
        <v>17.7</v>
      </c>
      <c r="E546" s="16">
        <f>I546/10</f>
        <v>15.9</v>
      </c>
      <c r="F546" s="16">
        <f>J546/10</f>
        <v>17.399999999999999</v>
      </c>
      <c r="G546" s="16">
        <f>(D546+E546+F546)/3</f>
        <v>17</v>
      </c>
      <c r="H546" s="12">
        <v>177</v>
      </c>
      <c r="I546" s="12">
        <v>159</v>
      </c>
      <c r="J546" s="12">
        <v>174</v>
      </c>
      <c r="K546" t="s">
        <v>37</v>
      </c>
      <c r="L546" t="s">
        <v>1916</v>
      </c>
      <c r="M546" t="s">
        <v>39</v>
      </c>
      <c r="N546" s="1">
        <v>44028</v>
      </c>
      <c r="O546" t="s">
        <v>40</v>
      </c>
      <c r="P546" t="s">
        <v>41</v>
      </c>
      <c r="Q546" s="1">
        <v>43895</v>
      </c>
      <c r="R546" s="1">
        <v>43897</v>
      </c>
      <c r="S546" t="s">
        <v>42</v>
      </c>
      <c r="T546" t="s">
        <v>328</v>
      </c>
      <c r="U546" t="s">
        <v>40</v>
      </c>
      <c r="V546" t="s">
        <v>41</v>
      </c>
      <c r="W546" t="s">
        <v>42</v>
      </c>
      <c r="X546" t="s">
        <v>44</v>
      </c>
      <c r="Y546">
        <v>29866</v>
      </c>
      <c r="Z546" t="s">
        <v>45</v>
      </c>
      <c r="AA546" s="2">
        <v>69</v>
      </c>
      <c r="AB546" t="s">
        <v>46</v>
      </c>
      <c r="AC546" t="s">
        <v>73</v>
      </c>
      <c r="AD546" t="s">
        <v>74</v>
      </c>
      <c r="AE546" t="s">
        <v>912</v>
      </c>
      <c r="AF546" t="s">
        <v>50</v>
      </c>
      <c r="AG546" t="s">
        <v>51</v>
      </c>
      <c r="AH546" t="s">
        <v>52</v>
      </c>
      <c r="AI546" t="s">
        <v>39</v>
      </c>
      <c r="AJ546" t="s">
        <v>39</v>
      </c>
      <c r="AK546" s="1">
        <v>44062</v>
      </c>
      <c r="AL546" s="20">
        <v>0</v>
      </c>
      <c r="AM546" s="22">
        <f t="shared" si="8"/>
        <v>100</v>
      </c>
      <c r="AN546" t="s">
        <v>1917</v>
      </c>
      <c r="AO546">
        <v>15</v>
      </c>
      <c r="AP546" t="s">
        <v>1918</v>
      </c>
      <c r="AQ546">
        <v>9</v>
      </c>
      <c r="AR546" t="s">
        <v>77</v>
      </c>
      <c r="AS546" t="s">
        <v>78</v>
      </c>
      <c r="AT546" t="s">
        <v>78</v>
      </c>
      <c r="AU546" t="s">
        <v>79</v>
      </c>
      <c r="AV546" t="s">
        <v>78</v>
      </c>
      <c r="AW546" s="1">
        <v>43921</v>
      </c>
      <c r="AX546" s="1">
        <v>44064</v>
      </c>
    </row>
    <row r="547" spans="1:50" x14ac:dyDescent="0.2">
      <c r="A547">
        <v>545</v>
      </c>
      <c r="B547">
        <v>1433</v>
      </c>
      <c r="C547" t="s">
        <v>1919</v>
      </c>
      <c r="D547" s="16">
        <f>H547/10</f>
        <v>23.2</v>
      </c>
      <c r="E547" s="16">
        <f>I547/10</f>
        <v>21.8</v>
      </c>
      <c r="F547" s="16">
        <f>J547/10</f>
        <v>23</v>
      </c>
      <c r="G547" s="16">
        <f>(D547+E547+F547)/3</f>
        <v>22.666666666666668</v>
      </c>
      <c r="H547" s="12">
        <v>232</v>
      </c>
      <c r="I547" s="12">
        <v>218</v>
      </c>
      <c r="J547" s="12">
        <v>230</v>
      </c>
      <c r="K547" t="s">
        <v>37</v>
      </c>
      <c r="L547" t="s">
        <v>1920</v>
      </c>
      <c r="M547" t="s">
        <v>39</v>
      </c>
      <c r="N547" s="1">
        <v>44028</v>
      </c>
      <c r="O547" t="s">
        <v>40</v>
      </c>
      <c r="P547" t="s">
        <v>41</v>
      </c>
      <c r="Q547" s="1">
        <v>43895</v>
      </c>
      <c r="R547" s="1">
        <v>43897</v>
      </c>
      <c r="S547" t="s">
        <v>42</v>
      </c>
      <c r="T547" t="s">
        <v>328</v>
      </c>
      <c r="U547" t="s">
        <v>40</v>
      </c>
      <c r="V547" t="s">
        <v>41</v>
      </c>
      <c r="W547" t="s">
        <v>42</v>
      </c>
      <c r="X547" t="s">
        <v>44</v>
      </c>
      <c r="Y547">
        <v>29855</v>
      </c>
      <c r="Z547" t="s">
        <v>45</v>
      </c>
      <c r="AA547" s="2">
        <v>46</v>
      </c>
      <c r="AB547" t="s">
        <v>82</v>
      </c>
      <c r="AC547" t="s">
        <v>73</v>
      </c>
      <c r="AD547" t="s">
        <v>74</v>
      </c>
      <c r="AE547" t="s">
        <v>912</v>
      </c>
      <c r="AF547" t="s">
        <v>50</v>
      </c>
      <c r="AG547" t="s">
        <v>51</v>
      </c>
      <c r="AH547" t="s">
        <v>52</v>
      </c>
      <c r="AI547" t="s">
        <v>39</v>
      </c>
      <c r="AJ547" t="s">
        <v>39</v>
      </c>
      <c r="AK547" s="1">
        <v>44062</v>
      </c>
      <c r="AL547" s="20">
        <v>0</v>
      </c>
      <c r="AM547" s="22">
        <f t="shared" si="8"/>
        <v>100</v>
      </c>
      <c r="AN547" t="s">
        <v>1921</v>
      </c>
      <c r="AO547">
        <v>15</v>
      </c>
      <c r="AP547" t="s">
        <v>1922</v>
      </c>
      <c r="AQ547">
        <v>11</v>
      </c>
      <c r="AR547" t="s">
        <v>77</v>
      </c>
      <c r="AS547" t="s">
        <v>307</v>
      </c>
      <c r="AT547" t="s">
        <v>307</v>
      </c>
      <c r="AU547" t="s">
        <v>308</v>
      </c>
      <c r="AV547" t="s">
        <v>307</v>
      </c>
      <c r="AW547" s="1">
        <v>43965</v>
      </c>
      <c r="AX547" s="1">
        <v>44069</v>
      </c>
    </row>
    <row r="548" spans="1:50" x14ac:dyDescent="0.2">
      <c r="A548">
        <v>546</v>
      </c>
      <c r="B548">
        <v>1434</v>
      </c>
      <c r="C548" t="s">
        <v>1923</v>
      </c>
      <c r="D548" s="16">
        <f>H548/10</f>
        <v>24.2</v>
      </c>
      <c r="E548" s="16">
        <f>I548/10</f>
        <v>22.5</v>
      </c>
      <c r="F548" s="16">
        <f>J548/10</f>
        <v>23.9</v>
      </c>
      <c r="G548" s="16">
        <f>(D548+E548+F548)/3</f>
        <v>23.533333333333331</v>
      </c>
      <c r="H548" s="12">
        <v>242</v>
      </c>
      <c r="I548" s="12">
        <v>225</v>
      </c>
      <c r="J548" s="12">
        <v>239</v>
      </c>
      <c r="K548" t="s">
        <v>37</v>
      </c>
      <c r="L548" t="s">
        <v>1924</v>
      </c>
      <c r="M548" t="s">
        <v>39</v>
      </c>
      <c r="N548" s="1">
        <v>44028</v>
      </c>
      <c r="O548" t="s">
        <v>40</v>
      </c>
      <c r="P548" t="s">
        <v>41</v>
      </c>
      <c r="Q548" s="1">
        <v>43895</v>
      </c>
      <c r="R548" s="1">
        <v>43897</v>
      </c>
      <c r="S548" t="s">
        <v>42</v>
      </c>
      <c r="T548" t="s">
        <v>328</v>
      </c>
      <c r="U548" t="s">
        <v>40</v>
      </c>
      <c r="V548" t="s">
        <v>41</v>
      </c>
      <c r="W548" t="s">
        <v>42</v>
      </c>
      <c r="X548" t="s">
        <v>44</v>
      </c>
      <c r="Y548">
        <v>29864</v>
      </c>
      <c r="Z548" t="s">
        <v>45</v>
      </c>
      <c r="AA548" s="2">
        <v>33</v>
      </c>
      <c r="AB548" t="s">
        <v>46</v>
      </c>
      <c r="AC548" t="s">
        <v>141</v>
      </c>
      <c r="AD548" t="s">
        <v>74</v>
      </c>
      <c r="AE548" t="s">
        <v>912</v>
      </c>
      <c r="AF548" t="s">
        <v>50</v>
      </c>
      <c r="AG548" t="s">
        <v>51</v>
      </c>
      <c r="AH548" t="s">
        <v>52</v>
      </c>
      <c r="AI548" t="s">
        <v>39</v>
      </c>
      <c r="AJ548" t="s">
        <v>39</v>
      </c>
      <c r="AK548" s="1">
        <v>44062</v>
      </c>
      <c r="AL548" s="20">
        <v>0</v>
      </c>
      <c r="AM548" s="22">
        <f t="shared" si="8"/>
        <v>100</v>
      </c>
      <c r="AN548" t="s">
        <v>1925</v>
      </c>
      <c r="AO548">
        <v>18</v>
      </c>
      <c r="AP548" t="s">
        <v>1926</v>
      </c>
      <c r="AQ548">
        <v>12</v>
      </c>
      <c r="AR548" t="s">
        <v>77</v>
      </c>
      <c r="AS548" t="s">
        <v>678</v>
      </c>
      <c r="AT548" t="s">
        <v>678</v>
      </c>
      <c r="AU548" t="s">
        <v>679</v>
      </c>
      <c r="AV548" t="s">
        <v>678</v>
      </c>
      <c r="AW548" s="1">
        <v>43985</v>
      </c>
      <c r="AX548" s="1">
        <v>44069</v>
      </c>
    </row>
    <row r="549" spans="1:50" x14ac:dyDescent="0.2">
      <c r="A549">
        <v>547</v>
      </c>
      <c r="B549">
        <v>1435</v>
      </c>
      <c r="C549" t="s">
        <v>1927</v>
      </c>
      <c r="D549" s="16">
        <f>H549/10</f>
        <v>23.9</v>
      </c>
      <c r="E549" s="16">
        <f>I549/10</f>
        <v>22.2</v>
      </c>
      <c r="F549" s="16">
        <f>J549/10</f>
        <v>23.4</v>
      </c>
      <c r="G549" s="16">
        <f>(D549+E549+F549)/3</f>
        <v>23.166666666666668</v>
      </c>
      <c r="H549" s="12">
        <v>239</v>
      </c>
      <c r="I549" s="12">
        <v>222</v>
      </c>
      <c r="J549" s="12">
        <v>234</v>
      </c>
      <c r="K549" t="s">
        <v>37</v>
      </c>
      <c r="L549" t="s">
        <v>1928</v>
      </c>
      <c r="M549" t="s">
        <v>39</v>
      </c>
      <c r="N549" s="1">
        <v>44027</v>
      </c>
      <c r="O549" t="s">
        <v>40</v>
      </c>
      <c r="P549" t="s">
        <v>41</v>
      </c>
      <c r="Q549" s="1">
        <v>43895</v>
      </c>
      <c r="R549" s="1">
        <v>43897</v>
      </c>
      <c r="S549" t="s">
        <v>42</v>
      </c>
      <c r="T549" t="s">
        <v>328</v>
      </c>
      <c r="U549" t="s">
        <v>40</v>
      </c>
      <c r="V549" t="s">
        <v>41</v>
      </c>
      <c r="W549" t="s">
        <v>42</v>
      </c>
      <c r="X549" t="s">
        <v>44</v>
      </c>
      <c r="Y549">
        <v>29858</v>
      </c>
      <c r="Z549" t="s">
        <v>45</v>
      </c>
      <c r="AA549" s="2">
        <v>34</v>
      </c>
      <c r="AB549" t="s">
        <v>82</v>
      </c>
      <c r="AC549" t="s">
        <v>73</v>
      </c>
      <c r="AD549" t="s">
        <v>74</v>
      </c>
      <c r="AE549" t="s">
        <v>912</v>
      </c>
      <c r="AF549" t="s">
        <v>50</v>
      </c>
      <c r="AG549" t="s">
        <v>51</v>
      </c>
      <c r="AH549" t="s">
        <v>52</v>
      </c>
      <c r="AI549" t="s">
        <v>39</v>
      </c>
      <c r="AJ549" t="s">
        <v>39</v>
      </c>
      <c r="AK549" s="1">
        <v>44062</v>
      </c>
      <c r="AL549" s="20">
        <v>0</v>
      </c>
      <c r="AM549" s="22">
        <f t="shared" si="8"/>
        <v>100</v>
      </c>
      <c r="AN549" t="s">
        <v>1929</v>
      </c>
      <c r="AO549">
        <v>10</v>
      </c>
      <c r="AP549" t="s">
        <v>1930</v>
      </c>
      <c r="AQ549">
        <v>9</v>
      </c>
      <c r="AR549" t="s">
        <v>77</v>
      </c>
      <c r="AS549" t="s">
        <v>73</v>
      </c>
      <c r="AV549" t="s">
        <v>4786</v>
      </c>
    </row>
    <row r="550" spans="1:50" x14ac:dyDescent="0.2">
      <c r="A550">
        <v>548</v>
      </c>
      <c r="B550">
        <v>1436</v>
      </c>
      <c r="C550" t="s">
        <v>1931</v>
      </c>
      <c r="D550" s="16">
        <f>H550/10</f>
        <v>25</v>
      </c>
      <c r="E550" s="16">
        <f>I550/10</f>
        <v>23.2</v>
      </c>
      <c r="F550" s="16">
        <f>J550/10</f>
        <v>24.8</v>
      </c>
      <c r="G550" s="16">
        <f>(D550+E550+F550)/3</f>
        <v>24.333333333333332</v>
      </c>
      <c r="H550" s="12">
        <v>250</v>
      </c>
      <c r="I550" s="12">
        <v>232</v>
      </c>
      <c r="J550" s="12">
        <v>248</v>
      </c>
      <c r="K550" t="s">
        <v>37</v>
      </c>
      <c r="L550" t="s">
        <v>1932</v>
      </c>
      <c r="M550" t="s">
        <v>39</v>
      </c>
      <c r="N550" s="1">
        <v>44029</v>
      </c>
      <c r="O550" t="s">
        <v>40</v>
      </c>
      <c r="P550" t="s">
        <v>41</v>
      </c>
      <c r="Q550" s="1">
        <v>43895</v>
      </c>
      <c r="R550" s="1">
        <v>43897</v>
      </c>
      <c r="S550" t="s">
        <v>42</v>
      </c>
      <c r="T550" t="s">
        <v>328</v>
      </c>
      <c r="U550" t="s">
        <v>40</v>
      </c>
      <c r="V550" t="s">
        <v>41</v>
      </c>
      <c r="W550" t="s">
        <v>42</v>
      </c>
      <c r="X550" t="s">
        <v>44</v>
      </c>
      <c r="Y550">
        <v>29874</v>
      </c>
      <c r="Z550" t="s">
        <v>45</v>
      </c>
      <c r="AA550" s="2">
        <v>22</v>
      </c>
      <c r="AB550" t="s">
        <v>82</v>
      </c>
      <c r="AC550" t="s">
        <v>73</v>
      </c>
      <c r="AD550" t="s">
        <v>74</v>
      </c>
      <c r="AE550" t="s">
        <v>912</v>
      </c>
      <c r="AF550" t="s">
        <v>50</v>
      </c>
      <c r="AG550" t="s">
        <v>51</v>
      </c>
      <c r="AH550" t="s">
        <v>52</v>
      </c>
      <c r="AI550" t="s">
        <v>39</v>
      </c>
      <c r="AJ550" t="s">
        <v>39</v>
      </c>
      <c r="AK550" s="1">
        <v>44062</v>
      </c>
      <c r="AL550" s="20">
        <v>0</v>
      </c>
      <c r="AM550" s="22">
        <f t="shared" si="8"/>
        <v>100</v>
      </c>
      <c r="AN550" t="s">
        <v>1933</v>
      </c>
      <c r="AO550">
        <v>11</v>
      </c>
      <c r="AP550" t="s">
        <v>1934</v>
      </c>
      <c r="AQ550">
        <v>8</v>
      </c>
      <c r="AR550" t="s">
        <v>77</v>
      </c>
      <c r="AS550" t="s">
        <v>744</v>
      </c>
      <c r="AU550" t="s">
        <v>79</v>
      </c>
      <c r="AV550" t="s">
        <v>4786</v>
      </c>
    </row>
    <row r="551" spans="1:50" x14ac:dyDescent="0.2">
      <c r="A551">
        <v>549</v>
      </c>
      <c r="B551">
        <v>1437</v>
      </c>
      <c r="C551" t="s">
        <v>1935</v>
      </c>
      <c r="D551" s="16">
        <f>H551/10</f>
        <v>20.9</v>
      </c>
      <c r="E551" s="16">
        <f>I551/10</f>
        <v>20.100000000000001</v>
      </c>
      <c r="F551" s="16">
        <f>J551/10</f>
        <v>20.7</v>
      </c>
      <c r="G551" s="16">
        <f>(D551+E551+F551)/3</f>
        <v>20.566666666666666</v>
      </c>
      <c r="H551" s="12">
        <v>209</v>
      </c>
      <c r="I551" s="12">
        <v>201</v>
      </c>
      <c r="J551" s="12">
        <v>207</v>
      </c>
      <c r="K551" t="s">
        <v>37</v>
      </c>
      <c r="L551" t="s">
        <v>1936</v>
      </c>
      <c r="M551" t="s">
        <v>39</v>
      </c>
      <c r="N551" s="1">
        <v>44028</v>
      </c>
      <c r="O551" t="s">
        <v>40</v>
      </c>
      <c r="P551" t="s">
        <v>41</v>
      </c>
      <c r="Q551" s="1">
        <v>43895</v>
      </c>
      <c r="R551" s="1">
        <v>43897</v>
      </c>
      <c r="S551" t="s">
        <v>42</v>
      </c>
      <c r="T551" t="s">
        <v>328</v>
      </c>
      <c r="U551" t="s">
        <v>40</v>
      </c>
      <c r="V551" t="s">
        <v>41</v>
      </c>
      <c r="W551" t="s">
        <v>42</v>
      </c>
      <c r="X551" t="s">
        <v>44</v>
      </c>
      <c r="Y551">
        <v>29857</v>
      </c>
      <c r="Z551" t="s">
        <v>45</v>
      </c>
      <c r="AA551" s="2">
        <v>26</v>
      </c>
      <c r="AB551" t="s">
        <v>46</v>
      </c>
      <c r="AC551" t="s">
        <v>73</v>
      </c>
      <c r="AD551" t="s">
        <v>74</v>
      </c>
      <c r="AE551" t="s">
        <v>912</v>
      </c>
      <c r="AF551" t="s">
        <v>50</v>
      </c>
      <c r="AG551" t="s">
        <v>51</v>
      </c>
      <c r="AH551" t="s">
        <v>52</v>
      </c>
      <c r="AI551" t="s">
        <v>39</v>
      </c>
      <c r="AJ551" t="s">
        <v>39</v>
      </c>
      <c r="AK551" s="1">
        <v>44062</v>
      </c>
      <c r="AL551" s="20">
        <v>0</v>
      </c>
      <c r="AM551" s="22">
        <f t="shared" si="8"/>
        <v>100</v>
      </c>
      <c r="AN551" t="s">
        <v>1937</v>
      </c>
      <c r="AO551">
        <v>10</v>
      </c>
      <c r="AP551" t="s">
        <v>1938</v>
      </c>
      <c r="AQ551">
        <v>7</v>
      </c>
      <c r="AR551" t="s">
        <v>77</v>
      </c>
      <c r="AS551" t="s">
        <v>78</v>
      </c>
      <c r="AT551" t="s">
        <v>78</v>
      </c>
      <c r="AU551" t="s">
        <v>79</v>
      </c>
      <c r="AV551" t="s">
        <v>78</v>
      </c>
      <c r="AW551" s="1">
        <v>43921</v>
      </c>
      <c r="AX551" s="1">
        <v>44064</v>
      </c>
    </row>
    <row r="552" spans="1:50" x14ac:dyDescent="0.2">
      <c r="A552">
        <v>550</v>
      </c>
      <c r="B552">
        <v>1438</v>
      </c>
      <c r="C552" t="s">
        <v>1939</v>
      </c>
      <c r="D552" s="16">
        <f>H552/10</f>
        <v>22.7</v>
      </c>
      <c r="E552" s="16">
        <f>I552/10</f>
        <v>20.8</v>
      </c>
      <c r="F552" s="16">
        <f>J552/10</f>
        <v>21.9</v>
      </c>
      <c r="G552" s="16">
        <f>(D552+E552+F552)/3</f>
        <v>21.8</v>
      </c>
      <c r="H552" s="12">
        <v>227</v>
      </c>
      <c r="I552" s="12">
        <v>208</v>
      </c>
      <c r="J552" s="12">
        <v>219</v>
      </c>
      <c r="K552" t="s">
        <v>37</v>
      </c>
      <c r="L552" t="s">
        <v>1940</v>
      </c>
      <c r="M552" t="s">
        <v>39</v>
      </c>
      <c r="N552" s="1">
        <v>44028</v>
      </c>
      <c r="O552" t="s">
        <v>40</v>
      </c>
      <c r="P552" t="s">
        <v>41</v>
      </c>
      <c r="Q552" s="1">
        <v>43895</v>
      </c>
      <c r="R552" s="1">
        <v>43897</v>
      </c>
      <c r="S552" t="s">
        <v>42</v>
      </c>
      <c r="T552" t="s">
        <v>328</v>
      </c>
      <c r="U552" t="s">
        <v>40</v>
      </c>
      <c r="V552" t="s">
        <v>41</v>
      </c>
      <c r="W552" t="s">
        <v>42</v>
      </c>
      <c r="X552" t="s">
        <v>44</v>
      </c>
      <c r="Y552">
        <v>29835</v>
      </c>
      <c r="Z552" t="s">
        <v>45</v>
      </c>
      <c r="AA552" s="2">
        <v>61</v>
      </c>
      <c r="AB552" t="s">
        <v>46</v>
      </c>
      <c r="AC552" t="s">
        <v>73</v>
      </c>
      <c r="AD552" t="s">
        <v>74</v>
      </c>
      <c r="AE552" t="s">
        <v>912</v>
      </c>
      <c r="AF552" t="s">
        <v>50</v>
      </c>
      <c r="AG552" t="s">
        <v>51</v>
      </c>
      <c r="AH552" t="s">
        <v>52</v>
      </c>
      <c r="AI552" t="s">
        <v>39</v>
      </c>
      <c r="AJ552" t="s">
        <v>39</v>
      </c>
      <c r="AK552" s="1">
        <v>44062</v>
      </c>
      <c r="AL552" s="20">
        <v>0</v>
      </c>
      <c r="AM552" s="22">
        <f t="shared" si="8"/>
        <v>100</v>
      </c>
      <c r="AN552" t="s">
        <v>1941</v>
      </c>
      <c r="AO552">
        <v>13</v>
      </c>
      <c r="AP552" t="s">
        <v>1942</v>
      </c>
      <c r="AQ552">
        <v>10</v>
      </c>
      <c r="AR552" t="s">
        <v>77</v>
      </c>
      <c r="AS552" t="s">
        <v>78</v>
      </c>
      <c r="AT552" t="s">
        <v>78</v>
      </c>
      <c r="AU552" t="s">
        <v>79</v>
      </c>
      <c r="AV552" t="s">
        <v>78</v>
      </c>
      <c r="AW552" s="1">
        <v>43921</v>
      </c>
      <c r="AX552" s="1">
        <v>44064</v>
      </c>
    </row>
    <row r="553" spans="1:50" x14ac:dyDescent="0.2">
      <c r="A553">
        <v>551</v>
      </c>
      <c r="B553">
        <v>1439</v>
      </c>
      <c r="C553" t="s">
        <v>1943</v>
      </c>
      <c r="D553" s="16">
        <f>H553/10</f>
        <v>22.7</v>
      </c>
      <c r="E553" s="16">
        <f>I553/10</f>
        <v>20.9</v>
      </c>
      <c r="F553" s="16">
        <f>J553/10</f>
        <v>22.1</v>
      </c>
      <c r="G553" s="16">
        <f>(D553+E553+F553)/3</f>
        <v>21.899999999999995</v>
      </c>
      <c r="H553" s="12">
        <v>227</v>
      </c>
      <c r="I553" s="12">
        <v>209</v>
      </c>
      <c r="J553" s="12">
        <v>221</v>
      </c>
      <c r="K553" t="s">
        <v>37</v>
      </c>
      <c r="L553" t="s">
        <v>1944</v>
      </c>
      <c r="M553" t="s">
        <v>39</v>
      </c>
      <c r="N553" s="1">
        <v>44028</v>
      </c>
      <c r="O553" t="s">
        <v>40</v>
      </c>
      <c r="P553" t="s">
        <v>41</v>
      </c>
      <c r="Q553" s="1">
        <v>43895</v>
      </c>
      <c r="R553" s="1">
        <v>43897</v>
      </c>
      <c r="S553" t="s">
        <v>42</v>
      </c>
      <c r="T553" t="s">
        <v>328</v>
      </c>
      <c r="U553" t="s">
        <v>40</v>
      </c>
      <c r="V553" t="s">
        <v>41</v>
      </c>
      <c r="W553" t="s">
        <v>42</v>
      </c>
      <c r="X553" t="s">
        <v>44</v>
      </c>
      <c r="Y553">
        <v>29864</v>
      </c>
      <c r="Z553" t="s">
        <v>45</v>
      </c>
      <c r="AA553" s="2">
        <v>46</v>
      </c>
      <c r="AB553" t="s">
        <v>46</v>
      </c>
      <c r="AC553" t="s">
        <v>66</v>
      </c>
      <c r="AD553" t="s">
        <v>67</v>
      </c>
      <c r="AE553" t="s">
        <v>912</v>
      </c>
      <c r="AF553" t="s">
        <v>50</v>
      </c>
      <c r="AG553" t="s">
        <v>51</v>
      </c>
      <c r="AH553" t="s">
        <v>52</v>
      </c>
      <c r="AI553" t="s">
        <v>39</v>
      </c>
      <c r="AJ553" t="s">
        <v>39</v>
      </c>
      <c r="AK553" s="1">
        <v>44062</v>
      </c>
      <c r="AL553" s="20">
        <v>0</v>
      </c>
      <c r="AM553" s="22">
        <f t="shared" si="8"/>
        <v>100</v>
      </c>
      <c r="AN553" t="s">
        <v>1945</v>
      </c>
      <c r="AO553">
        <v>13</v>
      </c>
      <c r="AP553" t="s">
        <v>1946</v>
      </c>
      <c r="AQ553">
        <v>6</v>
      </c>
      <c r="AR553" t="s">
        <v>70</v>
      </c>
      <c r="AS553" t="s">
        <v>520</v>
      </c>
      <c r="AV553" t="s">
        <v>4786</v>
      </c>
    </row>
    <row r="554" spans="1:50" x14ac:dyDescent="0.2">
      <c r="A554">
        <v>552</v>
      </c>
      <c r="B554">
        <v>1440</v>
      </c>
      <c r="C554" t="s">
        <v>1947</v>
      </c>
      <c r="D554" s="16">
        <f>H554/10</f>
        <v>28.7</v>
      </c>
      <c r="E554" s="16">
        <f>I554/10</f>
        <v>27</v>
      </c>
      <c r="F554" s="16">
        <f>J554/10</f>
        <v>28.3</v>
      </c>
      <c r="G554" s="16">
        <f>(D554+E554+F554)/3</f>
        <v>28</v>
      </c>
      <c r="H554" s="12">
        <v>287</v>
      </c>
      <c r="I554" s="12">
        <v>270</v>
      </c>
      <c r="J554" s="12">
        <v>283</v>
      </c>
      <c r="K554" t="s">
        <v>37</v>
      </c>
      <c r="L554" t="s">
        <v>1948</v>
      </c>
      <c r="M554" t="s">
        <v>39</v>
      </c>
      <c r="N554" s="1">
        <v>44028</v>
      </c>
      <c r="O554" t="s">
        <v>40</v>
      </c>
      <c r="P554" t="s">
        <v>41</v>
      </c>
      <c r="Q554" s="1">
        <v>43895</v>
      </c>
      <c r="R554" s="1">
        <v>43897</v>
      </c>
      <c r="S554" t="s">
        <v>42</v>
      </c>
      <c r="T554" t="s">
        <v>328</v>
      </c>
      <c r="U554" t="s">
        <v>40</v>
      </c>
      <c r="V554" t="s">
        <v>41</v>
      </c>
      <c r="W554" t="s">
        <v>42</v>
      </c>
      <c r="X554" t="s">
        <v>44</v>
      </c>
      <c r="Y554">
        <v>29853</v>
      </c>
      <c r="Z554" t="s">
        <v>45</v>
      </c>
      <c r="AA554" s="2">
        <v>37</v>
      </c>
      <c r="AB554" t="s">
        <v>46</v>
      </c>
      <c r="AC554" t="s">
        <v>73</v>
      </c>
      <c r="AD554" t="s">
        <v>74</v>
      </c>
      <c r="AE554" t="s">
        <v>912</v>
      </c>
      <c r="AF554" t="s">
        <v>50</v>
      </c>
      <c r="AG554" t="s">
        <v>51</v>
      </c>
      <c r="AH554" t="s">
        <v>52</v>
      </c>
      <c r="AI554" t="s">
        <v>39</v>
      </c>
      <c r="AJ554" t="s">
        <v>39</v>
      </c>
      <c r="AK554" s="1">
        <v>44062</v>
      </c>
      <c r="AL554" s="20">
        <v>0</v>
      </c>
      <c r="AM554" s="22">
        <f t="shared" si="8"/>
        <v>100</v>
      </c>
      <c r="AN554" t="s">
        <v>1949</v>
      </c>
      <c r="AO554">
        <v>10</v>
      </c>
      <c r="AP554" t="s">
        <v>1950</v>
      </c>
      <c r="AQ554">
        <v>7</v>
      </c>
      <c r="AR554" t="s">
        <v>77</v>
      </c>
      <c r="AS554" t="s">
        <v>78</v>
      </c>
      <c r="AT554" t="s">
        <v>78</v>
      </c>
      <c r="AU554" t="s">
        <v>79</v>
      </c>
      <c r="AV554" t="s">
        <v>78</v>
      </c>
      <c r="AW554" s="1">
        <v>43921</v>
      </c>
      <c r="AX554" s="1">
        <v>44064</v>
      </c>
    </row>
    <row r="555" spans="1:50" x14ac:dyDescent="0.2">
      <c r="A555">
        <v>553</v>
      </c>
      <c r="B555">
        <v>1441</v>
      </c>
      <c r="C555" t="s">
        <v>1951</v>
      </c>
      <c r="D555" s="16">
        <f>H555/10</f>
        <v>0</v>
      </c>
      <c r="E555" s="16">
        <f>I555/10</f>
        <v>32.299999999999997</v>
      </c>
      <c r="F555" s="16">
        <f>J555/10</f>
        <v>35.299999999999997</v>
      </c>
      <c r="G555" s="16">
        <f>(D555+E555+F555)/2</f>
        <v>33.799999999999997</v>
      </c>
      <c r="H555" s="12"/>
      <c r="I555" s="12">
        <v>323</v>
      </c>
      <c r="J555" s="12">
        <v>353</v>
      </c>
      <c r="K555" t="s">
        <v>37</v>
      </c>
      <c r="L555" t="s">
        <v>1952</v>
      </c>
      <c r="M555" t="s">
        <v>39</v>
      </c>
      <c r="N555" s="1">
        <v>44027</v>
      </c>
      <c r="O555" t="s">
        <v>40</v>
      </c>
      <c r="P555" t="s">
        <v>41</v>
      </c>
      <c r="Q555" s="1">
        <v>43895</v>
      </c>
      <c r="R555" s="1">
        <v>43897</v>
      </c>
      <c r="S555" t="s">
        <v>42</v>
      </c>
      <c r="T555" t="s">
        <v>328</v>
      </c>
      <c r="U555" t="s">
        <v>40</v>
      </c>
      <c r="V555" t="s">
        <v>41</v>
      </c>
      <c r="W555" t="s">
        <v>42</v>
      </c>
      <c r="X555" t="s">
        <v>44</v>
      </c>
      <c r="Y555">
        <v>29832</v>
      </c>
      <c r="Z555" t="s">
        <v>45</v>
      </c>
      <c r="AA555" s="2">
        <v>16</v>
      </c>
      <c r="AB555" t="s">
        <v>46</v>
      </c>
      <c r="AC555" t="s">
        <v>73</v>
      </c>
      <c r="AD555" t="s">
        <v>74</v>
      </c>
      <c r="AE555" t="s">
        <v>912</v>
      </c>
      <c r="AF555" t="s">
        <v>50</v>
      </c>
      <c r="AG555" t="s">
        <v>51</v>
      </c>
      <c r="AH555" t="s">
        <v>52</v>
      </c>
      <c r="AI555" t="s">
        <v>39</v>
      </c>
      <c r="AJ555" t="s">
        <v>39</v>
      </c>
      <c r="AK555" s="1">
        <v>44062</v>
      </c>
      <c r="AL555" s="20">
        <v>0</v>
      </c>
      <c r="AM555" s="22">
        <f t="shared" si="8"/>
        <v>100</v>
      </c>
      <c r="AN555" t="s">
        <v>1953</v>
      </c>
      <c r="AO555">
        <v>13</v>
      </c>
      <c r="AP555" t="s">
        <v>1954</v>
      </c>
      <c r="AQ555">
        <v>8</v>
      </c>
      <c r="AR555" t="s">
        <v>77</v>
      </c>
      <c r="AS555" t="s">
        <v>78</v>
      </c>
      <c r="AT555" t="s">
        <v>78</v>
      </c>
      <c r="AU555" t="s">
        <v>79</v>
      </c>
      <c r="AV555" t="s">
        <v>78</v>
      </c>
      <c r="AW555" s="1">
        <v>43921</v>
      </c>
      <c r="AX555" s="1">
        <v>44064</v>
      </c>
    </row>
    <row r="556" spans="1:50" x14ac:dyDescent="0.2">
      <c r="A556">
        <v>554</v>
      </c>
      <c r="B556">
        <v>1442</v>
      </c>
      <c r="C556" t="s">
        <v>1955</v>
      </c>
      <c r="D556" s="16">
        <f>H556/10</f>
        <v>24.1</v>
      </c>
      <c r="E556" s="16">
        <f>I556/10</f>
        <v>22.6</v>
      </c>
      <c r="F556" s="16">
        <f>J556/10</f>
        <v>23.9</v>
      </c>
      <c r="G556" s="16">
        <f>(D556+E556+F556)/3</f>
        <v>23.533333333333331</v>
      </c>
      <c r="H556" s="12">
        <v>241</v>
      </c>
      <c r="I556" s="12">
        <v>226</v>
      </c>
      <c r="J556" s="12">
        <v>239</v>
      </c>
      <c r="K556" t="s">
        <v>37</v>
      </c>
      <c r="L556" t="s">
        <v>1956</v>
      </c>
      <c r="M556" t="s">
        <v>39</v>
      </c>
      <c r="N556" s="1">
        <v>44028</v>
      </c>
      <c r="O556" t="s">
        <v>40</v>
      </c>
      <c r="P556" t="s">
        <v>41</v>
      </c>
      <c r="Q556" s="1">
        <v>43895</v>
      </c>
      <c r="R556" s="1">
        <v>43897</v>
      </c>
      <c r="S556" t="s">
        <v>42</v>
      </c>
      <c r="T556" t="s">
        <v>328</v>
      </c>
      <c r="U556" t="s">
        <v>40</v>
      </c>
      <c r="V556" t="s">
        <v>41</v>
      </c>
      <c r="W556" t="s">
        <v>42</v>
      </c>
      <c r="X556" t="s">
        <v>44</v>
      </c>
      <c r="Y556">
        <v>29866</v>
      </c>
      <c r="Z556" t="s">
        <v>45</v>
      </c>
      <c r="AA556" s="2">
        <v>46</v>
      </c>
      <c r="AB556" t="s">
        <v>46</v>
      </c>
      <c r="AC556" t="s">
        <v>73</v>
      </c>
      <c r="AD556" t="s">
        <v>74</v>
      </c>
      <c r="AE556" t="s">
        <v>912</v>
      </c>
      <c r="AF556" t="s">
        <v>50</v>
      </c>
      <c r="AG556" t="s">
        <v>51</v>
      </c>
      <c r="AH556" t="s">
        <v>52</v>
      </c>
      <c r="AI556" t="s">
        <v>39</v>
      </c>
      <c r="AJ556" t="s">
        <v>39</v>
      </c>
      <c r="AK556" s="1">
        <v>44062</v>
      </c>
      <c r="AL556" s="20">
        <v>0</v>
      </c>
      <c r="AM556" s="22">
        <f t="shared" si="8"/>
        <v>100</v>
      </c>
      <c r="AN556" t="s">
        <v>1355</v>
      </c>
      <c r="AO556">
        <v>11</v>
      </c>
      <c r="AP556" t="s">
        <v>1356</v>
      </c>
      <c r="AQ556">
        <v>9</v>
      </c>
      <c r="AR556" t="s">
        <v>77</v>
      </c>
      <c r="AS556" t="s">
        <v>1146</v>
      </c>
      <c r="AT556" t="s">
        <v>1146</v>
      </c>
      <c r="AV556" t="s">
        <v>4786</v>
      </c>
    </row>
    <row r="557" spans="1:50" x14ac:dyDescent="0.2">
      <c r="A557">
        <v>555</v>
      </c>
      <c r="B557">
        <v>1443</v>
      </c>
      <c r="C557" t="s">
        <v>1957</v>
      </c>
      <c r="D557" s="16">
        <f>H557/10</f>
        <v>0</v>
      </c>
      <c r="E557" s="16">
        <f>I557/10</f>
        <v>38.799999999999997</v>
      </c>
      <c r="F557" s="16">
        <f>J557/10</f>
        <v>0</v>
      </c>
      <c r="G557" s="16">
        <f>(D557+E557+F557)/1</f>
        <v>38.799999999999997</v>
      </c>
      <c r="H557" s="12"/>
      <c r="I557" s="12">
        <v>388</v>
      </c>
      <c r="J557" s="12"/>
      <c r="K557" t="s">
        <v>37</v>
      </c>
      <c r="L557" t="s">
        <v>1958</v>
      </c>
      <c r="M557" t="s">
        <v>39</v>
      </c>
      <c r="N557" s="1">
        <v>44027</v>
      </c>
      <c r="O557" t="s">
        <v>40</v>
      </c>
      <c r="P557" t="s">
        <v>41</v>
      </c>
      <c r="Q557" s="1">
        <v>43895</v>
      </c>
      <c r="R557" s="1">
        <v>43897</v>
      </c>
      <c r="S557" t="s">
        <v>42</v>
      </c>
      <c r="T557" t="s">
        <v>328</v>
      </c>
      <c r="U557" t="s">
        <v>40</v>
      </c>
      <c r="V557" t="s">
        <v>41</v>
      </c>
      <c r="W557" t="s">
        <v>42</v>
      </c>
      <c r="X557" t="s">
        <v>44</v>
      </c>
      <c r="Y557">
        <v>29823</v>
      </c>
      <c r="Z557" t="s">
        <v>45</v>
      </c>
      <c r="AA557" s="2">
        <v>26</v>
      </c>
      <c r="AB557" t="s">
        <v>82</v>
      </c>
      <c r="AC557" t="s">
        <v>73</v>
      </c>
      <c r="AD557" t="s">
        <v>74</v>
      </c>
      <c r="AE557" t="s">
        <v>912</v>
      </c>
      <c r="AF557" t="s">
        <v>50</v>
      </c>
      <c r="AG557" t="s">
        <v>51</v>
      </c>
      <c r="AH557" t="s">
        <v>52</v>
      </c>
      <c r="AI557" t="s">
        <v>39</v>
      </c>
      <c r="AJ557" t="s">
        <v>39</v>
      </c>
      <c r="AK557" s="1">
        <v>44062</v>
      </c>
      <c r="AL557" s="20">
        <v>114</v>
      </c>
      <c r="AM557" s="22">
        <f t="shared" si="8"/>
        <v>99.618767347757753</v>
      </c>
      <c r="AN557" t="s">
        <v>1959</v>
      </c>
      <c r="AO557">
        <v>10</v>
      </c>
      <c r="AP557" t="s">
        <v>1934</v>
      </c>
      <c r="AQ557">
        <v>8</v>
      </c>
      <c r="AR557" t="s">
        <v>77</v>
      </c>
      <c r="AS557" t="s">
        <v>744</v>
      </c>
      <c r="AU557" t="s">
        <v>79</v>
      </c>
      <c r="AV557" t="s">
        <v>4786</v>
      </c>
    </row>
    <row r="558" spans="1:50" x14ac:dyDescent="0.2">
      <c r="A558">
        <v>556</v>
      </c>
      <c r="B558">
        <v>1444</v>
      </c>
      <c r="C558" t="s">
        <v>1960</v>
      </c>
      <c r="D558" s="16">
        <f>H558/10</f>
        <v>26.9</v>
      </c>
      <c r="E558" s="16">
        <f>I558/10</f>
        <v>25.6</v>
      </c>
      <c r="F558" s="16">
        <f>J558/10</f>
        <v>26.7</v>
      </c>
      <c r="G558" s="16">
        <f>(D558+E558+F558)/3</f>
        <v>26.400000000000002</v>
      </c>
      <c r="H558" s="12">
        <v>269</v>
      </c>
      <c r="I558" s="12">
        <v>256</v>
      </c>
      <c r="J558" s="12">
        <v>267</v>
      </c>
      <c r="K558" t="s">
        <v>37</v>
      </c>
      <c r="L558" t="s">
        <v>1961</v>
      </c>
      <c r="M558" t="s">
        <v>39</v>
      </c>
      <c r="N558" s="1">
        <v>44028</v>
      </c>
      <c r="O558" t="s">
        <v>40</v>
      </c>
      <c r="P558" t="s">
        <v>41</v>
      </c>
      <c r="Q558" s="1">
        <v>43895</v>
      </c>
      <c r="R558" s="1">
        <v>43897</v>
      </c>
      <c r="S558" t="s">
        <v>42</v>
      </c>
      <c r="T558" t="s">
        <v>328</v>
      </c>
      <c r="U558" t="s">
        <v>40</v>
      </c>
      <c r="V558" t="s">
        <v>41</v>
      </c>
      <c r="W558" t="s">
        <v>42</v>
      </c>
      <c r="X558" t="s">
        <v>44</v>
      </c>
      <c r="Y558">
        <v>29858</v>
      </c>
      <c r="Z558" t="s">
        <v>45</v>
      </c>
      <c r="AA558" s="2">
        <v>45</v>
      </c>
      <c r="AB558" t="s">
        <v>46</v>
      </c>
      <c r="AC558" t="s">
        <v>73</v>
      </c>
      <c r="AD558" t="s">
        <v>74</v>
      </c>
      <c r="AE558" t="s">
        <v>912</v>
      </c>
      <c r="AF558" t="s">
        <v>50</v>
      </c>
      <c r="AG558" t="s">
        <v>51</v>
      </c>
      <c r="AH558" t="s">
        <v>52</v>
      </c>
      <c r="AI558" t="s">
        <v>39</v>
      </c>
      <c r="AJ558" t="s">
        <v>39</v>
      </c>
      <c r="AK558" s="1">
        <v>44062</v>
      </c>
      <c r="AL558" s="20">
        <v>0</v>
      </c>
      <c r="AM558" s="22">
        <f t="shared" si="8"/>
        <v>100</v>
      </c>
      <c r="AN558" t="s">
        <v>1355</v>
      </c>
      <c r="AO558">
        <v>11</v>
      </c>
      <c r="AP558" t="s">
        <v>1356</v>
      </c>
      <c r="AQ558">
        <v>9</v>
      </c>
      <c r="AR558" t="s">
        <v>77</v>
      </c>
      <c r="AS558" t="s">
        <v>1146</v>
      </c>
      <c r="AT558" t="s">
        <v>1146</v>
      </c>
      <c r="AV558" t="s">
        <v>4786</v>
      </c>
    </row>
    <row r="559" spans="1:50" x14ac:dyDescent="0.2">
      <c r="A559">
        <v>557</v>
      </c>
      <c r="B559">
        <v>1445</v>
      </c>
      <c r="C559" t="s">
        <v>1962</v>
      </c>
      <c r="D559" s="16">
        <f>H559/10</f>
        <v>0</v>
      </c>
      <c r="E559" s="16">
        <f>I559/10</f>
        <v>32</v>
      </c>
      <c r="F559" s="16">
        <f>J559/10</f>
        <v>0</v>
      </c>
      <c r="G559" s="16">
        <f>(D559+E559+F559)/1</f>
        <v>32</v>
      </c>
      <c r="H559" s="12"/>
      <c r="I559" s="12">
        <v>320</v>
      </c>
      <c r="J559" s="12"/>
      <c r="K559" t="s">
        <v>37</v>
      </c>
      <c r="L559" t="s">
        <v>1963</v>
      </c>
      <c r="M559" t="s">
        <v>39</v>
      </c>
      <c r="N559" s="1">
        <v>44027</v>
      </c>
      <c r="O559" t="s">
        <v>40</v>
      </c>
      <c r="P559" t="s">
        <v>41</v>
      </c>
      <c r="Q559" s="1">
        <v>43895</v>
      </c>
      <c r="R559" s="1">
        <v>43897</v>
      </c>
      <c r="S559" t="s">
        <v>42</v>
      </c>
      <c r="T559" t="s">
        <v>328</v>
      </c>
      <c r="U559" t="s">
        <v>40</v>
      </c>
      <c r="V559" t="s">
        <v>41</v>
      </c>
      <c r="W559" t="s">
        <v>42</v>
      </c>
      <c r="X559" t="s">
        <v>44</v>
      </c>
      <c r="Y559">
        <v>29833</v>
      </c>
      <c r="Z559" t="s">
        <v>45</v>
      </c>
      <c r="AA559" s="2">
        <v>33</v>
      </c>
      <c r="AB559" t="s">
        <v>46</v>
      </c>
      <c r="AC559" t="s">
        <v>73</v>
      </c>
      <c r="AD559" t="s">
        <v>74</v>
      </c>
      <c r="AE559" t="s">
        <v>912</v>
      </c>
      <c r="AF559" t="s">
        <v>50</v>
      </c>
      <c r="AG559" t="s">
        <v>51</v>
      </c>
      <c r="AH559" t="s">
        <v>52</v>
      </c>
      <c r="AI559" t="s">
        <v>39</v>
      </c>
      <c r="AJ559" t="s">
        <v>39</v>
      </c>
      <c r="AK559" s="1">
        <v>44062</v>
      </c>
      <c r="AL559" s="20">
        <v>60</v>
      </c>
      <c r="AM559" s="22">
        <f t="shared" si="8"/>
        <v>99.799351235661973</v>
      </c>
      <c r="AN559" t="s">
        <v>1964</v>
      </c>
      <c r="AO559">
        <v>11</v>
      </c>
      <c r="AP559" t="s">
        <v>266</v>
      </c>
      <c r="AQ559">
        <v>7</v>
      </c>
      <c r="AR559" t="s">
        <v>77</v>
      </c>
      <c r="AS559" t="s">
        <v>230</v>
      </c>
      <c r="AT559" t="s">
        <v>230</v>
      </c>
      <c r="AV559" t="s">
        <v>4786</v>
      </c>
    </row>
    <row r="560" spans="1:50" x14ac:dyDescent="0.2">
      <c r="A560">
        <v>558</v>
      </c>
      <c r="B560">
        <v>1446</v>
      </c>
      <c r="C560" t="s">
        <v>1965</v>
      </c>
      <c r="D560" s="16">
        <f>H560/10</f>
        <v>26.7</v>
      </c>
      <c r="E560" s="16">
        <f>I560/10</f>
        <v>24.7</v>
      </c>
      <c r="F560" s="16">
        <f>J560/10</f>
        <v>26.5</v>
      </c>
      <c r="G560" s="16">
        <f>(D560+E560+F560)/3</f>
        <v>25.966666666666669</v>
      </c>
      <c r="H560" s="12">
        <v>267</v>
      </c>
      <c r="I560" s="12">
        <v>247</v>
      </c>
      <c r="J560" s="12">
        <v>265</v>
      </c>
      <c r="K560" t="s">
        <v>37</v>
      </c>
      <c r="L560" t="s">
        <v>1966</v>
      </c>
      <c r="M560" t="s">
        <v>39</v>
      </c>
      <c r="N560" s="1">
        <v>44029</v>
      </c>
      <c r="O560" t="s">
        <v>40</v>
      </c>
      <c r="P560" t="s">
        <v>41</v>
      </c>
      <c r="Q560" s="1">
        <v>43895</v>
      </c>
      <c r="R560" s="1">
        <v>43897</v>
      </c>
      <c r="S560" t="s">
        <v>42</v>
      </c>
      <c r="T560" t="s">
        <v>328</v>
      </c>
      <c r="U560" t="s">
        <v>40</v>
      </c>
      <c r="V560" t="s">
        <v>41</v>
      </c>
      <c r="W560" t="s">
        <v>42</v>
      </c>
      <c r="X560" t="s">
        <v>44</v>
      </c>
      <c r="Y560">
        <v>29857</v>
      </c>
      <c r="Z560" t="s">
        <v>45</v>
      </c>
      <c r="AA560" s="2">
        <v>25</v>
      </c>
      <c r="AB560" t="s">
        <v>46</v>
      </c>
      <c r="AC560" t="s">
        <v>73</v>
      </c>
      <c r="AD560" t="s">
        <v>74</v>
      </c>
      <c r="AE560" t="s">
        <v>912</v>
      </c>
      <c r="AF560" t="s">
        <v>50</v>
      </c>
      <c r="AG560" t="s">
        <v>51</v>
      </c>
      <c r="AH560" t="s">
        <v>52</v>
      </c>
      <c r="AI560" t="s">
        <v>39</v>
      </c>
      <c r="AJ560" t="s">
        <v>39</v>
      </c>
      <c r="AK560" s="1">
        <v>44062</v>
      </c>
      <c r="AL560" s="20">
        <v>0</v>
      </c>
      <c r="AM560" s="22">
        <f t="shared" si="8"/>
        <v>100</v>
      </c>
      <c r="AN560" t="s">
        <v>1967</v>
      </c>
      <c r="AO560">
        <v>13</v>
      </c>
      <c r="AP560" t="s">
        <v>1968</v>
      </c>
      <c r="AQ560">
        <v>10</v>
      </c>
      <c r="AR560" t="s">
        <v>77</v>
      </c>
      <c r="AS560" t="s">
        <v>78</v>
      </c>
      <c r="AT560" t="s">
        <v>78</v>
      </c>
      <c r="AU560" t="s">
        <v>79</v>
      </c>
      <c r="AV560" t="s">
        <v>78</v>
      </c>
      <c r="AW560" s="1">
        <v>43921</v>
      </c>
      <c r="AX560" s="1">
        <v>44064</v>
      </c>
    </row>
    <row r="561" spans="1:50" x14ac:dyDescent="0.2">
      <c r="A561">
        <v>559</v>
      </c>
      <c r="B561">
        <v>1447</v>
      </c>
      <c r="C561" t="s">
        <v>1969</v>
      </c>
      <c r="D561" s="16">
        <f>H561/10</f>
        <v>0</v>
      </c>
      <c r="E561" s="16">
        <f>I561/10</f>
        <v>33.5</v>
      </c>
      <c r="F561" s="16">
        <f>J561/10</f>
        <v>0</v>
      </c>
      <c r="G561" s="16">
        <f>(D561+E561+F561)/1</f>
        <v>33.5</v>
      </c>
      <c r="H561" s="12"/>
      <c r="I561" s="12">
        <v>335</v>
      </c>
      <c r="J561" s="12"/>
      <c r="K561" t="s">
        <v>37</v>
      </c>
      <c r="L561" t="s">
        <v>1970</v>
      </c>
      <c r="M561" t="s">
        <v>39</v>
      </c>
      <c r="N561" s="1">
        <v>44028</v>
      </c>
      <c r="O561" t="s">
        <v>40</v>
      </c>
      <c r="P561" t="s">
        <v>41</v>
      </c>
      <c r="Q561" s="1">
        <v>43895</v>
      </c>
      <c r="R561" s="1">
        <v>43897</v>
      </c>
      <c r="S561" t="s">
        <v>42</v>
      </c>
      <c r="T561" t="s">
        <v>328</v>
      </c>
      <c r="U561" t="s">
        <v>40</v>
      </c>
      <c r="V561" t="s">
        <v>41</v>
      </c>
      <c r="W561" t="s">
        <v>42</v>
      </c>
      <c r="X561" t="s">
        <v>44</v>
      </c>
      <c r="Y561">
        <v>29815</v>
      </c>
      <c r="Z561" t="s">
        <v>45</v>
      </c>
      <c r="AA561" s="2">
        <v>50</v>
      </c>
      <c r="AB561" t="s">
        <v>46</v>
      </c>
      <c r="AC561" t="s">
        <v>73</v>
      </c>
      <c r="AD561" t="s">
        <v>74</v>
      </c>
      <c r="AE561" t="s">
        <v>912</v>
      </c>
      <c r="AF561" t="s">
        <v>50</v>
      </c>
      <c r="AG561" t="s">
        <v>51</v>
      </c>
      <c r="AH561" t="s">
        <v>52</v>
      </c>
      <c r="AI561" t="s">
        <v>39</v>
      </c>
      <c r="AJ561" t="s">
        <v>39</v>
      </c>
      <c r="AK561" s="1">
        <v>44062</v>
      </c>
      <c r="AL561" s="20">
        <v>0</v>
      </c>
      <c r="AM561" s="22">
        <f t="shared" si="8"/>
        <v>100</v>
      </c>
      <c r="AN561" t="s">
        <v>1971</v>
      </c>
      <c r="AO561">
        <v>13</v>
      </c>
      <c r="AP561" t="s">
        <v>1972</v>
      </c>
      <c r="AQ561">
        <v>10</v>
      </c>
      <c r="AR561" t="s">
        <v>77</v>
      </c>
      <c r="AS561" t="s">
        <v>78</v>
      </c>
      <c r="AT561" t="s">
        <v>78</v>
      </c>
      <c r="AU561" t="s">
        <v>79</v>
      </c>
      <c r="AV561" t="s">
        <v>78</v>
      </c>
      <c r="AW561" s="1">
        <v>43921</v>
      </c>
      <c r="AX561" s="1">
        <v>44064</v>
      </c>
    </row>
    <row r="562" spans="1:50" x14ac:dyDescent="0.2">
      <c r="A562">
        <v>560</v>
      </c>
      <c r="B562">
        <v>1448</v>
      </c>
      <c r="C562" t="s">
        <v>1973</v>
      </c>
      <c r="D562" s="16">
        <f>H562/10</f>
        <v>35.6</v>
      </c>
      <c r="E562" s="16">
        <f>I562/10</f>
        <v>30.7</v>
      </c>
      <c r="F562" s="16">
        <f>J562/10</f>
        <v>32.799999999999997</v>
      </c>
      <c r="G562" s="16">
        <f>(D562+E562+F562)/3</f>
        <v>33.033333333333331</v>
      </c>
      <c r="H562" s="12">
        <v>356</v>
      </c>
      <c r="I562" s="12">
        <v>307</v>
      </c>
      <c r="J562" s="12">
        <v>328</v>
      </c>
      <c r="K562" t="s">
        <v>37</v>
      </c>
      <c r="L562" t="s">
        <v>1974</v>
      </c>
      <c r="M562" t="s">
        <v>39</v>
      </c>
      <c r="N562" s="1">
        <v>44028</v>
      </c>
      <c r="O562" t="s">
        <v>40</v>
      </c>
      <c r="P562" t="s">
        <v>41</v>
      </c>
      <c r="Q562" s="1">
        <v>43895</v>
      </c>
      <c r="R562" s="1">
        <v>43897</v>
      </c>
      <c r="S562" t="s">
        <v>42</v>
      </c>
      <c r="T562" t="s">
        <v>328</v>
      </c>
      <c r="U562" t="s">
        <v>40</v>
      </c>
      <c r="V562" t="s">
        <v>41</v>
      </c>
      <c r="W562" t="s">
        <v>42</v>
      </c>
      <c r="X562" t="s">
        <v>44</v>
      </c>
      <c r="Y562">
        <v>29824</v>
      </c>
      <c r="Z562" t="s">
        <v>45</v>
      </c>
      <c r="AA562" s="2">
        <v>31</v>
      </c>
      <c r="AB562" t="s">
        <v>46</v>
      </c>
      <c r="AC562" t="s">
        <v>73</v>
      </c>
      <c r="AD562" t="s">
        <v>74</v>
      </c>
      <c r="AE562" t="s">
        <v>912</v>
      </c>
      <c r="AF562" t="s">
        <v>50</v>
      </c>
      <c r="AG562" t="s">
        <v>51</v>
      </c>
      <c r="AH562" t="s">
        <v>52</v>
      </c>
      <c r="AI562" t="s">
        <v>39</v>
      </c>
      <c r="AJ562" t="s">
        <v>39</v>
      </c>
      <c r="AK562" s="1">
        <v>44062</v>
      </c>
      <c r="AL562" s="20">
        <v>0</v>
      </c>
      <c r="AM562" s="22">
        <f t="shared" si="8"/>
        <v>100</v>
      </c>
      <c r="AN562" t="s">
        <v>1975</v>
      </c>
      <c r="AO562">
        <v>14</v>
      </c>
      <c r="AP562" t="s">
        <v>382</v>
      </c>
      <c r="AQ562">
        <v>7</v>
      </c>
      <c r="AR562" t="s">
        <v>77</v>
      </c>
      <c r="AS562" t="s">
        <v>78</v>
      </c>
      <c r="AT562" t="s">
        <v>78</v>
      </c>
      <c r="AU562" t="s">
        <v>79</v>
      </c>
      <c r="AV562" t="s">
        <v>78</v>
      </c>
      <c r="AW562" s="1">
        <v>43921</v>
      </c>
      <c r="AX562" s="1">
        <v>44064</v>
      </c>
    </row>
    <row r="563" spans="1:50" x14ac:dyDescent="0.2">
      <c r="A563">
        <v>561</v>
      </c>
      <c r="B563">
        <v>1449</v>
      </c>
      <c r="C563" t="s">
        <v>1976</v>
      </c>
      <c r="D563" s="16">
        <f>H563/10</f>
        <v>28.9</v>
      </c>
      <c r="E563" s="16">
        <f>I563/10</f>
        <v>27</v>
      </c>
      <c r="F563" s="16">
        <f>J563/10</f>
        <v>28.5</v>
      </c>
      <c r="G563" s="16">
        <f>(D563+E563+F563)/3</f>
        <v>28.133333333333336</v>
      </c>
      <c r="H563" s="12">
        <v>289</v>
      </c>
      <c r="I563" s="12">
        <v>270</v>
      </c>
      <c r="J563" s="12">
        <v>285</v>
      </c>
      <c r="K563" t="s">
        <v>37</v>
      </c>
      <c r="L563" t="s">
        <v>1977</v>
      </c>
      <c r="M563" t="s">
        <v>39</v>
      </c>
      <c r="N563" s="1">
        <v>44028</v>
      </c>
      <c r="O563" t="s">
        <v>40</v>
      </c>
      <c r="P563" t="s">
        <v>41</v>
      </c>
      <c r="Q563" s="1">
        <v>43895</v>
      </c>
      <c r="R563" s="1">
        <v>43897</v>
      </c>
      <c r="S563" t="s">
        <v>42</v>
      </c>
      <c r="T563" t="s">
        <v>328</v>
      </c>
      <c r="U563" t="s">
        <v>40</v>
      </c>
      <c r="V563" t="s">
        <v>41</v>
      </c>
      <c r="W563" t="s">
        <v>42</v>
      </c>
      <c r="X563" t="s">
        <v>44</v>
      </c>
      <c r="Y563">
        <v>29859</v>
      </c>
      <c r="Z563" t="s">
        <v>45</v>
      </c>
      <c r="AA563" s="2">
        <v>12</v>
      </c>
      <c r="AB563" t="s">
        <v>46</v>
      </c>
      <c r="AC563" t="s">
        <v>73</v>
      </c>
      <c r="AD563" t="s">
        <v>74</v>
      </c>
      <c r="AE563" t="s">
        <v>912</v>
      </c>
      <c r="AF563" t="s">
        <v>50</v>
      </c>
      <c r="AG563" t="s">
        <v>51</v>
      </c>
      <c r="AH563" t="s">
        <v>52</v>
      </c>
      <c r="AI563" t="s">
        <v>39</v>
      </c>
      <c r="AJ563" t="s">
        <v>39</v>
      </c>
      <c r="AK563" s="1">
        <v>44062</v>
      </c>
      <c r="AL563" s="20">
        <v>0</v>
      </c>
      <c r="AM563" s="22">
        <f t="shared" si="8"/>
        <v>100</v>
      </c>
      <c r="AN563" t="s">
        <v>1355</v>
      </c>
      <c r="AO563">
        <v>11</v>
      </c>
      <c r="AP563" t="s">
        <v>1356</v>
      </c>
      <c r="AQ563">
        <v>9</v>
      </c>
      <c r="AR563" t="s">
        <v>77</v>
      </c>
      <c r="AS563" t="s">
        <v>1146</v>
      </c>
      <c r="AT563" t="s">
        <v>1146</v>
      </c>
      <c r="AV563" t="s">
        <v>4786</v>
      </c>
    </row>
    <row r="564" spans="1:50" x14ac:dyDescent="0.2">
      <c r="A564">
        <v>562</v>
      </c>
      <c r="B564">
        <v>1450</v>
      </c>
      <c r="C564" t="s">
        <v>1978</v>
      </c>
      <c r="D564" s="16">
        <f>H564/10</f>
        <v>29.3</v>
      </c>
      <c r="E564" s="16">
        <f>I564/10</f>
        <v>27.4</v>
      </c>
      <c r="F564" s="16">
        <f>J564/10</f>
        <v>29</v>
      </c>
      <c r="G564" s="16">
        <f>(D564+E564+F564)/3</f>
        <v>28.566666666666666</v>
      </c>
      <c r="H564" s="12">
        <v>293</v>
      </c>
      <c r="I564" s="12">
        <v>274</v>
      </c>
      <c r="J564" s="12">
        <v>290</v>
      </c>
      <c r="K564" t="s">
        <v>37</v>
      </c>
      <c r="L564" t="s">
        <v>1979</v>
      </c>
      <c r="M564" t="s">
        <v>39</v>
      </c>
      <c r="N564" s="1">
        <v>44028</v>
      </c>
      <c r="O564" t="s">
        <v>40</v>
      </c>
      <c r="P564" t="s">
        <v>41</v>
      </c>
      <c r="Q564" s="1">
        <v>43895</v>
      </c>
      <c r="R564" s="1">
        <v>43897</v>
      </c>
      <c r="S564" t="s">
        <v>42</v>
      </c>
      <c r="T564" t="s">
        <v>328</v>
      </c>
      <c r="U564" t="s">
        <v>40</v>
      </c>
      <c r="V564" t="s">
        <v>41</v>
      </c>
      <c r="W564" t="s">
        <v>42</v>
      </c>
      <c r="X564" t="s">
        <v>44</v>
      </c>
      <c r="Y564">
        <v>29827</v>
      </c>
      <c r="Z564" t="s">
        <v>45</v>
      </c>
      <c r="AA564" s="2">
        <v>41</v>
      </c>
      <c r="AB564" t="s">
        <v>46</v>
      </c>
      <c r="AC564" t="s">
        <v>73</v>
      </c>
      <c r="AD564" t="s">
        <v>74</v>
      </c>
      <c r="AE564" t="s">
        <v>912</v>
      </c>
      <c r="AF564" t="s">
        <v>50</v>
      </c>
      <c r="AG564" t="s">
        <v>51</v>
      </c>
      <c r="AH564" t="s">
        <v>52</v>
      </c>
      <c r="AI564" t="s">
        <v>39</v>
      </c>
      <c r="AJ564" t="s">
        <v>39</v>
      </c>
      <c r="AK564" s="1">
        <v>44062</v>
      </c>
      <c r="AL564" s="20">
        <v>0</v>
      </c>
      <c r="AM564" s="22">
        <f t="shared" si="8"/>
        <v>100</v>
      </c>
      <c r="AN564" t="s">
        <v>1980</v>
      </c>
      <c r="AO564">
        <v>11</v>
      </c>
      <c r="AP564" t="s">
        <v>1116</v>
      </c>
      <c r="AQ564">
        <v>9</v>
      </c>
      <c r="AR564" t="s">
        <v>77</v>
      </c>
      <c r="AS564" t="s">
        <v>307</v>
      </c>
      <c r="AT564" t="s">
        <v>307</v>
      </c>
      <c r="AU564" t="s">
        <v>308</v>
      </c>
      <c r="AV564" t="s">
        <v>307</v>
      </c>
      <c r="AW564" s="1">
        <v>43965</v>
      </c>
      <c r="AX564" s="1">
        <v>44069</v>
      </c>
    </row>
    <row r="565" spans="1:50" x14ac:dyDescent="0.2">
      <c r="A565">
        <v>563</v>
      </c>
      <c r="B565">
        <v>1451</v>
      </c>
      <c r="C565" t="s">
        <v>1981</v>
      </c>
      <c r="D565" s="16">
        <f>H565/10</f>
        <v>17.7</v>
      </c>
      <c r="E565" s="16">
        <f>I565/10</f>
        <v>15.6</v>
      </c>
      <c r="F565" s="16">
        <f>J565/10</f>
        <v>16.899999999999999</v>
      </c>
      <c r="G565" s="16">
        <f>(D565+E565+F565)/3</f>
        <v>16.733333333333331</v>
      </c>
      <c r="H565" s="12">
        <v>177</v>
      </c>
      <c r="I565" s="12">
        <v>156</v>
      </c>
      <c r="J565" s="12">
        <v>169</v>
      </c>
      <c r="K565" t="s">
        <v>37</v>
      </c>
      <c r="L565" t="s">
        <v>1982</v>
      </c>
      <c r="M565" t="s">
        <v>39</v>
      </c>
      <c r="N565" s="1">
        <v>44029</v>
      </c>
      <c r="O565" t="s">
        <v>40</v>
      </c>
      <c r="P565" t="s">
        <v>41</v>
      </c>
      <c r="Q565" s="1">
        <v>43895</v>
      </c>
      <c r="R565" s="1">
        <v>43897</v>
      </c>
      <c r="S565" t="s">
        <v>42</v>
      </c>
      <c r="T565" t="s">
        <v>328</v>
      </c>
      <c r="U565" t="s">
        <v>40</v>
      </c>
      <c r="V565" t="s">
        <v>41</v>
      </c>
      <c r="W565" t="s">
        <v>42</v>
      </c>
      <c r="X565" t="s">
        <v>44</v>
      </c>
      <c r="Y565">
        <v>29858</v>
      </c>
      <c r="Z565" t="s">
        <v>45</v>
      </c>
      <c r="AA565" s="2">
        <v>21</v>
      </c>
      <c r="AB565" t="s">
        <v>46</v>
      </c>
      <c r="AC565" t="s">
        <v>73</v>
      </c>
      <c r="AD565" t="s">
        <v>74</v>
      </c>
      <c r="AE565" t="s">
        <v>912</v>
      </c>
      <c r="AF565" t="s">
        <v>50</v>
      </c>
      <c r="AG565" t="s">
        <v>51</v>
      </c>
      <c r="AH565" t="s">
        <v>52</v>
      </c>
      <c r="AI565" t="s">
        <v>39</v>
      </c>
      <c r="AJ565" t="s">
        <v>39</v>
      </c>
      <c r="AK565" s="1">
        <v>44062</v>
      </c>
      <c r="AL565" s="20">
        <v>0</v>
      </c>
      <c r="AM565" s="22">
        <f t="shared" si="8"/>
        <v>100</v>
      </c>
      <c r="AN565" t="s">
        <v>1983</v>
      </c>
      <c r="AO565">
        <v>9</v>
      </c>
      <c r="AP565" t="s">
        <v>352</v>
      </c>
      <c r="AQ565">
        <v>7</v>
      </c>
      <c r="AR565" t="s">
        <v>77</v>
      </c>
      <c r="AS565" t="s">
        <v>353</v>
      </c>
      <c r="AT565" t="s">
        <v>353</v>
      </c>
      <c r="AV565" t="s">
        <v>4786</v>
      </c>
    </row>
    <row r="566" spans="1:50" x14ac:dyDescent="0.2">
      <c r="A566">
        <v>564</v>
      </c>
      <c r="B566">
        <v>1452</v>
      </c>
      <c r="C566" t="s">
        <v>1984</v>
      </c>
      <c r="D566" s="16">
        <f>H566/10</f>
        <v>28.4</v>
      </c>
      <c r="E566" s="16">
        <f>I566/10</f>
        <v>28.1</v>
      </c>
      <c r="F566" s="16">
        <f>J566/10</f>
        <v>29.1</v>
      </c>
      <c r="G566" s="16">
        <f>(D566+E566+F566)/3</f>
        <v>28.533333333333331</v>
      </c>
      <c r="H566" s="12">
        <v>284</v>
      </c>
      <c r="I566" s="12">
        <v>281</v>
      </c>
      <c r="J566" s="12">
        <v>291</v>
      </c>
      <c r="K566" t="s">
        <v>37</v>
      </c>
      <c r="L566" t="s">
        <v>1985</v>
      </c>
      <c r="M566" t="s">
        <v>39</v>
      </c>
      <c r="N566" s="1">
        <v>44021</v>
      </c>
      <c r="O566" t="s">
        <v>40</v>
      </c>
      <c r="P566" t="s">
        <v>41</v>
      </c>
      <c r="Q566" s="1">
        <v>43895</v>
      </c>
      <c r="R566" s="1">
        <v>43897</v>
      </c>
      <c r="S566" t="s">
        <v>42</v>
      </c>
      <c r="T566" t="s">
        <v>511</v>
      </c>
      <c r="U566" t="s">
        <v>40</v>
      </c>
      <c r="V566" t="s">
        <v>41</v>
      </c>
      <c r="W566" t="s">
        <v>42</v>
      </c>
      <c r="X566" t="s">
        <v>44</v>
      </c>
      <c r="Y566">
        <v>29822</v>
      </c>
      <c r="Z566" t="s">
        <v>45</v>
      </c>
      <c r="AA566" s="2">
        <v>26</v>
      </c>
      <c r="AB566" t="s">
        <v>46</v>
      </c>
      <c r="AC566" t="s">
        <v>73</v>
      </c>
      <c r="AD566" t="s">
        <v>74</v>
      </c>
      <c r="AE566" t="s">
        <v>912</v>
      </c>
      <c r="AF566" t="s">
        <v>50</v>
      </c>
      <c r="AG566" t="s">
        <v>51</v>
      </c>
      <c r="AH566" t="s">
        <v>52</v>
      </c>
      <c r="AI566" t="s">
        <v>39</v>
      </c>
      <c r="AJ566" t="s">
        <v>39</v>
      </c>
      <c r="AK566" s="1">
        <v>44062</v>
      </c>
      <c r="AL566" s="20">
        <v>0</v>
      </c>
      <c r="AM566" s="22">
        <f t="shared" si="8"/>
        <v>100</v>
      </c>
      <c r="AN566" t="s">
        <v>1454</v>
      </c>
      <c r="AO566">
        <v>12</v>
      </c>
      <c r="AP566" t="s">
        <v>595</v>
      </c>
      <c r="AQ566">
        <v>9</v>
      </c>
      <c r="AR566" t="s">
        <v>77</v>
      </c>
      <c r="AS566" t="s">
        <v>307</v>
      </c>
      <c r="AT566" t="s">
        <v>307</v>
      </c>
      <c r="AU566" t="s">
        <v>308</v>
      </c>
      <c r="AV566" t="s">
        <v>307</v>
      </c>
      <c r="AW566" s="1">
        <v>43965</v>
      </c>
      <c r="AX566" s="1">
        <v>44069</v>
      </c>
    </row>
    <row r="567" spans="1:50" x14ac:dyDescent="0.2">
      <c r="A567">
        <v>565</v>
      </c>
      <c r="B567">
        <v>1453</v>
      </c>
      <c r="C567" t="s">
        <v>1986</v>
      </c>
      <c r="D567" s="16">
        <f>H567/10</f>
        <v>28.7</v>
      </c>
      <c r="E567" s="16">
        <f>I567/10</f>
        <v>29.3</v>
      </c>
      <c r="F567" s="16">
        <f>J567/10</f>
        <v>30</v>
      </c>
      <c r="G567" s="16">
        <f>(D567+E567+F567)/3</f>
        <v>29.333333333333332</v>
      </c>
      <c r="H567" s="12">
        <v>287</v>
      </c>
      <c r="I567" s="12">
        <v>293</v>
      </c>
      <c r="J567" s="12">
        <v>300</v>
      </c>
      <c r="K567" t="s">
        <v>37</v>
      </c>
      <c r="L567" t="s">
        <v>1987</v>
      </c>
      <c r="M567" t="s">
        <v>39</v>
      </c>
      <c r="N567" s="1">
        <v>44031</v>
      </c>
      <c r="O567" t="s">
        <v>40</v>
      </c>
      <c r="P567" t="s">
        <v>41</v>
      </c>
      <c r="Q567" s="1">
        <v>43895</v>
      </c>
      <c r="R567" s="1">
        <v>43897</v>
      </c>
      <c r="S567" t="s">
        <v>42</v>
      </c>
      <c r="T567" t="s">
        <v>511</v>
      </c>
      <c r="U567" t="s">
        <v>40</v>
      </c>
      <c r="V567" t="s">
        <v>41</v>
      </c>
      <c r="W567" t="s">
        <v>42</v>
      </c>
      <c r="X567" t="s">
        <v>44</v>
      </c>
      <c r="Y567">
        <v>29861</v>
      </c>
      <c r="Z567" t="s">
        <v>45</v>
      </c>
      <c r="AA567" s="2">
        <v>11</v>
      </c>
      <c r="AB567" t="s">
        <v>46</v>
      </c>
      <c r="AC567" t="s">
        <v>73</v>
      </c>
      <c r="AD567" t="s">
        <v>74</v>
      </c>
      <c r="AE567" t="s">
        <v>912</v>
      </c>
      <c r="AF567" t="s">
        <v>50</v>
      </c>
      <c r="AG567" t="s">
        <v>51</v>
      </c>
      <c r="AH567" t="s">
        <v>52</v>
      </c>
      <c r="AI567" t="s">
        <v>39</v>
      </c>
      <c r="AJ567" t="s">
        <v>39</v>
      </c>
      <c r="AK567" s="1">
        <v>44062</v>
      </c>
      <c r="AL567" s="20">
        <v>0</v>
      </c>
      <c r="AM567" s="22">
        <f t="shared" si="8"/>
        <v>100</v>
      </c>
      <c r="AN567" t="s">
        <v>1988</v>
      </c>
      <c r="AO567">
        <v>13</v>
      </c>
      <c r="AP567" t="s">
        <v>1989</v>
      </c>
      <c r="AQ567">
        <v>10</v>
      </c>
      <c r="AR567" t="s">
        <v>77</v>
      </c>
      <c r="AS567" t="s">
        <v>307</v>
      </c>
      <c r="AT567" t="s">
        <v>307</v>
      </c>
      <c r="AU567" t="s">
        <v>308</v>
      </c>
      <c r="AV567" t="s">
        <v>307</v>
      </c>
      <c r="AW567" s="1">
        <v>43965</v>
      </c>
      <c r="AX567" s="1">
        <v>44069</v>
      </c>
    </row>
    <row r="568" spans="1:50" x14ac:dyDescent="0.2">
      <c r="A568">
        <v>566</v>
      </c>
      <c r="B568">
        <v>1454</v>
      </c>
      <c r="C568" t="s">
        <v>1990</v>
      </c>
      <c r="D568" s="16">
        <f>H568/10</f>
        <v>33.299999999999997</v>
      </c>
      <c r="E568" s="16">
        <f>I568/10</f>
        <v>32.200000000000003</v>
      </c>
      <c r="F568" s="16">
        <f>J568/10</f>
        <v>33.799999999999997</v>
      </c>
      <c r="G568" s="16">
        <f>(D568+E568+F568)/3</f>
        <v>33.1</v>
      </c>
      <c r="H568" s="12">
        <v>333</v>
      </c>
      <c r="I568" s="12">
        <v>322</v>
      </c>
      <c r="J568" s="12">
        <v>338</v>
      </c>
      <c r="K568" t="s">
        <v>37</v>
      </c>
      <c r="L568" t="s">
        <v>1991</v>
      </c>
      <c r="M568" t="s">
        <v>39</v>
      </c>
      <c r="N568" s="1">
        <v>44029</v>
      </c>
      <c r="O568" t="s">
        <v>40</v>
      </c>
      <c r="P568" t="s">
        <v>41</v>
      </c>
      <c r="Q568" s="1">
        <v>43895</v>
      </c>
      <c r="R568" s="1">
        <v>43897</v>
      </c>
      <c r="S568" t="s">
        <v>42</v>
      </c>
      <c r="T568" t="s">
        <v>663</v>
      </c>
      <c r="U568" t="s">
        <v>40</v>
      </c>
      <c r="V568" t="s">
        <v>41</v>
      </c>
      <c r="W568" t="s">
        <v>42</v>
      </c>
      <c r="X568" t="s">
        <v>44</v>
      </c>
      <c r="Y568">
        <v>29828</v>
      </c>
      <c r="Z568" t="s">
        <v>45</v>
      </c>
      <c r="AA568" s="2">
        <v>22</v>
      </c>
      <c r="AB568" t="s">
        <v>46</v>
      </c>
      <c r="AC568" t="s">
        <v>73</v>
      </c>
      <c r="AD568" t="s">
        <v>74</v>
      </c>
      <c r="AE568" t="s">
        <v>912</v>
      </c>
      <c r="AF568" t="s">
        <v>50</v>
      </c>
      <c r="AG568" t="s">
        <v>51</v>
      </c>
      <c r="AH568" t="s">
        <v>52</v>
      </c>
      <c r="AI568" t="s">
        <v>39</v>
      </c>
      <c r="AJ568" t="s">
        <v>39</v>
      </c>
      <c r="AK568" s="1">
        <v>44062</v>
      </c>
      <c r="AL568" s="20">
        <v>0</v>
      </c>
      <c r="AM568" s="22">
        <f t="shared" si="8"/>
        <v>100</v>
      </c>
      <c r="AN568" t="s">
        <v>1992</v>
      </c>
      <c r="AO568">
        <v>17</v>
      </c>
      <c r="AP568" t="s">
        <v>1993</v>
      </c>
      <c r="AQ568">
        <v>11</v>
      </c>
      <c r="AR568" t="s">
        <v>77</v>
      </c>
      <c r="AS568" t="s">
        <v>307</v>
      </c>
      <c r="AT568" t="s">
        <v>307</v>
      </c>
      <c r="AU568" t="s">
        <v>308</v>
      </c>
      <c r="AV568" t="s">
        <v>307</v>
      </c>
      <c r="AW568" s="1">
        <v>43965</v>
      </c>
      <c r="AX568" s="1">
        <v>44069</v>
      </c>
    </row>
    <row r="569" spans="1:50" x14ac:dyDescent="0.2">
      <c r="A569">
        <v>567</v>
      </c>
      <c r="B569">
        <v>1455</v>
      </c>
      <c r="C569" t="s">
        <v>1994</v>
      </c>
      <c r="D569" s="16">
        <f>H569/10</f>
        <v>35.9</v>
      </c>
      <c r="E569" s="16">
        <f>I569/10</f>
        <v>33.700000000000003</v>
      </c>
      <c r="F569" s="16">
        <f>J569/10</f>
        <v>37.299999999999997</v>
      </c>
      <c r="G569" s="16">
        <f>(D569+E569+F569)/3</f>
        <v>35.633333333333333</v>
      </c>
      <c r="H569" s="12">
        <v>359</v>
      </c>
      <c r="I569" s="12">
        <v>337</v>
      </c>
      <c r="J569" s="12">
        <v>373</v>
      </c>
      <c r="K569" t="s">
        <v>37</v>
      </c>
      <c r="L569" t="s">
        <v>1995</v>
      </c>
      <c r="M569" t="s">
        <v>39</v>
      </c>
      <c r="N569" s="1">
        <v>44029</v>
      </c>
      <c r="O569" t="s">
        <v>40</v>
      </c>
      <c r="P569" t="s">
        <v>41</v>
      </c>
      <c r="Q569" s="1">
        <v>43895</v>
      </c>
      <c r="R569" s="1">
        <v>43897</v>
      </c>
      <c r="S569" t="s">
        <v>42</v>
      </c>
      <c r="T569" t="s">
        <v>663</v>
      </c>
      <c r="U569" t="s">
        <v>40</v>
      </c>
      <c r="V569" t="s">
        <v>41</v>
      </c>
      <c r="W569" t="s">
        <v>42</v>
      </c>
      <c r="X569" t="s">
        <v>44</v>
      </c>
      <c r="Y569">
        <v>29829</v>
      </c>
      <c r="Z569" t="s">
        <v>45</v>
      </c>
      <c r="AA569" s="2">
        <v>18</v>
      </c>
      <c r="AB569" t="s">
        <v>46</v>
      </c>
      <c r="AC569" t="s">
        <v>73</v>
      </c>
      <c r="AD569" t="s">
        <v>74</v>
      </c>
      <c r="AE569" t="s">
        <v>912</v>
      </c>
      <c r="AF569" t="s">
        <v>50</v>
      </c>
      <c r="AG569" t="s">
        <v>51</v>
      </c>
      <c r="AH569" t="s">
        <v>52</v>
      </c>
      <c r="AI569" t="s">
        <v>39</v>
      </c>
      <c r="AJ569" t="s">
        <v>39</v>
      </c>
      <c r="AK569" s="1">
        <v>44062</v>
      </c>
      <c r="AL569" s="20">
        <v>0</v>
      </c>
      <c r="AM569" s="22">
        <f t="shared" si="8"/>
        <v>100</v>
      </c>
      <c r="AN569" t="s">
        <v>1996</v>
      </c>
      <c r="AO569">
        <v>15</v>
      </c>
      <c r="AP569" t="s">
        <v>1997</v>
      </c>
      <c r="AQ569">
        <v>12</v>
      </c>
      <c r="AR569" t="s">
        <v>77</v>
      </c>
      <c r="AS569" t="s">
        <v>307</v>
      </c>
      <c r="AT569" t="s">
        <v>307</v>
      </c>
      <c r="AU569" t="s">
        <v>308</v>
      </c>
      <c r="AV569" t="s">
        <v>307</v>
      </c>
      <c r="AW569" s="1">
        <v>43965</v>
      </c>
      <c r="AX569" s="1">
        <v>44069</v>
      </c>
    </row>
    <row r="570" spans="1:50" x14ac:dyDescent="0.2">
      <c r="A570">
        <v>568</v>
      </c>
      <c r="B570">
        <v>1456</v>
      </c>
      <c r="C570" t="s">
        <v>1998</v>
      </c>
      <c r="D570" s="16">
        <f>H570/10</f>
        <v>23.4</v>
      </c>
      <c r="E570" s="16">
        <f>I570/10</f>
        <v>22.6</v>
      </c>
      <c r="F570" s="16">
        <f>J570/10</f>
        <v>23.7</v>
      </c>
      <c r="G570" s="16">
        <f>(D570+E570+F570)/3</f>
        <v>23.233333333333334</v>
      </c>
      <c r="H570" s="12">
        <v>234</v>
      </c>
      <c r="I570" s="12">
        <v>226</v>
      </c>
      <c r="J570" s="12">
        <v>237</v>
      </c>
      <c r="K570" t="s">
        <v>37</v>
      </c>
      <c r="L570" t="s">
        <v>1999</v>
      </c>
      <c r="M570" t="s">
        <v>39</v>
      </c>
      <c r="N570" s="1">
        <v>44021</v>
      </c>
      <c r="O570" t="s">
        <v>40</v>
      </c>
      <c r="P570" t="s">
        <v>41</v>
      </c>
      <c r="Q570" s="1">
        <v>43895</v>
      </c>
      <c r="R570" s="1">
        <v>43897</v>
      </c>
      <c r="S570" t="s">
        <v>42</v>
      </c>
      <c r="T570" t="s">
        <v>511</v>
      </c>
      <c r="U570" t="s">
        <v>40</v>
      </c>
      <c r="V570" t="s">
        <v>41</v>
      </c>
      <c r="W570" t="s">
        <v>42</v>
      </c>
      <c r="X570" t="s">
        <v>44</v>
      </c>
      <c r="Y570">
        <v>29849</v>
      </c>
      <c r="Z570" t="s">
        <v>45</v>
      </c>
      <c r="AA570" s="2">
        <v>25</v>
      </c>
      <c r="AB570" t="s">
        <v>46</v>
      </c>
      <c r="AC570" t="s">
        <v>73</v>
      </c>
      <c r="AD570" t="s">
        <v>74</v>
      </c>
      <c r="AE570" t="s">
        <v>912</v>
      </c>
      <c r="AF570" t="s">
        <v>50</v>
      </c>
      <c r="AG570" t="s">
        <v>51</v>
      </c>
      <c r="AH570" t="s">
        <v>52</v>
      </c>
      <c r="AI570" t="s">
        <v>39</v>
      </c>
      <c r="AJ570" t="s">
        <v>39</v>
      </c>
      <c r="AK570" s="1">
        <v>44062</v>
      </c>
      <c r="AL570" s="20">
        <v>0</v>
      </c>
      <c r="AM570" s="22">
        <f t="shared" si="8"/>
        <v>100</v>
      </c>
      <c r="AN570" t="s">
        <v>594</v>
      </c>
      <c r="AO570">
        <v>11</v>
      </c>
      <c r="AP570" t="s">
        <v>595</v>
      </c>
      <c r="AQ570">
        <v>9</v>
      </c>
      <c r="AR570" t="s">
        <v>77</v>
      </c>
      <c r="AS570" t="s">
        <v>307</v>
      </c>
      <c r="AT570" t="s">
        <v>307</v>
      </c>
      <c r="AU570" t="s">
        <v>308</v>
      </c>
      <c r="AV570" t="s">
        <v>307</v>
      </c>
      <c r="AW570" s="1">
        <v>43965</v>
      </c>
      <c r="AX570" s="1">
        <v>44069</v>
      </c>
    </row>
    <row r="571" spans="1:50" x14ac:dyDescent="0.2">
      <c r="A571">
        <v>569</v>
      </c>
      <c r="B571">
        <v>1457</v>
      </c>
      <c r="C571" t="s">
        <v>2000</v>
      </c>
      <c r="D571" s="16">
        <f>H571/10</f>
        <v>26.5</v>
      </c>
      <c r="E571" s="16">
        <f>I571/10</f>
        <v>26.1</v>
      </c>
      <c r="F571" s="16">
        <f>J571/10</f>
        <v>27.1</v>
      </c>
      <c r="G571" s="16">
        <f>(D571+E571+F571)/3</f>
        <v>26.566666666666666</v>
      </c>
      <c r="H571" s="12">
        <v>265</v>
      </c>
      <c r="I571" s="12">
        <v>261</v>
      </c>
      <c r="J571" s="12">
        <v>271</v>
      </c>
      <c r="K571" t="s">
        <v>37</v>
      </c>
      <c r="L571" t="s">
        <v>2001</v>
      </c>
      <c r="M571" t="s">
        <v>39</v>
      </c>
      <c r="N571" s="1">
        <v>44029</v>
      </c>
      <c r="O571" t="s">
        <v>40</v>
      </c>
      <c r="P571" t="s">
        <v>41</v>
      </c>
      <c r="Q571" s="1">
        <v>43895</v>
      </c>
      <c r="R571" s="1">
        <v>43897</v>
      </c>
      <c r="S571" t="s">
        <v>42</v>
      </c>
      <c r="T571" t="s">
        <v>663</v>
      </c>
      <c r="U571" t="s">
        <v>40</v>
      </c>
      <c r="V571" t="s">
        <v>41</v>
      </c>
      <c r="W571" t="s">
        <v>42</v>
      </c>
      <c r="X571" t="s">
        <v>44</v>
      </c>
      <c r="Y571">
        <v>29859</v>
      </c>
      <c r="Z571" t="s">
        <v>45</v>
      </c>
      <c r="AA571" s="2">
        <v>17</v>
      </c>
      <c r="AB571" t="s">
        <v>46</v>
      </c>
      <c r="AC571" t="s">
        <v>141</v>
      </c>
      <c r="AD571" t="s">
        <v>74</v>
      </c>
      <c r="AE571" t="s">
        <v>912</v>
      </c>
      <c r="AF571" t="s">
        <v>50</v>
      </c>
      <c r="AG571" t="s">
        <v>51</v>
      </c>
      <c r="AH571" t="s">
        <v>52</v>
      </c>
      <c r="AI571" t="s">
        <v>39</v>
      </c>
      <c r="AJ571" t="s">
        <v>39</v>
      </c>
      <c r="AK571" s="1">
        <v>44062</v>
      </c>
      <c r="AL571" s="20">
        <v>0</v>
      </c>
      <c r="AM571" s="22">
        <f t="shared" si="8"/>
        <v>100</v>
      </c>
      <c r="AN571" t="s">
        <v>2002</v>
      </c>
      <c r="AO571">
        <v>18</v>
      </c>
      <c r="AP571" t="s">
        <v>2003</v>
      </c>
      <c r="AQ571">
        <v>13</v>
      </c>
      <c r="AR571" t="s">
        <v>77</v>
      </c>
      <c r="AS571" t="s">
        <v>678</v>
      </c>
      <c r="AT571" t="s">
        <v>678</v>
      </c>
      <c r="AU571" t="s">
        <v>679</v>
      </c>
      <c r="AV571" t="s">
        <v>678</v>
      </c>
      <c r="AW571" s="1">
        <v>43985</v>
      </c>
      <c r="AX571" s="1">
        <v>44069</v>
      </c>
    </row>
    <row r="572" spans="1:50" x14ac:dyDescent="0.2">
      <c r="A572">
        <v>570</v>
      </c>
      <c r="B572">
        <v>1458</v>
      </c>
      <c r="C572" t="s">
        <v>2004</v>
      </c>
      <c r="D572" s="16">
        <f>H572/10</f>
        <v>24.8</v>
      </c>
      <c r="E572" s="16">
        <f>I572/10</f>
        <v>24.8</v>
      </c>
      <c r="F572" s="16">
        <f>J572/10</f>
        <v>25.7</v>
      </c>
      <c r="G572" s="16">
        <f>(D572+E572+F572)/3</f>
        <v>25.099999999999998</v>
      </c>
      <c r="H572" s="12">
        <v>248</v>
      </c>
      <c r="I572" s="12">
        <v>248</v>
      </c>
      <c r="J572" s="12">
        <v>257</v>
      </c>
      <c r="K572" t="s">
        <v>37</v>
      </c>
      <c r="L572" t="s">
        <v>2005</v>
      </c>
      <c r="M572" t="s">
        <v>39</v>
      </c>
      <c r="N572" s="1">
        <v>44021</v>
      </c>
      <c r="O572" t="s">
        <v>40</v>
      </c>
      <c r="P572" t="s">
        <v>41</v>
      </c>
      <c r="Q572" s="1">
        <v>43895</v>
      </c>
      <c r="R572" s="1">
        <v>43897</v>
      </c>
      <c r="S572" t="s">
        <v>42</v>
      </c>
      <c r="T572" t="s">
        <v>511</v>
      </c>
      <c r="U572" t="s">
        <v>40</v>
      </c>
      <c r="V572" t="s">
        <v>41</v>
      </c>
      <c r="W572" t="s">
        <v>42</v>
      </c>
      <c r="X572" t="s">
        <v>44</v>
      </c>
      <c r="Y572">
        <v>29826</v>
      </c>
      <c r="Z572" t="s">
        <v>45</v>
      </c>
      <c r="AA572" s="2">
        <v>32</v>
      </c>
      <c r="AB572" t="s">
        <v>46</v>
      </c>
      <c r="AC572" t="s">
        <v>73</v>
      </c>
      <c r="AD572" t="s">
        <v>74</v>
      </c>
      <c r="AE572" t="s">
        <v>912</v>
      </c>
      <c r="AF572" t="s">
        <v>50</v>
      </c>
      <c r="AG572" t="s">
        <v>51</v>
      </c>
      <c r="AH572" t="s">
        <v>52</v>
      </c>
      <c r="AI572" t="s">
        <v>39</v>
      </c>
      <c r="AJ572" t="s">
        <v>39</v>
      </c>
      <c r="AK572" s="1">
        <v>44062</v>
      </c>
      <c r="AL572" s="20">
        <v>0</v>
      </c>
      <c r="AM572" s="22">
        <f t="shared" si="8"/>
        <v>100</v>
      </c>
      <c r="AN572" t="s">
        <v>594</v>
      </c>
      <c r="AO572">
        <v>11</v>
      </c>
      <c r="AP572" t="s">
        <v>595</v>
      </c>
      <c r="AQ572">
        <v>9</v>
      </c>
      <c r="AR572" t="s">
        <v>77</v>
      </c>
      <c r="AS572" t="s">
        <v>307</v>
      </c>
      <c r="AT572" t="s">
        <v>307</v>
      </c>
      <c r="AU572" t="s">
        <v>308</v>
      </c>
      <c r="AV572" t="s">
        <v>307</v>
      </c>
      <c r="AW572" s="1">
        <v>43965</v>
      </c>
      <c r="AX572" s="1">
        <v>44069</v>
      </c>
    </row>
    <row r="573" spans="1:50" x14ac:dyDescent="0.2">
      <c r="A573">
        <v>571</v>
      </c>
      <c r="B573">
        <v>1459</v>
      </c>
      <c r="C573" t="s">
        <v>2006</v>
      </c>
      <c r="D573" s="16">
        <f>H573/10</f>
        <v>28.7</v>
      </c>
      <c r="E573" s="16">
        <f>I573/10</f>
        <v>28.3</v>
      </c>
      <c r="F573" s="16">
        <f>J573/10</f>
        <v>29.6</v>
      </c>
      <c r="G573" s="16">
        <f>(D573+E573+F573)/3</f>
        <v>28.866666666666664</v>
      </c>
      <c r="H573" s="12">
        <v>287</v>
      </c>
      <c r="I573" s="12">
        <v>283</v>
      </c>
      <c r="J573" s="12">
        <v>296</v>
      </c>
      <c r="K573" t="s">
        <v>37</v>
      </c>
      <c r="L573" t="s">
        <v>2007</v>
      </c>
      <c r="M573" t="s">
        <v>39</v>
      </c>
      <c r="N573" s="1">
        <v>44030</v>
      </c>
      <c r="O573" t="s">
        <v>40</v>
      </c>
      <c r="P573" t="s">
        <v>41</v>
      </c>
      <c r="Q573" s="1">
        <v>43895</v>
      </c>
      <c r="R573" s="1">
        <v>43897</v>
      </c>
      <c r="S573" t="s">
        <v>42</v>
      </c>
      <c r="T573" t="s">
        <v>517</v>
      </c>
      <c r="U573" t="s">
        <v>40</v>
      </c>
      <c r="V573" t="s">
        <v>41</v>
      </c>
      <c r="W573" t="s">
        <v>42</v>
      </c>
      <c r="X573" t="s">
        <v>44</v>
      </c>
      <c r="Y573">
        <v>29854</v>
      </c>
      <c r="Z573" t="s">
        <v>45</v>
      </c>
      <c r="AA573" s="2">
        <v>41</v>
      </c>
      <c r="AB573" t="s">
        <v>46</v>
      </c>
      <c r="AC573" t="s">
        <v>73</v>
      </c>
      <c r="AD573" t="s">
        <v>74</v>
      </c>
      <c r="AE573" t="s">
        <v>912</v>
      </c>
      <c r="AF573" t="s">
        <v>50</v>
      </c>
      <c r="AG573" t="s">
        <v>51</v>
      </c>
      <c r="AH573" t="s">
        <v>52</v>
      </c>
      <c r="AI573" t="s">
        <v>39</v>
      </c>
      <c r="AJ573" t="s">
        <v>39</v>
      </c>
      <c r="AK573" s="1">
        <v>44062</v>
      </c>
      <c r="AL573" s="20">
        <v>0</v>
      </c>
      <c r="AM573" s="22">
        <f t="shared" si="8"/>
        <v>100</v>
      </c>
      <c r="AN573" t="s">
        <v>2008</v>
      </c>
      <c r="AO573">
        <v>12</v>
      </c>
      <c r="AP573" t="s">
        <v>2009</v>
      </c>
      <c r="AQ573">
        <v>11</v>
      </c>
      <c r="AR573" t="s">
        <v>77</v>
      </c>
      <c r="AS573" t="s">
        <v>271</v>
      </c>
      <c r="AT573" t="s">
        <v>271</v>
      </c>
      <c r="AV573" t="s">
        <v>4786</v>
      </c>
    </row>
    <row r="574" spans="1:50" x14ac:dyDescent="0.2">
      <c r="A574">
        <v>572</v>
      </c>
      <c r="B574">
        <v>1460</v>
      </c>
      <c r="C574" t="s">
        <v>2010</v>
      </c>
      <c r="D574" s="16">
        <f>H574/10</f>
        <v>35.6</v>
      </c>
      <c r="E574" s="16">
        <f>I574/10</f>
        <v>34.1</v>
      </c>
      <c r="F574" s="16">
        <f>J574/10</f>
        <v>0</v>
      </c>
      <c r="G574" s="16">
        <f>(D574+E574+F574)/2</f>
        <v>34.85</v>
      </c>
      <c r="H574" s="12">
        <v>356</v>
      </c>
      <c r="I574" s="12">
        <v>341</v>
      </c>
      <c r="J574" s="12"/>
      <c r="K574" t="s">
        <v>37</v>
      </c>
      <c r="L574" t="s">
        <v>2011</v>
      </c>
      <c r="M574" t="s">
        <v>39</v>
      </c>
      <c r="N574" s="1">
        <v>44021</v>
      </c>
      <c r="O574" t="s">
        <v>40</v>
      </c>
      <c r="P574" t="s">
        <v>41</v>
      </c>
      <c r="Q574" s="1">
        <v>43895</v>
      </c>
      <c r="R574" s="1">
        <v>43897</v>
      </c>
      <c r="S574" t="s">
        <v>42</v>
      </c>
      <c r="T574" t="s">
        <v>511</v>
      </c>
      <c r="U574" t="s">
        <v>40</v>
      </c>
      <c r="V574" t="s">
        <v>41</v>
      </c>
      <c r="W574" t="s">
        <v>42</v>
      </c>
      <c r="X574" t="s">
        <v>44</v>
      </c>
      <c r="Y574">
        <v>29821</v>
      </c>
      <c r="Z574" t="s">
        <v>45</v>
      </c>
      <c r="AA574" s="2">
        <v>29</v>
      </c>
      <c r="AB574" t="s">
        <v>46</v>
      </c>
      <c r="AC574" t="s">
        <v>73</v>
      </c>
      <c r="AD574" t="s">
        <v>74</v>
      </c>
      <c r="AE574" t="s">
        <v>912</v>
      </c>
      <c r="AF574" t="s">
        <v>50</v>
      </c>
      <c r="AG574" t="s">
        <v>51</v>
      </c>
      <c r="AH574" t="s">
        <v>52</v>
      </c>
      <c r="AI574" t="s">
        <v>39</v>
      </c>
      <c r="AJ574" t="s">
        <v>39</v>
      </c>
      <c r="AK574" s="1">
        <v>44062</v>
      </c>
      <c r="AL574" s="20">
        <v>0</v>
      </c>
      <c r="AM574" s="22">
        <f t="shared" si="8"/>
        <v>100</v>
      </c>
      <c r="AN574" t="s">
        <v>1233</v>
      </c>
      <c r="AO574">
        <v>12</v>
      </c>
      <c r="AP574" t="s">
        <v>595</v>
      </c>
      <c r="AQ574">
        <v>9</v>
      </c>
      <c r="AR574" t="s">
        <v>77</v>
      </c>
      <c r="AS574" t="s">
        <v>307</v>
      </c>
      <c r="AT574" t="s">
        <v>307</v>
      </c>
      <c r="AU574" t="s">
        <v>308</v>
      </c>
      <c r="AV574" t="s">
        <v>307</v>
      </c>
      <c r="AW574" s="1">
        <v>43965</v>
      </c>
      <c r="AX574" s="1">
        <v>44069</v>
      </c>
    </row>
    <row r="575" spans="1:50" x14ac:dyDescent="0.2">
      <c r="A575">
        <v>573</v>
      </c>
      <c r="B575">
        <v>1461</v>
      </c>
      <c r="C575" t="s">
        <v>2012</v>
      </c>
      <c r="D575" s="16">
        <f>H575/10</f>
        <v>26.8</v>
      </c>
      <c r="E575" s="16">
        <f>I575/10</f>
        <v>26.2</v>
      </c>
      <c r="F575" s="16">
        <f>J575/10</f>
        <v>27.1</v>
      </c>
      <c r="G575" s="16">
        <f>(D575+E575+F575)/3</f>
        <v>26.7</v>
      </c>
      <c r="H575" s="12">
        <v>268</v>
      </c>
      <c r="I575" s="12">
        <v>262</v>
      </c>
      <c r="J575" s="12">
        <v>271</v>
      </c>
      <c r="K575" t="s">
        <v>37</v>
      </c>
      <c r="L575" t="s">
        <v>2013</v>
      </c>
      <c r="M575" t="s">
        <v>39</v>
      </c>
      <c r="N575" s="1">
        <v>44032</v>
      </c>
      <c r="O575" t="s">
        <v>40</v>
      </c>
      <c r="P575" t="s">
        <v>41</v>
      </c>
      <c r="Q575" s="1">
        <v>43895</v>
      </c>
      <c r="R575" s="1">
        <v>43897</v>
      </c>
      <c r="S575" t="s">
        <v>42</v>
      </c>
      <c r="T575" t="s">
        <v>517</v>
      </c>
      <c r="U575" t="s">
        <v>40</v>
      </c>
      <c r="V575" t="s">
        <v>41</v>
      </c>
      <c r="W575" t="s">
        <v>42</v>
      </c>
      <c r="X575" t="s">
        <v>44</v>
      </c>
      <c r="Y575">
        <v>29852</v>
      </c>
      <c r="Z575" t="s">
        <v>45</v>
      </c>
      <c r="AA575" s="2">
        <v>69</v>
      </c>
      <c r="AB575" t="s">
        <v>46</v>
      </c>
      <c r="AC575" t="s">
        <v>66</v>
      </c>
      <c r="AD575" t="s">
        <v>67</v>
      </c>
      <c r="AE575" t="s">
        <v>912</v>
      </c>
      <c r="AF575" t="s">
        <v>50</v>
      </c>
      <c r="AG575" t="s">
        <v>51</v>
      </c>
      <c r="AH575" t="s">
        <v>52</v>
      </c>
      <c r="AI575" t="s">
        <v>39</v>
      </c>
      <c r="AJ575" t="s">
        <v>39</v>
      </c>
      <c r="AK575" s="1">
        <v>44062</v>
      </c>
      <c r="AL575" s="20">
        <v>0</v>
      </c>
      <c r="AM575" s="22">
        <f t="shared" si="8"/>
        <v>100</v>
      </c>
      <c r="AN575" t="s">
        <v>2014</v>
      </c>
      <c r="AO575">
        <v>12</v>
      </c>
      <c r="AP575" t="s">
        <v>2015</v>
      </c>
      <c r="AQ575">
        <v>5</v>
      </c>
      <c r="AR575" t="s">
        <v>70</v>
      </c>
      <c r="AS575" t="s">
        <v>520</v>
      </c>
      <c r="AV575" t="s">
        <v>4786</v>
      </c>
    </row>
    <row r="576" spans="1:50" x14ac:dyDescent="0.2">
      <c r="A576">
        <v>574</v>
      </c>
      <c r="B576">
        <v>1462</v>
      </c>
      <c r="C576" t="s">
        <v>2016</v>
      </c>
      <c r="D576" s="16">
        <f>H576/10</f>
        <v>18.399999999999999</v>
      </c>
      <c r="E576" s="16">
        <f>I576/10</f>
        <v>17.899999999999999</v>
      </c>
      <c r="F576" s="16">
        <f>J576/10</f>
        <v>19.2</v>
      </c>
      <c r="G576" s="16">
        <f>(D576+E576+F576)/3</f>
        <v>18.5</v>
      </c>
      <c r="H576" s="12">
        <v>184</v>
      </c>
      <c r="I576" s="12">
        <v>179</v>
      </c>
      <c r="J576" s="12">
        <v>192</v>
      </c>
      <c r="K576" t="s">
        <v>37</v>
      </c>
      <c r="L576" t="s">
        <v>2017</v>
      </c>
      <c r="M576" t="s">
        <v>39</v>
      </c>
      <c r="N576" s="1">
        <v>44030</v>
      </c>
      <c r="O576" t="s">
        <v>40</v>
      </c>
      <c r="P576" t="s">
        <v>41</v>
      </c>
      <c r="Q576" s="1">
        <v>43895</v>
      </c>
      <c r="R576" s="1">
        <v>43897</v>
      </c>
      <c r="S576" t="s">
        <v>42</v>
      </c>
      <c r="T576" t="s">
        <v>1025</v>
      </c>
      <c r="U576" t="s">
        <v>40</v>
      </c>
      <c r="V576" t="s">
        <v>41</v>
      </c>
      <c r="W576" t="s">
        <v>42</v>
      </c>
      <c r="X576" t="s">
        <v>44</v>
      </c>
      <c r="Y576">
        <v>29874</v>
      </c>
      <c r="Z576" t="s">
        <v>45</v>
      </c>
      <c r="AA576" s="2">
        <v>43</v>
      </c>
      <c r="AB576" t="s">
        <v>46</v>
      </c>
      <c r="AC576" t="s">
        <v>141</v>
      </c>
      <c r="AD576" t="s">
        <v>74</v>
      </c>
      <c r="AE576" t="s">
        <v>912</v>
      </c>
      <c r="AF576" t="s">
        <v>50</v>
      </c>
      <c r="AG576" t="s">
        <v>51</v>
      </c>
      <c r="AH576" t="s">
        <v>52</v>
      </c>
      <c r="AI576" t="s">
        <v>39</v>
      </c>
      <c r="AJ576" t="s">
        <v>39</v>
      </c>
      <c r="AK576" s="1">
        <v>44062</v>
      </c>
      <c r="AL576" s="20">
        <v>0</v>
      </c>
      <c r="AM576" s="22">
        <f t="shared" si="8"/>
        <v>100</v>
      </c>
      <c r="AN576" t="s">
        <v>2018</v>
      </c>
      <c r="AO576">
        <v>17</v>
      </c>
      <c r="AP576" t="s">
        <v>2019</v>
      </c>
      <c r="AQ576">
        <v>10</v>
      </c>
      <c r="AR576" t="s">
        <v>77</v>
      </c>
      <c r="AS576" t="s">
        <v>141</v>
      </c>
      <c r="AV576" t="s">
        <v>4786</v>
      </c>
    </row>
    <row r="577" spans="1:50" x14ac:dyDescent="0.2">
      <c r="A577">
        <v>575</v>
      </c>
      <c r="B577">
        <v>1463</v>
      </c>
      <c r="C577" t="s">
        <v>2020</v>
      </c>
      <c r="D577" s="16">
        <f>H577/10</f>
        <v>30.5</v>
      </c>
      <c r="E577" s="16">
        <f>I577/10</f>
        <v>32.700000000000003</v>
      </c>
      <c r="F577" s="16">
        <f>J577/10</f>
        <v>0</v>
      </c>
      <c r="G577" s="16">
        <f>(D577+E577+F577)/2</f>
        <v>31.6</v>
      </c>
      <c r="H577" s="12">
        <v>305</v>
      </c>
      <c r="I577" s="12">
        <v>327</v>
      </c>
      <c r="J577" s="12"/>
      <c r="K577" t="s">
        <v>37</v>
      </c>
      <c r="L577" t="s">
        <v>2021</v>
      </c>
      <c r="M577" t="s">
        <v>39</v>
      </c>
      <c r="N577" s="1">
        <v>44029</v>
      </c>
      <c r="O577" t="s">
        <v>40</v>
      </c>
      <c r="P577" t="s">
        <v>41</v>
      </c>
      <c r="Q577" s="1">
        <v>43895</v>
      </c>
      <c r="R577" s="1">
        <v>43897</v>
      </c>
      <c r="S577" t="s">
        <v>42</v>
      </c>
      <c r="T577" t="s">
        <v>663</v>
      </c>
      <c r="U577" t="s">
        <v>40</v>
      </c>
      <c r="V577" t="s">
        <v>41</v>
      </c>
      <c r="W577" t="s">
        <v>42</v>
      </c>
      <c r="X577" t="s">
        <v>44</v>
      </c>
      <c r="Y577">
        <v>29829</v>
      </c>
      <c r="Z577" t="s">
        <v>45</v>
      </c>
      <c r="AA577" s="2">
        <v>17</v>
      </c>
      <c r="AB577" t="s">
        <v>82</v>
      </c>
      <c r="AC577" t="s">
        <v>73</v>
      </c>
      <c r="AD577" t="s">
        <v>74</v>
      </c>
      <c r="AE577" t="s">
        <v>912</v>
      </c>
      <c r="AF577" t="s">
        <v>50</v>
      </c>
      <c r="AG577" t="s">
        <v>51</v>
      </c>
      <c r="AH577" t="s">
        <v>52</v>
      </c>
      <c r="AI577" t="s">
        <v>39</v>
      </c>
      <c r="AJ577" t="s">
        <v>39</v>
      </c>
      <c r="AK577" s="1">
        <v>44062</v>
      </c>
      <c r="AL577" s="20">
        <v>0</v>
      </c>
      <c r="AM577" s="22">
        <f t="shared" si="8"/>
        <v>100</v>
      </c>
      <c r="AN577" t="s">
        <v>1996</v>
      </c>
      <c r="AO577">
        <v>15</v>
      </c>
      <c r="AP577" t="s">
        <v>1997</v>
      </c>
      <c r="AQ577">
        <v>12</v>
      </c>
      <c r="AR577" t="s">
        <v>77</v>
      </c>
      <c r="AS577" t="s">
        <v>307</v>
      </c>
      <c r="AT577" t="s">
        <v>307</v>
      </c>
      <c r="AU577" t="s">
        <v>308</v>
      </c>
      <c r="AV577" t="s">
        <v>307</v>
      </c>
      <c r="AW577" s="1">
        <v>43965</v>
      </c>
      <c r="AX577" s="1">
        <v>44069</v>
      </c>
    </row>
    <row r="578" spans="1:50" x14ac:dyDescent="0.2">
      <c r="A578">
        <v>576</v>
      </c>
      <c r="B578">
        <v>1464</v>
      </c>
      <c r="C578" t="s">
        <v>2022</v>
      </c>
      <c r="D578" s="16">
        <f>H578/10</f>
        <v>23.1</v>
      </c>
      <c r="E578" s="16">
        <f>I578/10</f>
        <v>22</v>
      </c>
      <c r="F578" s="16">
        <f>J578/10</f>
        <v>23.5</v>
      </c>
      <c r="G578" s="16">
        <f>(D578+E578+F578)/3</f>
        <v>22.866666666666664</v>
      </c>
      <c r="H578" s="12">
        <v>231</v>
      </c>
      <c r="I578" s="12">
        <v>220</v>
      </c>
      <c r="J578" s="12">
        <v>235</v>
      </c>
      <c r="K578" t="s">
        <v>37</v>
      </c>
      <c r="L578" t="s">
        <v>2023</v>
      </c>
      <c r="M578" t="s">
        <v>39</v>
      </c>
      <c r="N578" s="1">
        <v>44028</v>
      </c>
      <c r="O578" t="s">
        <v>40</v>
      </c>
      <c r="P578" t="s">
        <v>41</v>
      </c>
      <c r="Q578" s="1">
        <v>43895</v>
      </c>
      <c r="R578" s="1">
        <v>43897</v>
      </c>
      <c r="S578" t="s">
        <v>42</v>
      </c>
      <c r="T578" t="s">
        <v>1025</v>
      </c>
      <c r="U578" t="s">
        <v>40</v>
      </c>
      <c r="V578" t="s">
        <v>41</v>
      </c>
      <c r="W578" t="s">
        <v>42</v>
      </c>
      <c r="X578" t="s">
        <v>44</v>
      </c>
      <c r="Y578">
        <v>29857</v>
      </c>
      <c r="Z578" t="s">
        <v>45</v>
      </c>
      <c r="AA578" s="2">
        <v>29</v>
      </c>
      <c r="AB578" t="s">
        <v>46</v>
      </c>
      <c r="AC578" t="s">
        <v>73</v>
      </c>
      <c r="AD578" t="s">
        <v>74</v>
      </c>
      <c r="AE578" t="s">
        <v>912</v>
      </c>
      <c r="AF578" t="s">
        <v>50</v>
      </c>
      <c r="AG578" t="s">
        <v>51</v>
      </c>
      <c r="AH578" t="s">
        <v>52</v>
      </c>
      <c r="AI578" t="s">
        <v>39</v>
      </c>
      <c r="AJ578" t="s">
        <v>39</v>
      </c>
      <c r="AK578" s="1">
        <v>44062</v>
      </c>
      <c r="AL578" s="20">
        <v>0</v>
      </c>
      <c r="AM578" s="22">
        <f t="shared" si="8"/>
        <v>100</v>
      </c>
      <c r="AN578" t="s">
        <v>2024</v>
      </c>
      <c r="AO578">
        <v>11</v>
      </c>
      <c r="AP578" t="s">
        <v>2025</v>
      </c>
      <c r="AQ578">
        <v>9</v>
      </c>
      <c r="AR578" t="s">
        <v>77</v>
      </c>
      <c r="AS578" t="s">
        <v>307</v>
      </c>
      <c r="AT578" t="s">
        <v>307</v>
      </c>
      <c r="AU578" t="s">
        <v>308</v>
      </c>
      <c r="AV578" t="s">
        <v>307</v>
      </c>
      <c r="AW578" s="1">
        <v>43965</v>
      </c>
      <c r="AX578" s="1">
        <v>44069</v>
      </c>
    </row>
    <row r="579" spans="1:50" x14ac:dyDescent="0.2">
      <c r="A579">
        <v>577</v>
      </c>
      <c r="B579">
        <v>1465</v>
      </c>
      <c r="C579" t="s">
        <v>2026</v>
      </c>
      <c r="D579" s="16">
        <f>H579/10</f>
        <v>18.7</v>
      </c>
      <c r="E579" s="16">
        <f>I579/10</f>
        <v>17.399999999999999</v>
      </c>
      <c r="F579" s="16">
        <f>J579/10</f>
        <v>18.600000000000001</v>
      </c>
      <c r="G579" s="16">
        <f>(D579+E579+F579)/3</f>
        <v>18.233333333333331</v>
      </c>
      <c r="H579" s="12">
        <v>187</v>
      </c>
      <c r="I579" s="12">
        <v>174</v>
      </c>
      <c r="J579" s="12">
        <v>186</v>
      </c>
      <c r="K579" t="s">
        <v>37</v>
      </c>
      <c r="L579" t="s">
        <v>2027</v>
      </c>
      <c r="M579" t="s">
        <v>39</v>
      </c>
      <c r="N579" s="1">
        <v>44030</v>
      </c>
      <c r="O579" t="s">
        <v>40</v>
      </c>
      <c r="P579" t="s">
        <v>41</v>
      </c>
      <c r="Q579" s="1">
        <v>43895</v>
      </c>
      <c r="R579" s="1">
        <v>43897</v>
      </c>
      <c r="S579" t="s">
        <v>42</v>
      </c>
      <c r="T579" t="s">
        <v>1025</v>
      </c>
      <c r="U579" t="s">
        <v>40</v>
      </c>
      <c r="V579" t="s">
        <v>41</v>
      </c>
      <c r="W579" t="s">
        <v>42</v>
      </c>
      <c r="X579" t="s">
        <v>44</v>
      </c>
      <c r="Y579">
        <v>29835</v>
      </c>
      <c r="Z579" t="s">
        <v>45</v>
      </c>
      <c r="AA579" s="2">
        <v>37</v>
      </c>
      <c r="AB579" t="s">
        <v>82</v>
      </c>
      <c r="AC579" t="s">
        <v>73</v>
      </c>
      <c r="AD579" t="s">
        <v>74</v>
      </c>
      <c r="AE579" t="s">
        <v>912</v>
      </c>
      <c r="AF579" t="s">
        <v>50</v>
      </c>
      <c r="AG579" t="s">
        <v>51</v>
      </c>
      <c r="AH579" t="s">
        <v>52</v>
      </c>
      <c r="AI579" t="s">
        <v>39</v>
      </c>
      <c r="AJ579" t="s">
        <v>39</v>
      </c>
      <c r="AK579" s="1">
        <v>44062</v>
      </c>
      <c r="AL579" s="20">
        <v>0</v>
      </c>
      <c r="AM579" s="22">
        <f t="shared" ref="AM579:AM642" si="9">100-(AL579/29903)*100</f>
        <v>100</v>
      </c>
      <c r="AN579" t="s">
        <v>2028</v>
      </c>
      <c r="AO579">
        <v>13</v>
      </c>
      <c r="AP579" t="s">
        <v>2029</v>
      </c>
      <c r="AQ579">
        <v>9</v>
      </c>
      <c r="AR579" t="s">
        <v>77</v>
      </c>
      <c r="AS579" t="s">
        <v>78</v>
      </c>
      <c r="AT579" t="s">
        <v>78</v>
      </c>
      <c r="AU579" t="s">
        <v>79</v>
      </c>
      <c r="AV579" t="s">
        <v>78</v>
      </c>
      <c r="AW579" s="1">
        <v>43921</v>
      </c>
      <c r="AX579" s="1">
        <v>44064</v>
      </c>
    </row>
    <row r="580" spans="1:50" x14ac:dyDescent="0.2">
      <c r="A580">
        <v>578</v>
      </c>
      <c r="B580">
        <v>1466</v>
      </c>
      <c r="C580" t="s">
        <v>2030</v>
      </c>
      <c r="D580" s="16">
        <f>H580/10</f>
        <v>0</v>
      </c>
      <c r="E580" s="16">
        <f>I580/10</f>
        <v>38.1</v>
      </c>
      <c r="F580" s="16">
        <f>J580/10</f>
        <v>0</v>
      </c>
      <c r="G580" s="16">
        <f>(D580+E580+F580)/1</f>
        <v>38.1</v>
      </c>
      <c r="H580" s="12"/>
      <c r="I580" s="12">
        <v>381</v>
      </c>
      <c r="J580" s="12"/>
      <c r="K580" t="s">
        <v>37</v>
      </c>
      <c r="L580" t="s">
        <v>2031</v>
      </c>
      <c r="M580" t="s">
        <v>39</v>
      </c>
      <c r="N580" s="1">
        <v>44031</v>
      </c>
      <c r="O580" t="s">
        <v>40</v>
      </c>
      <c r="P580" t="s">
        <v>41</v>
      </c>
      <c r="Q580" s="1">
        <v>43895</v>
      </c>
      <c r="R580" s="1">
        <v>43897</v>
      </c>
      <c r="S580" t="s">
        <v>42</v>
      </c>
      <c r="T580" t="s">
        <v>1025</v>
      </c>
      <c r="U580" t="s">
        <v>40</v>
      </c>
      <c r="V580" t="s">
        <v>41</v>
      </c>
      <c r="W580" t="s">
        <v>42</v>
      </c>
      <c r="X580" t="s">
        <v>44</v>
      </c>
      <c r="Y580">
        <v>29821</v>
      </c>
      <c r="Z580" t="s">
        <v>45</v>
      </c>
      <c r="AA580" s="2">
        <v>19</v>
      </c>
      <c r="AB580" t="s">
        <v>82</v>
      </c>
      <c r="AC580" t="s">
        <v>73</v>
      </c>
      <c r="AD580" t="s">
        <v>74</v>
      </c>
      <c r="AE580" t="s">
        <v>912</v>
      </c>
      <c r="AF580" t="s">
        <v>50</v>
      </c>
      <c r="AG580" t="s">
        <v>51</v>
      </c>
      <c r="AH580" t="s">
        <v>52</v>
      </c>
      <c r="AI580" t="s">
        <v>39</v>
      </c>
      <c r="AJ580" t="s">
        <v>39</v>
      </c>
      <c r="AK580" s="1">
        <v>44062</v>
      </c>
      <c r="AL580" s="20">
        <v>885</v>
      </c>
      <c r="AM580" s="22">
        <f t="shared" si="9"/>
        <v>97.040430726014108</v>
      </c>
      <c r="AN580" t="s">
        <v>2032</v>
      </c>
      <c r="AO580">
        <v>14</v>
      </c>
      <c r="AP580" t="s">
        <v>2033</v>
      </c>
      <c r="AQ580">
        <v>9</v>
      </c>
      <c r="AR580" t="s">
        <v>77</v>
      </c>
      <c r="AS580" t="s">
        <v>78</v>
      </c>
      <c r="AT580" t="s">
        <v>78</v>
      </c>
      <c r="AU580" t="s">
        <v>79</v>
      </c>
      <c r="AV580" t="s">
        <v>78</v>
      </c>
      <c r="AW580" s="1">
        <v>43921</v>
      </c>
      <c r="AX580" s="1">
        <v>44064</v>
      </c>
    </row>
    <row r="581" spans="1:50" x14ac:dyDescent="0.2">
      <c r="A581">
        <v>579</v>
      </c>
      <c r="B581">
        <v>1467</v>
      </c>
      <c r="C581" t="s">
        <v>2034</v>
      </c>
      <c r="D581" s="16">
        <f>H581/10</f>
        <v>23.8</v>
      </c>
      <c r="E581" s="16">
        <f>I581/10</f>
        <v>23.2</v>
      </c>
      <c r="F581" s="16">
        <f>J581/10</f>
        <v>24.3</v>
      </c>
      <c r="G581" s="16">
        <f>(D581+E581+F581)/3</f>
        <v>23.766666666666666</v>
      </c>
      <c r="H581" s="12">
        <v>238</v>
      </c>
      <c r="I581" s="12">
        <v>232</v>
      </c>
      <c r="J581" s="12">
        <v>243</v>
      </c>
      <c r="K581" t="s">
        <v>37</v>
      </c>
      <c r="L581" t="s">
        <v>2035</v>
      </c>
      <c r="M581" t="s">
        <v>39</v>
      </c>
      <c r="N581" s="1">
        <v>44030</v>
      </c>
      <c r="O581" t="s">
        <v>40</v>
      </c>
      <c r="P581" t="s">
        <v>41</v>
      </c>
      <c r="Q581" s="1">
        <v>43895</v>
      </c>
      <c r="R581" s="1">
        <v>43897</v>
      </c>
      <c r="S581" t="s">
        <v>42</v>
      </c>
      <c r="T581" t="s">
        <v>1025</v>
      </c>
      <c r="U581" t="s">
        <v>40</v>
      </c>
      <c r="V581" t="s">
        <v>41</v>
      </c>
      <c r="W581" t="s">
        <v>42</v>
      </c>
      <c r="X581" t="s">
        <v>44</v>
      </c>
      <c r="Y581">
        <v>29857</v>
      </c>
      <c r="Z581" t="s">
        <v>45</v>
      </c>
      <c r="AA581" s="2">
        <v>43</v>
      </c>
      <c r="AB581" t="s">
        <v>46</v>
      </c>
      <c r="AC581" t="s">
        <v>141</v>
      </c>
      <c r="AD581" t="s">
        <v>74</v>
      </c>
      <c r="AE581" t="s">
        <v>912</v>
      </c>
      <c r="AF581" t="s">
        <v>50</v>
      </c>
      <c r="AG581" t="s">
        <v>51</v>
      </c>
      <c r="AH581" t="s">
        <v>52</v>
      </c>
      <c r="AI581" t="s">
        <v>39</v>
      </c>
      <c r="AJ581" t="s">
        <v>39</v>
      </c>
      <c r="AK581" s="1">
        <v>44062</v>
      </c>
      <c r="AL581" s="20">
        <v>203</v>
      </c>
      <c r="AM581" s="22">
        <f t="shared" si="9"/>
        <v>99.321138347323014</v>
      </c>
      <c r="AN581" t="s">
        <v>2018</v>
      </c>
      <c r="AO581">
        <v>17</v>
      </c>
      <c r="AP581" t="s">
        <v>2019</v>
      </c>
      <c r="AQ581">
        <v>10</v>
      </c>
      <c r="AR581" t="s">
        <v>77</v>
      </c>
      <c r="AS581" t="s">
        <v>141</v>
      </c>
      <c r="AV581" t="s">
        <v>4786</v>
      </c>
    </row>
    <row r="582" spans="1:50" x14ac:dyDescent="0.2">
      <c r="A582">
        <v>580</v>
      </c>
      <c r="B582">
        <v>1468</v>
      </c>
      <c r="C582" t="s">
        <v>2036</v>
      </c>
      <c r="D582" s="16">
        <f>H582/10</f>
        <v>16.899999999999999</v>
      </c>
      <c r="E582" s="16">
        <f>I582/10</f>
        <v>16.100000000000001</v>
      </c>
      <c r="F582" s="16">
        <f>J582/10</f>
        <v>18.2</v>
      </c>
      <c r="G582" s="16">
        <f>(D582+E582+F582)/3</f>
        <v>17.066666666666666</v>
      </c>
      <c r="H582" s="12">
        <v>169</v>
      </c>
      <c r="I582" s="12">
        <v>161</v>
      </c>
      <c r="J582" s="12">
        <v>182</v>
      </c>
      <c r="K582" t="s">
        <v>37</v>
      </c>
      <c r="L582" t="s">
        <v>2037</v>
      </c>
      <c r="M582" t="s">
        <v>39</v>
      </c>
      <c r="N582" s="1">
        <v>44030</v>
      </c>
      <c r="O582" t="s">
        <v>40</v>
      </c>
      <c r="P582" t="s">
        <v>41</v>
      </c>
      <c r="Q582" s="1">
        <v>43895</v>
      </c>
      <c r="R582" s="1">
        <v>43897</v>
      </c>
      <c r="S582" t="s">
        <v>42</v>
      </c>
      <c r="T582" t="s">
        <v>1025</v>
      </c>
      <c r="U582" t="s">
        <v>40</v>
      </c>
      <c r="V582" t="s">
        <v>41</v>
      </c>
      <c r="W582" t="s">
        <v>42</v>
      </c>
      <c r="X582" t="s">
        <v>44</v>
      </c>
      <c r="Y582">
        <v>29856</v>
      </c>
      <c r="Z582" t="s">
        <v>45</v>
      </c>
      <c r="AA582" s="2">
        <v>36</v>
      </c>
      <c r="AB582" t="s">
        <v>82</v>
      </c>
      <c r="AC582" t="s">
        <v>73</v>
      </c>
      <c r="AD582" t="s">
        <v>74</v>
      </c>
      <c r="AE582" t="s">
        <v>912</v>
      </c>
      <c r="AF582" t="s">
        <v>50</v>
      </c>
      <c r="AG582" t="s">
        <v>51</v>
      </c>
      <c r="AH582" t="s">
        <v>52</v>
      </c>
      <c r="AI582" t="s">
        <v>39</v>
      </c>
      <c r="AJ582" t="s">
        <v>39</v>
      </c>
      <c r="AK582" s="1">
        <v>44062</v>
      </c>
      <c r="AL582" s="20">
        <v>0</v>
      </c>
      <c r="AM582" s="22">
        <f t="shared" si="9"/>
        <v>100</v>
      </c>
      <c r="AN582" t="s">
        <v>2038</v>
      </c>
      <c r="AO582">
        <v>15</v>
      </c>
      <c r="AP582" t="s">
        <v>2039</v>
      </c>
      <c r="AQ582">
        <v>12</v>
      </c>
      <c r="AR582" t="s">
        <v>77</v>
      </c>
      <c r="AS582" t="s">
        <v>307</v>
      </c>
      <c r="AT582" t="s">
        <v>307</v>
      </c>
      <c r="AU582" t="s">
        <v>308</v>
      </c>
      <c r="AV582" t="s">
        <v>307</v>
      </c>
      <c r="AW582" s="1">
        <v>43965</v>
      </c>
      <c r="AX582" s="1">
        <v>44069</v>
      </c>
    </row>
    <row r="583" spans="1:50" x14ac:dyDescent="0.2">
      <c r="A583">
        <v>581</v>
      </c>
      <c r="B583">
        <v>1469</v>
      </c>
      <c r="C583" t="s">
        <v>2040</v>
      </c>
      <c r="D583" s="16">
        <f>H583/10</f>
        <v>28.6</v>
      </c>
      <c r="E583" s="16">
        <f>I583/10</f>
        <v>27.7</v>
      </c>
      <c r="F583" s="16">
        <f>J583/10</f>
        <v>29.2</v>
      </c>
      <c r="G583" s="16">
        <f>(D583+E583+F583)/3</f>
        <v>28.5</v>
      </c>
      <c r="H583" s="12">
        <v>286</v>
      </c>
      <c r="I583" s="12">
        <v>277</v>
      </c>
      <c r="J583" s="12">
        <v>292</v>
      </c>
      <c r="K583" t="s">
        <v>37</v>
      </c>
      <c r="L583" t="s">
        <v>2041</v>
      </c>
      <c r="M583" t="s">
        <v>39</v>
      </c>
      <c r="N583" s="1">
        <v>44030</v>
      </c>
      <c r="O583" t="s">
        <v>40</v>
      </c>
      <c r="P583" t="s">
        <v>41</v>
      </c>
      <c r="Q583" s="1">
        <v>43895</v>
      </c>
      <c r="R583" s="1">
        <v>43897</v>
      </c>
      <c r="S583" t="s">
        <v>42</v>
      </c>
      <c r="T583" t="s">
        <v>1025</v>
      </c>
      <c r="U583" t="s">
        <v>40</v>
      </c>
      <c r="V583" t="s">
        <v>41</v>
      </c>
      <c r="W583" t="s">
        <v>42</v>
      </c>
      <c r="X583" t="s">
        <v>44</v>
      </c>
      <c r="Y583">
        <v>29858</v>
      </c>
      <c r="Z583" t="s">
        <v>45</v>
      </c>
      <c r="AA583" s="2">
        <v>56</v>
      </c>
      <c r="AB583" t="s">
        <v>82</v>
      </c>
      <c r="AC583" t="s">
        <v>73</v>
      </c>
      <c r="AD583" t="s">
        <v>74</v>
      </c>
      <c r="AE583" t="s">
        <v>912</v>
      </c>
      <c r="AF583" t="s">
        <v>50</v>
      </c>
      <c r="AG583" t="s">
        <v>51</v>
      </c>
      <c r="AH583" t="s">
        <v>52</v>
      </c>
      <c r="AI583" t="s">
        <v>39</v>
      </c>
      <c r="AJ583" t="s">
        <v>39</v>
      </c>
      <c r="AK583" s="1">
        <v>44062</v>
      </c>
      <c r="AL583" s="20">
        <v>0</v>
      </c>
      <c r="AM583" s="22">
        <f t="shared" si="9"/>
        <v>100</v>
      </c>
      <c r="AN583" t="s">
        <v>2042</v>
      </c>
      <c r="AO583">
        <v>10</v>
      </c>
      <c r="AP583" t="s">
        <v>2043</v>
      </c>
      <c r="AQ583">
        <v>8</v>
      </c>
      <c r="AR583" t="s">
        <v>77</v>
      </c>
      <c r="AS583" t="s">
        <v>307</v>
      </c>
      <c r="AT583" t="s">
        <v>307</v>
      </c>
      <c r="AU583" t="s">
        <v>308</v>
      </c>
      <c r="AV583" t="s">
        <v>307</v>
      </c>
      <c r="AW583" s="1">
        <v>43965</v>
      </c>
      <c r="AX583" s="1">
        <v>44069</v>
      </c>
    </row>
    <row r="584" spans="1:50" x14ac:dyDescent="0.2">
      <c r="A584">
        <v>582</v>
      </c>
      <c r="B584">
        <v>1470</v>
      </c>
      <c r="C584" t="s">
        <v>2044</v>
      </c>
      <c r="D584" s="16">
        <f>H584/10</f>
        <v>21.9</v>
      </c>
      <c r="E584" s="16">
        <f>I584/10</f>
        <v>21.1</v>
      </c>
      <c r="F584" s="16">
        <f>J584/10</f>
        <v>21.9</v>
      </c>
      <c r="G584" s="16">
        <f>(D584+E584+F584)/3</f>
        <v>21.633333333333336</v>
      </c>
      <c r="H584" s="12">
        <v>219</v>
      </c>
      <c r="I584" s="12">
        <v>211</v>
      </c>
      <c r="J584" s="12">
        <v>219</v>
      </c>
      <c r="K584" t="s">
        <v>37</v>
      </c>
      <c r="L584" t="s">
        <v>2045</v>
      </c>
      <c r="M584" t="s">
        <v>39</v>
      </c>
      <c r="N584" s="1">
        <v>44029</v>
      </c>
      <c r="O584" t="s">
        <v>40</v>
      </c>
      <c r="P584" t="s">
        <v>41</v>
      </c>
      <c r="Q584" s="1">
        <v>43895</v>
      </c>
      <c r="R584" s="1">
        <v>43897</v>
      </c>
      <c r="S584" t="s">
        <v>42</v>
      </c>
      <c r="T584" t="s">
        <v>1025</v>
      </c>
      <c r="U584" t="s">
        <v>40</v>
      </c>
      <c r="V584" t="s">
        <v>41</v>
      </c>
      <c r="W584" t="s">
        <v>42</v>
      </c>
      <c r="X584" t="s">
        <v>44</v>
      </c>
      <c r="Y584">
        <v>29857</v>
      </c>
      <c r="Z584" t="s">
        <v>45</v>
      </c>
      <c r="AA584" s="2">
        <v>43</v>
      </c>
      <c r="AB584" t="s">
        <v>46</v>
      </c>
      <c r="AC584" t="s">
        <v>93</v>
      </c>
      <c r="AD584" t="s">
        <v>67</v>
      </c>
      <c r="AE584" t="s">
        <v>912</v>
      </c>
      <c r="AF584" t="s">
        <v>50</v>
      </c>
      <c r="AG584" t="s">
        <v>51</v>
      </c>
      <c r="AH584" t="s">
        <v>52</v>
      </c>
      <c r="AI584" t="s">
        <v>39</v>
      </c>
      <c r="AJ584" t="s">
        <v>39</v>
      </c>
      <c r="AK584" s="1">
        <v>44062</v>
      </c>
      <c r="AL584" s="20">
        <v>0</v>
      </c>
      <c r="AM584" s="22">
        <f t="shared" si="9"/>
        <v>100</v>
      </c>
      <c r="AN584" t="s">
        <v>2046</v>
      </c>
      <c r="AO584">
        <v>8</v>
      </c>
      <c r="AP584" t="s">
        <v>2047</v>
      </c>
      <c r="AQ584">
        <v>4</v>
      </c>
      <c r="AR584" t="s">
        <v>70</v>
      </c>
      <c r="AS584" t="s">
        <v>93</v>
      </c>
      <c r="AT584" t="s">
        <v>93</v>
      </c>
      <c r="AU584" t="s">
        <v>96</v>
      </c>
      <c r="AV584" t="s">
        <v>93</v>
      </c>
    </row>
    <row r="585" spans="1:50" x14ac:dyDescent="0.2">
      <c r="A585">
        <v>583</v>
      </c>
      <c r="B585">
        <v>1471</v>
      </c>
      <c r="C585" t="s">
        <v>2048</v>
      </c>
      <c r="D585" s="16">
        <f>H585/10</f>
        <v>24.4</v>
      </c>
      <c r="E585" s="16">
        <f>I585/10</f>
        <v>23.5</v>
      </c>
      <c r="F585" s="16">
        <f>J585/10</f>
        <v>24.6</v>
      </c>
      <c r="G585" s="16">
        <f>(D585+E585+F585)/3</f>
        <v>24.166666666666668</v>
      </c>
      <c r="H585" s="12">
        <v>244</v>
      </c>
      <c r="I585" s="12">
        <v>235</v>
      </c>
      <c r="J585" s="12">
        <v>246</v>
      </c>
      <c r="K585" t="s">
        <v>37</v>
      </c>
      <c r="L585" t="s">
        <v>2049</v>
      </c>
      <c r="M585" t="s">
        <v>39</v>
      </c>
      <c r="N585" s="1">
        <v>44029</v>
      </c>
      <c r="O585" t="s">
        <v>40</v>
      </c>
      <c r="P585" t="s">
        <v>41</v>
      </c>
      <c r="Q585" s="1">
        <v>43895</v>
      </c>
      <c r="R585" s="1">
        <v>43897</v>
      </c>
      <c r="S585" t="s">
        <v>42</v>
      </c>
      <c r="T585" t="s">
        <v>1025</v>
      </c>
      <c r="U585" t="s">
        <v>40</v>
      </c>
      <c r="V585" t="s">
        <v>41</v>
      </c>
      <c r="W585" t="s">
        <v>42</v>
      </c>
      <c r="X585" t="s">
        <v>44</v>
      </c>
      <c r="Y585">
        <v>29847</v>
      </c>
      <c r="Z585" t="s">
        <v>45</v>
      </c>
      <c r="AA585" s="2">
        <v>57</v>
      </c>
      <c r="AB585" t="s">
        <v>46</v>
      </c>
      <c r="AC585" t="s">
        <v>93</v>
      </c>
      <c r="AD585" t="s">
        <v>67</v>
      </c>
      <c r="AE585" t="s">
        <v>912</v>
      </c>
      <c r="AF585" t="s">
        <v>50</v>
      </c>
      <c r="AG585" t="s">
        <v>51</v>
      </c>
      <c r="AH585" t="s">
        <v>52</v>
      </c>
      <c r="AI585" t="s">
        <v>39</v>
      </c>
      <c r="AJ585" t="s">
        <v>39</v>
      </c>
      <c r="AK585" s="1">
        <v>44062</v>
      </c>
      <c r="AL585" s="20">
        <v>0</v>
      </c>
      <c r="AM585" s="22">
        <f t="shared" si="9"/>
        <v>100</v>
      </c>
      <c r="AN585" t="s">
        <v>2046</v>
      </c>
      <c r="AO585">
        <v>8</v>
      </c>
      <c r="AP585" t="s">
        <v>2047</v>
      </c>
      <c r="AQ585">
        <v>4</v>
      </c>
      <c r="AR585" t="s">
        <v>70</v>
      </c>
      <c r="AS585" t="s">
        <v>93</v>
      </c>
      <c r="AT585" t="s">
        <v>93</v>
      </c>
      <c r="AU585" t="s">
        <v>96</v>
      </c>
      <c r="AV585" t="s">
        <v>93</v>
      </c>
    </row>
    <row r="586" spans="1:50" x14ac:dyDescent="0.2">
      <c r="A586">
        <v>584</v>
      </c>
      <c r="B586">
        <v>1472</v>
      </c>
      <c r="C586" t="s">
        <v>2050</v>
      </c>
      <c r="D586" s="16">
        <f>H586/10</f>
        <v>39.6</v>
      </c>
      <c r="E586" s="16">
        <f>I586/10</f>
        <v>33.299999999999997</v>
      </c>
      <c r="F586" s="16">
        <f>J586/10</f>
        <v>0</v>
      </c>
      <c r="G586" s="16">
        <f>(D586+E586+F586)/2</f>
        <v>36.450000000000003</v>
      </c>
      <c r="H586" s="12">
        <v>396</v>
      </c>
      <c r="I586" s="12">
        <v>333</v>
      </c>
      <c r="J586" s="12"/>
      <c r="K586" t="s">
        <v>37</v>
      </c>
      <c r="L586" t="s">
        <v>2051</v>
      </c>
      <c r="M586" t="s">
        <v>39</v>
      </c>
      <c r="N586" s="1">
        <v>44030</v>
      </c>
      <c r="O586" t="s">
        <v>40</v>
      </c>
      <c r="P586" t="s">
        <v>41</v>
      </c>
      <c r="Q586" s="1">
        <v>43895</v>
      </c>
      <c r="R586" s="1">
        <v>43897</v>
      </c>
      <c r="S586" t="s">
        <v>42</v>
      </c>
      <c r="T586" t="s">
        <v>1025</v>
      </c>
      <c r="U586" t="s">
        <v>40</v>
      </c>
      <c r="V586" t="s">
        <v>41</v>
      </c>
      <c r="W586" t="s">
        <v>42</v>
      </c>
      <c r="X586" t="s">
        <v>44</v>
      </c>
      <c r="Y586">
        <v>29858</v>
      </c>
      <c r="Z586" t="s">
        <v>45</v>
      </c>
      <c r="AA586" s="2">
        <v>37</v>
      </c>
      <c r="AB586" t="s">
        <v>82</v>
      </c>
      <c r="AC586" t="s">
        <v>73</v>
      </c>
      <c r="AD586" t="s">
        <v>74</v>
      </c>
      <c r="AE586" t="s">
        <v>912</v>
      </c>
      <c r="AF586" t="s">
        <v>50</v>
      </c>
      <c r="AG586" t="s">
        <v>51</v>
      </c>
      <c r="AH586" t="s">
        <v>52</v>
      </c>
      <c r="AI586" t="s">
        <v>39</v>
      </c>
      <c r="AJ586" t="s">
        <v>39</v>
      </c>
      <c r="AK586" s="1">
        <v>44062</v>
      </c>
      <c r="AL586" s="20">
        <v>0</v>
      </c>
      <c r="AM586" s="22">
        <f t="shared" si="9"/>
        <v>100</v>
      </c>
      <c r="AN586" t="s">
        <v>2052</v>
      </c>
      <c r="AO586">
        <v>12</v>
      </c>
      <c r="AP586" t="s">
        <v>2053</v>
      </c>
      <c r="AQ586">
        <v>10</v>
      </c>
      <c r="AR586" t="s">
        <v>77</v>
      </c>
      <c r="AS586" t="s">
        <v>307</v>
      </c>
      <c r="AT586" t="s">
        <v>307</v>
      </c>
      <c r="AU586" t="s">
        <v>308</v>
      </c>
      <c r="AV586" t="s">
        <v>307</v>
      </c>
      <c r="AW586" s="1">
        <v>43965</v>
      </c>
      <c r="AX586" s="1">
        <v>44069</v>
      </c>
    </row>
    <row r="587" spans="1:50" x14ac:dyDescent="0.2">
      <c r="A587">
        <v>585</v>
      </c>
      <c r="B587">
        <v>1473</v>
      </c>
      <c r="C587" t="s">
        <v>2054</v>
      </c>
      <c r="D587" s="16">
        <f>H587/10</f>
        <v>21.2</v>
      </c>
      <c r="E587" s="16">
        <f>I587/10</f>
        <v>20.2</v>
      </c>
      <c r="F587" s="16">
        <f>J587/10</f>
        <v>21.2</v>
      </c>
      <c r="G587" s="16">
        <f>(D587+E587+F587)/3</f>
        <v>20.866666666666664</v>
      </c>
      <c r="H587" s="12">
        <v>212</v>
      </c>
      <c r="I587" s="12">
        <v>202</v>
      </c>
      <c r="J587" s="12">
        <v>212</v>
      </c>
      <c r="K587" t="s">
        <v>37</v>
      </c>
      <c r="L587" t="s">
        <v>2055</v>
      </c>
      <c r="M587" t="s">
        <v>39</v>
      </c>
      <c r="N587" s="1">
        <v>44030</v>
      </c>
      <c r="O587" t="s">
        <v>40</v>
      </c>
      <c r="P587" t="s">
        <v>41</v>
      </c>
      <c r="Q587" s="1">
        <v>43895</v>
      </c>
      <c r="R587" s="1">
        <v>43897</v>
      </c>
      <c r="S587" t="s">
        <v>42</v>
      </c>
      <c r="T587" t="s">
        <v>1025</v>
      </c>
      <c r="U587" t="s">
        <v>40</v>
      </c>
      <c r="V587" t="s">
        <v>41</v>
      </c>
      <c r="W587" t="s">
        <v>42</v>
      </c>
      <c r="X587" t="s">
        <v>44</v>
      </c>
      <c r="Y587">
        <v>29855</v>
      </c>
      <c r="Z587" t="s">
        <v>45</v>
      </c>
      <c r="AA587" s="2">
        <v>39</v>
      </c>
      <c r="AB587" t="s">
        <v>82</v>
      </c>
      <c r="AC587" t="s">
        <v>73</v>
      </c>
      <c r="AD587" t="s">
        <v>74</v>
      </c>
      <c r="AE587" t="s">
        <v>912</v>
      </c>
      <c r="AF587" t="s">
        <v>50</v>
      </c>
      <c r="AG587" t="s">
        <v>51</v>
      </c>
      <c r="AH587" t="s">
        <v>52</v>
      </c>
      <c r="AI587" t="s">
        <v>39</v>
      </c>
      <c r="AJ587" t="s">
        <v>39</v>
      </c>
      <c r="AK587" s="1">
        <v>44062</v>
      </c>
      <c r="AL587" s="20">
        <v>0</v>
      </c>
      <c r="AM587" s="22">
        <f t="shared" si="9"/>
        <v>100</v>
      </c>
      <c r="AN587" t="s">
        <v>2056</v>
      </c>
      <c r="AO587">
        <v>11</v>
      </c>
      <c r="AP587" t="s">
        <v>2057</v>
      </c>
      <c r="AQ587">
        <v>9</v>
      </c>
      <c r="AR587" t="s">
        <v>77</v>
      </c>
      <c r="AS587" t="s">
        <v>307</v>
      </c>
      <c r="AT587" t="s">
        <v>307</v>
      </c>
      <c r="AU587" t="s">
        <v>308</v>
      </c>
      <c r="AV587" t="s">
        <v>307</v>
      </c>
      <c r="AW587" s="1">
        <v>43965</v>
      </c>
      <c r="AX587" s="1">
        <v>44069</v>
      </c>
    </row>
    <row r="588" spans="1:50" x14ac:dyDescent="0.2">
      <c r="A588">
        <v>586</v>
      </c>
      <c r="B588">
        <v>1474</v>
      </c>
      <c r="C588" t="s">
        <v>2058</v>
      </c>
      <c r="D588" s="16">
        <f>H588/10</f>
        <v>24.6</v>
      </c>
      <c r="E588" s="16">
        <f>I588/10</f>
        <v>23.7</v>
      </c>
      <c r="F588" s="16">
        <f>J588/10</f>
        <v>25</v>
      </c>
      <c r="G588" s="16">
        <f>(D588+E588+F588)/3</f>
        <v>24.433333333333334</v>
      </c>
      <c r="H588" s="12">
        <v>246</v>
      </c>
      <c r="I588" s="12">
        <v>237</v>
      </c>
      <c r="J588" s="12">
        <v>250</v>
      </c>
      <c r="K588" t="s">
        <v>37</v>
      </c>
      <c r="L588" t="s">
        <v>2059</v>
      </c>
      <c r="M588" t="s">
        <v>39</v>
      </c>
      <c r="N588" s="1">
        <v>44030</v>
      </c>
      <c r="O588" t="s">
        <v>40</v>
      </c>
      <c r="P588" t="s">
        <v>41</v>
      </c>
      <c r="Q588" s="1">
        <v>43895</v>
      </c>
      <c r="R588" s="1">
        <v>43897</v>
      </c>
      <c r="S588" t="s">
        <v>42</v>
      </c>
      <c r="T588" t="s">
        <v>1025</v>
      </c>
      <c r="U588" t="s">
        <v>40</v>
      </c>
      <c r="V588" t="s">
        <v>41</v>
      </c>
      <c r="W588" t="s">
        <v>42</v>
      </c>
      <c r="X588" t="s">
        <v>44</v>
      </c>
      <c r="Y588">
        <v>29857</v>
      </c>
      <c r="Z588" t="s">
        <v>45</v>
      </c>
      <c r="AA588" s="2">
        <v>34</v>
      </c>
      <c r="AB588" t="s">
        <v>46</v>
      </c>
      <c r="AC588" t="s">
        <v>73</v>
      </c>
      <c r="AD588" t="s">
        <v>74</v>
      </c>
      <c r="AE588" t="s">
        <v>912</v>
      </c>
      <c r="AF588" t="s">
        <v>50</v>
      </c>
      <c r="AG588" t="s">
        <v>51</v>
      </c>
      <c r="AH588" t="s">
        <v>52</v>
      </c>
      <c r="AI588" t="s">
        <v>39</v>
      </c>
      <c r="AJ588" t="s">
        <v>39</v>
      </c>
      <c r="AK588" s="1">
        <v>44062</v>
      </c>
      <c r="AL588" s="20">
        <v>0</v>
      </c>
      <c r="AM588" s="22">
        <f t="shared" si="9"/>
        <v>100</v>
      </c>
      <c r="AN588" t="s">
        <v>2042</v>
      </c>
      <c r="AO588">
        <v>10</v>
      </c>
      <c r="AP588" t="s">
        <v>2043</v>
      </c>
      <c r="AQ588">
        <v>8</v>
      </c>
      <c r="AR588" t="s">
        <v>77</v>
      </c>
      <c r="AS588" t="s">
        <v>307</v>
      </c>
      <c r="AT588" t="s">
        <v>307</v>
      </c>
      <c r="AU588" t="s">
        <v>308</v>
      </c>
      <c r="AV588" t="s">
        <v>307</v>
      </c>
      <c r="AW588" s="1">
        <v>43965</v>
      </c>
      <c r="AX588" s="1">
        <v>44069</v>
      </c>
    </row>
    <row r="589" spans="1:50" x14ac:dyDescent="0.2">
      <c r="A589">
        <v>587</v>
      </c>
      <c r="B589">
        <v>1475</v>
      </c>
      <c r="C589" t="s">
        <v>2060</v>
      </c>
      <c r="D589" s="16">
        <f>H589/10</f>
        <v>0</v>
      </c>
      <c r="E589" s="16">
        <f>I589/10</f>
        <v>36</v>
      </c>
      <c r="F589" s="16">
        <f>J589/10</f>
        <v>0</v>
      </c>
      <c r="G589" s="16">
        <f>(D589+E589+F589)/1</f>
        <v>36</v>
      </c>
      <c r="H589" s="12"/>
      <c r="I589" s="12">
        <v>360</v>
      </c>
      <c r="J589" s="12"/>
      <c r="K589" t="s">
        <v>37</v>
      </c>
      <c r="L589" t="s">
        <v>2061</v>
      </c>
      <c r="M589" t="s">
        <v>39</v>
      </c>
      <c r="N589" s="1">
        <v>44030</v>
      </c>
      <c r="O589" t="s">
        <v>40</v>
      </c>
      <c r="P589" t="s">
        <v>41</v>
      </c>
      <c r="Q589" s="1">
        <v>43895</v>
      </c>
      <c r="R589" s="1">
        <v>43897</v>
      </c>
      <c r="S589" t="s">
        <v>42</v>
      </c>
      <c r="T589" t="s">
        <v>1025</v>
      </c>
      <c r="U589" t="s">
        <v>40</v>
      </c>
      <c r="V589" t="s">
        <v>41</v>
      </c>
      <c r="W589" t="s">
        <v>42</v>
      </c>
      <c r="X589" t="s">
        <v>44</v>
      </c>
      <c r="Y589">
        <v>29818</v>
      </c>
      <c r="Z589" t="s">
        <v>45</v>
      </c>
      <c r="AA589" s="2">
        <v>15</v>
      </c>
      <c r="AB589" t="s">
        <v>46</v>
      </c>
      <c r="AC589" t="s">
        <v>73</v>
      </c>
      <c r="AD589" t="s">
        <v>74</v>
      </c>
      <c r="AE589" t="s">
        <v>912</v>
      </c>
      <c r="AF589" t="s">
        <v>50</v>
      </c>
      <c r="AG589" t="s">
        <v>51</v>
      </c>
      <c r="AH589" t="s">
        <v>52</v>
      </c>
      <c r="AI589" t="s">
        <v>39</v>
      </c>
      <c r="AJ589" t="s">
        <v>39</v>
      </c>
      <c r="AK589" s="1">
        <v>44062</v>
      </c>
      <c r="AL589" s="20">
        <v>0</v>
      </c>
      <c r="AM589" s="22">
        <f t="shared" si="9"/>
        <v>100</v>
      </c>
      <c r="AN589" t="s">
        <v>2062</v>
      </c>
      <c r="AO589">
        <v>13</v>
      </c>
      <c r="AP589" t="s">
        <v>2063</v>
      </c>
      <c r="AQ589">
        <v>10</v>
      </c>
      <c r="AR589" t="s">
        <v>77</v>
      </c>
      <c r="AS589" t="s">
        <v>307</v>
      </c>
      <c r="AT589" t="s">
        <v>307</v>
      </c>
      <c r="AU589" t="s">
        <v>308</v>
      </c>
      <c r="AV589" t="s">
        <v>307</v>
      </c>
      <c r="AW589" s="1">
        <v>43965</v>
      </c>
      <c r="AX589" s="1">
        <v>44069</v>
      </c>
    </row>
    <row r="590" spans="1:50" x14ac:dyDescent="0.2">
      <c r="A590">
        <v>588</v>
      </c>
      <c r="B590">
        <v>1476</v>
      </c>
      <c r="C590" t="s">
        <v>2064</v>
      </c>
      <c r="D590" s="16">
        <f>H590/10</f>
        <v>21.6</v>
      </c>
      <c r="E590" s="16">
        <f>I590/10</f>
        <v>20.399999999999999</v>
      </c>
      <c r="F590" s="16">
        <f>J590/10</f>
        <v>21.3</v>
      </c>
      <c r="G590" s="16">
        <f>(D590+E590+F590)/3</f>
        <v>21.099999999999998</v>
      </c>
      <c r="H590" s="12">
        <v>216</v>
      </c>
      <c r="I590" s="12">
        <v>204</v>
      </c>
      <c r="J590" s="12">
        <v>213</v>
      </c>
      <c r="K590" t="s">
        <v>37</v>
      </c>
      <c r="L590" t="s">
        <v>2065</v>
      </c>
      <c r="M590" t="s">
        <v>39</v>
      </c>
      <c r="N590" s="1">
        <v>44029</v>
      </c>
      <c r="O590" t="s">
        <v>40</v>
      </c>
      <c r="P590" t="s">
        <v>41</v>
      </c>
      <c r="Q590" s="1">
        <v>43895</v>
      </c>
      <c r="R590" s="1">
        <v>43897</v>
      </c>
      <c r="S590" t="s">
        <v>42</v>
      </c>
      <c r="T590" t="s">
        <v>1025</v>
      </c>
      <c r="U590" t="s">
        <v>40</v>
      </c>
      <c r="V590" t="s">
        <v>41</v>
      </c>
      <c r="W590" t="s">
        <v>42</v>
      </c>
      <c r="X590" t="s">
        <v>44</v>
      </c>
      <c r="Y590">
        <v>29864</v>
      </c>
      <c r="Z590" t="s">
        <v>45</v>
      </c>
      <c r="AA590" s="2">
        <v>52</v>
      </c>
      <c r="AB590" t="s">
        <v>46</v>
      </c>
      <c r="AC590" t="s">
        <v>93</v>
      </c>
      <c r="AD590" t="s">
        <v>67</v>
      </c>
      <c r="AE590" t="s">
        <v>912</v>
      </c>
      <c r="AF590" t="s">
        <v>50</v>
      </c>
      <c r="AG590" t="s">
        <v>51</v>
      </c>
      <c r="AH590" t="s">
        <v>52</v>
      </c>
      <c r="AI590" t="s">
        <v>39</v>
      </c>
      <c r="AJ590" t="s">
        <v>39</v>
      </c>
      <c r="AK590" s="1">
        <v>44062</v>
      </c>
      <c r="AL590" s="20">
        <v>0</v>
      </c>
      <c r="AM590" s="22">
        <f t="shared" si="9"/>
        <v>100</v>
      </c>
      <c r="AN590" t="s">
        <v>2046</v>
      </c>
      <c r="AO590">
        <v>8</v>
      </c>
      <c r="AP590" t="s">
        <v>2047</v>
      </c>
      <c r="AQ590">
        <v>4</v>
      </c>
      <c r="AR590" t="s">
        <v>70</v>
      </c>
      <c r="AS590" t="s">
        <v>93</v>
      </c>
      <c r="AT590" t="s">
        <v>93</v>
      </c>
      <c r="AU590" t="s">
        <v>96</v>
      </c>
      <c r="AV590" t="s">
        <v>93</v>
      </c>
    </row>
    <row r="591" spans="1:50" x14ac:dyDescent="0.2">
      <c r="A591">
        <v>589</v>
      </c>
      <c r="B591">
        <v>1477</v>
      </c>
      <c r="C591" t="s">
        <v>2066</v>
      </c>
      <c r="D591" s="16">
        <f>H591/10</f>
        <v>0</v>
      </c>
      <c r="E591" s="16">
        <f>I591/10</f>
        <v>36.299999999999997</v>
      </c>
      <c r="F591" s="16">
        <f>J591/10</f>
        <v>0</v>
      </c>
      <c r="G591" s="16">
        <f>(D591+E591+F591)/1</f>
        <v>36.299999999999997</v>
      </c>
      <c r="H591" s="12"/>
      <c r="I591" s="12">
        <v>363</v>
      </c>
      <c r="J591" s="12"/>
      <c r="K591" t="s">
        <v>37</v>
      </c>
      <c r="L591" t="s">
        <v>2067</v>
      </c>
      <c r="M591" t="s">
        <v>39</v>
      </c>
      <c r="N591" s="1">
        <v>44030</v>
      </c>
      <c r="O591" t="s">
        <v>40</v>
      </c>
      <c r="P591" t="s">
        <v>41</v>
      </c>
      <c r="Q591" s="1">
        <v>43895</v>
      </c>
      <c r="R591" s="1">
        <v>43897</v>
      </c>
      <c r="S591" t="s">
        <v>42</v>
      </c>
      <c r="T591" t="s">
        <v>1025</v>
      </c>
      <c r="U591" t="s">
        <v>40</v>
      </c>
      <c r="V591" t="s">
        <v>41</v>
      </c>
      <c r="W591" t="s">
        <v>42</v>
      </c>
      <c r="X591" t="s">
        <v>44</v>
      </c>
      <c r="Y591">
        <v>29704</v>
      </c>
      <c r="Z591" t="s">
        <v>45</v>
      </c>
      <c r="AA591" s="2">
        <v>14</v>
      </c>
      <c r="AB591" t="s">
        <v>46</v>
      </c>
      <c r="AC591" t="s">
        <v>141</v>
      </c>
      <c r="AD591" t="s">
        <v>74</v>
      </c>
      <c r="AE591" t="s">
        <v>912</v>
      </c>
      <c r="AF591" t="s">
        <v>50</v>
      </c>
      <c r="AG591" t="s">
        <v>51</v>
      </c>
      <c r="AH591" t="s">
        <v>52</v>
      </c>
      <c r="AI591" t="s">
        <v>39</v>
      </c>
      <c r="AJ591" t="s">
        <v>39</v>
      </c>
      <c r="AK591" s="1">
        <v>44062</v>
      </c>
      <c r="AL591" s="20">
        <v>0</v>
      </c>
      <c r="AM591" s="22">
        <f t="shared" si="9"/>
        <v>100</v>
      </c>
      <c r="AN591" t="s">
        <v>2068</v>
      </c>
      <c r="AO591">
        <v>18</v>
      </c>
      <c r="AP591" t="s">
        <v>2069</v>
      </c>
      <c r="AQ591">
        <v>12</v>
      </c>
      <c r="AR591" t="s">
        <v>77</v>
      </c>
      <c r="AS591" t="s">
        <v>141</v>
      </c>
      <c r="AV591" t="s">
        <v>4786</v>
      </c>
    </row>
    <row r="592" spans="1:50" x14ac:dyDescent="0.2">
      <c r="A592">
        <v>590</v>
      </c>
      <c r="B592">
        <v>1478</v>
      </c>
      <c r="C592" t="s">
        <v>2070</v>
      </c>
      <c r="D592" s="16">
        <f>H592/10</f>
        <v>23.9</v>
      </c>
      <c r="E592" s="16">
        <f>I592/10</f>
        <v>22.8</v>
      </c>
      <c r="F592" s="16">
        <f>J592/10</f>
        <v>24</v>
      </c>
      <c r="G592" s="16">
        <f>(D592+E592+F592)/3</f>
        <v>23.566666666666666</v>
      </c>
      <c r="H592" s="12">
        <v>239</v>
      </c>
      <c r="I592" s="12">
        <v>228</v>
      </c>
      <c r="J592" s="12">
        <v>240</v>
      </c>
      <c r="K592" t="s">
        <v>37</v>
      </c>
      <c r="L592" t="s">
        <v>2071</v>
      </c>
      <c r="M592" t="s">
        <v>39</v>
      </c>
      <c r="N592" s="1">
        <v>44030</v>
      </c>
      <c r="O592" t="s">
        <v>40</v>
      </c>
      <c r="P592" t="s">
        <v>41</v>
      </c>
      <c r="Q592" s="1">
        <v>43895</v>
      </c>
      <c r="R592" s="1">
        <v>43897</v>
      </c>
      <c r="S592" t="s">
        <v>42</v>
      </c>
      <c r="T592" t="s">
        <v>1025</v>
      </c>
      <c r="U592" t="s">
        <v>40</v>
      </c>
      <c r="V592" t="s">
        <v>41</v>
      </c>
      <c r="W592" t="s">
        <v>42</v>
      </c>
      <c r="X592" t="s">
        <v>44</v>
      </c>
      <c r="Y592">
        <v>29857</v>
      </c>
      <c r="Z592" t="s">
        <v>45</v>
      </c>
      <c r="AA592" s="2">
        <v>45</v>
      </c>
      <c r="AB592" t="s">
        <v>46</v>
      </c>
      <c r="AC592" t="s">
        <v>73</v>
      </c>
      <c r="AD592" t="s">
        <v>74</v>
      </c>
      <c r="AE592" t="s">
        <v>912</v>
      </c>
      <c r="AF592" t="s">
        <v>50</v>
      </c>
      <c r="AG592" t="s">
        <v>51</v>
      </c>
      <c r="AH592" t="s">
        <v>52</v>
      </c>
      <c r="AI592" t="s">
        <v>39</v>
      </c>
      <c r="AJ592" t="s">
        <v>39</v>
      </c>
      <c r="AK592" s="1">
        <v>44062</v>
      </c>
      <c r="AL592" s="20">
        <v>0</v>
      </c>
      <c r="AM592" s="22">
        <f t="shared" si="9"/>
        <v>100</v>
      </c>
      <c r="AN592" t="s">
        <v>2072</v>
      </c>
      <c r="AO592">
        <v>11</v>
      </c>
      <c r="AP592" t="s">
        <v>2073</v>
      </c>
      <c r="AQ592">
        <v>9</v>
      </c>
      <c r="AR592" t="s">
        <v>77</v>
      </c>
      <c r="AS592" t="s">
        <v>307</v>
      </c>
      <c r="AT592" t="s">
        <v>307</v>
      </c>
      <c r="AU592" t="s">
        <v>308</v>
      </c>
      <c r="AV592" t="s">
        <v>307</v>
      </c>
      <c r="AW592" s="1">
        <v>43965</v>
      </c>
      <c r="AX592" s="1">
        <v>44069</v>
      </c>
    </row>
    <row r="593" spans="1:50" x14ac:dyDescent="0.2">
      <c r="A593">
        <v>591</v>
      </c>
      <c r="B593">
        <v>1479</v>
      </c>
      <c r="C593" t="s">
        <v>2074</v>
      </c>
      <c r="D593" s="16">
        <f>H593/10</f>
        <v>27.8</v>
      </c>
      <c r="E593" s="16">
        <f>I593/10</f>
        <v>26.8</v>
      </c>
      <c r="F593" s="16">
        <f>J593/10</f>
        <v>27.5</v>
      </c>
      <c r="G593" s="16">
        <f>(D593+E593+F593)/3</f>
        <v>27.366666666666664</v>
      </c>
      <c r="H593" s="12">
        <v>278</v>
      </c>
      <c r="I593" s="12">
        <v>268</v>
      </c>
      <c r="J593" s="12">
        <v>275</v>
      </c>
      <c r="K593" t="s">
        <v>37</v>
      </c>
      <c r="L593" t="s">
        <v>2075</v>
      </c>
      <c r="M593" t="s">
        <v>39</v>
      </c>
      <c r="N593" s="1">
        <v>44029</v>
      </c>
      <c r="O593" t="s">
        <v>40</v>
      </c>
      <c r="P593" t="s">
        <v>41</v>
      </c>
      <c r="Q593" s="1">
        <v>43895</v>
      </c>
      <c r="R593" s="1">
        <v>43897</v>
      </c>
      <c r="S593" t="s">
        <v>42</v>
      </c>
      <c r="T593" t="s">
        <v>1025</v>
      </c>
      <c r="U593" t="s">
        <v>40</v>
      </c>
      <c r="V593" t="s">
        <v>41</v>
      </c>
      <c r="W593" t="s">
        <v>42</v>
      </c>
      <c r="X593" t="s">
        <v>44</v>
      </c>
      <c r="Y593">
        <v>29860</v>
      </c>
      <c r="Z593" t="s">
        <v>45</v>
      </c>
      <c r="AA593" s="2">
        <v>29</v>
      </c>
      <c r="AB593" t="s">
        <v>46</v>
      </c>
      <c r="AC593" t="s">
        <v>73</v>
      </c>
      <c r="AD593" t="s">
        <v>74</v>
      </c>
      <c r="AE593" t="s">
        <v>912</v>
      </c>
      <c r="AF593" t="s">
        <v>50</v>
      </c>
      <c r="AG593" t="s">
        <v>51</v>
      </c>
      <c r="AH593" t="s">
        <v>52</v>
      </c>
      <c r="AI593" t="s">
        <v>39</v>
      </c>
      <c r="AJ593" t="s">
        <v>39</v>
      </c>
      <c r="AK593" s="1">
        <v>44062</v>
      </c>
      <c r="AL593" s="20">
        <v>0</v>
      </c>
      <c r="AM593" s="22">
        <f t="shared" si="9"/>
        <v>100</v>
      </c>
      <c r="AN593" t="s">
        <v>2076</v>
      </c>
      <c r="AO593">
        <v>15</v>
      </c>
      <c r="AP593" t="s">
        <v>2077</v>
      </c>
      <c r="AQ593">
        <v>10</v>
      </c>
      <c r="AR593" t="s">
        <v>77</v>
      </c>
      <c r="AS593" t="s">
        <v>78</v>
      </c>
      <c r="AT593" t="s">
        <v>78</v>
      </c>
      <c r="AU593" t="s">
        <v>79</v>
      </c>
      <c r="AV593" t="s">
        <v>78</v>
      </c>
      <c r="AW593" s="1">
        <v>43921</v>
      </c>
      <c r="AX593" s="1">
        <v>44064</v>
      </c>
    </row>
    <row r="594" spans="1:50" x14ac:dyDescent="0.2">
      <c r="A594">
        <v>592</v>
      </c>
      <c r="B594">
        <v>1480</v>
      </c>
      <c r="C594" t="s">
        <v>2078</v>
      </c>
      <c r="D594" s="16">
        <f>H594/10</f>
        <v>27.3</v>
      </c>
      <c r="E594" s="16">
        <f>I594/10</f>
        <v>26.4</v>
      </c>
      <c r="F594" s="16">
        <f>J594/10</f>
        <v>27.4</v>
      </c>
      <c r="G594" s="16">
        <f>(D594+E594+F594)/3</f>
        <v>27.033333333333331</v>
      </c>
      <c r="H594" s="12">
        <v>273</v>
      </c>
      <c r="I594" s="12">
        <v>264</v>
      </c>
      <c r="J594" s="12">
        <v>274</v>
      </c>
      <c r="K594" t="s">
        <v>37</v>
      </c>
      <c r="L594" t="s">
        <v>2079</v>
      </c>
      <c r="M594" t="s">
        <v>39</v>
      </c>
      <c r="N594" s="1">
        <v>44029</v>
      </c>
      <c r="O594" t="s">
        <v>40</v>
      </c>
      <c r="P594" t="s">
        <v>41</v>
      </c>
      <c r="Q594" s="1">
        <v>43895</v>
      </c>
      <c r="R594" s="1">
        <v>43897</v>
      </c>
      <c r="S594" t="s">
        <v>42</v>
      </c>
      <c r="T594" t="s">
        <v>517</v>
      </c>
      <c r="U594" t="s">
        <v>40</v>
      </c>
      <c r="V594" t="s">
        <v>41</v>
      </c>
      <c r="W594" t="s">
        <v>42</v>
      </c>
      <c r="X594" t="s">
        <v>44</v>
      </c>
      <c r="Y594">
        <v>29860</v>
      </c>
      <c r="Z594" t="s">
        <v>45</v>
      </c>
      <c r="AA594" s="2">
        <v>70</v>
      </c>
      <c r="AB594" t="s">
        <v>82</v>
      </c>
      <c r="AC594" t="s">
        <v>141</v>
      </c>
      <c r="AD594" t="s">
        <v>74</v>
      </c>
      <c r="AE594" t="s">
        <v>912</v>
      </c>
      <c r="AF594" t="s">
        <v>50</v>
      </c>
      <c r="AG594" t="s">
        <v>51</v>
      </c>
      <c r="AH594" t="s">
        <v>52</v>
      </c>
      <c r="AI594" t="s">
        <v>39</v>
      </c>
      <c r="AJ594" t="s">
        <v>39</v>
      </c>
      <c r="AK594" s="1">
        <v>44062</v>
      </c>
      <c r="AL594" s="20">
        <v>0</v>
      </c>
      <c r="AM594" s="22">
        <f t="shared" si="9"/>
        <v>100</v>
      </c>
      <c r="AN594" t="s">
        <v>2080</v>
      </c>
      <c r="AO594">
        <v>16</v>
      </c>
      <c r="AP594" t="s">
        <v>2081</v>
      </c>
      <c r="AQ594">
        <v>11</v>
      </c>
      <c r="AR594" t="s">
        <v>77</v>
      </c>
      <c r="AS594" t="s">
        <v>678</v>
      </c>
      <c r="AT594" t="s">
        <v>678</v>
      </c>
      <c r="AU594" t="s">
        <v>679</v>
      </c>
      <c r="AV594" t="s">
        <v>678</v>
      </c>
      <c r="AW594" s="1">
        <v>43985</v>
      </c>
      <c r="AX594" s="1">
        <v>44069</v>
      </c>
    </row>
    <row r="595" spans="1:50" x14ac:dyDescent="0.2">
      <c r="A595">
        <v>593</v>
      </c>
      <c r="B595">
        <v>1481</v>
      </c>
      <c r="C595" t="s">
        <v>2082</v>
      </c>
      <c r="D595" s="16">
        <f>H595/10</f>
        <v>0</v>
      </c>
      <c r="E595" s="16">
        <f>I595/10</f>
        <v>0</v>
      </c>
      <c r="F595" s="16">
        <f>J595/10</f>
        <v>0</v>
      </c>
      <c r="K595" t="s">
        <v>37</v>
      </c>
      <c r="L595" t="s">
        <v>2083</v>
      </c>
      <c r="M595" t="s">
        <v>39</v>
      </c>
      <c r="N595" s="1">
        <v>44020</v>
      </c>
      <c r="O595" t="s">
        <v>40</v>
      </c>
      <c r="P595" t="s">
        <v>41</v>
      </c>
      <c r="Q595" s="1">
        <v>43895</v>
      </c>
      <c r="R595" s="1">
        <v>43897</v>
      </c>
      <c r="S595" t="s">
        <v>42</v>
      </c>
      <c r="T595" t="s">
        <v>43</v>
      </c>
      <c r="U595" t="s">
        <v>40</v>
      </c>
      <c r="V595" t="s">
        <v>41</v>
      </c>
      <c r="W595" t="s">
        <v>42</v>
      </c>
      <c r="X595" t="s">
        <v>44</v>
      </c>
      <c r="Y595">
        <v>29828</v>
      </c>
      <c r="Z595" t="s">
        <v>45</v>
      </c>
      <c r="AA595" s="2">
        <v>28</v>
      </c>
      <c r="AB595" t="s">
        <v>46</v>
      </c>
      <c r="AC595" t="s">
        <v>73</v>
      </c>
      <c r="AD595" t="s">
        <v>74</v>
      </c>
      <c r="AE595" t="s">
        <v>121</v>
      </c>
      <c r="AF595" t="s">
        <v>50</v>
      </c>
      <c r="AG595" t="s">
        <v>51</v>
      </c>
      <c r="AH595" t="s">
        <v>52</v>
      </c>
      <c r="AI595" t="s">
        <v>39</v>
      </c>
      <c r="AJ595" t="s">
        <v>39</v>
      </c>
      <c r="AK595" s="1">
        <v>44062</v>
      </c>
      <c r="AL595" s="20">
        <v>0</v>
      </c>
      <c r="AM595" s="22">
        <f t="shared" si="9"/>
        <v>100</v>
      </c>
      <c r="AN595" t="s">
        <v>1180</v>
      </c>
      <c r="AO595">
        <v>11</v>
      </c>
      <c r="AP595" t="s">
        <v>979</v>
      </c>
      <c r="AQ595">
        <v>8</v>
      </c>
      <c r="AR595" t="s">
        <v>77</v>
      </c>
      <c r="AS595" t="s">
        <v>73</v>
      </c>
      <c r="AU595" t="s">
        <v>79</v>
      </c>
      <c r="AV595" t="s">
        <v>4786</v>
      </c>
    </row>
    <row r="596" spans="1:50" x14ac:dyDescent="0.2">
      <c r="A596">
        <v>594</v>
      </c>
      <c r="B596">
        <v>1482</v>
      </c>
      <c r="C596" t="s">
        <v>2084</v>
      </c>
      <c r="D596" s="16">
        <f>H596/10</f>
        <v>0</v>
      </c>
      <c r="E596" s="16">
        <f>I596/10</f>
        <v>0</v>
      </c>
      <c r="F596" s="16">
        <f>J596/10</f>
        <v>0</v>
      </c>
      <c r="K596" t="s">
        <v>37</v>
      </c>
      <c r="L596" t="s">
        <v>2085</v>
      </c>
      <c r="M596" t="s">
        <v>39</v>
      </c>
      <c r="N596" s="1">
        <v>44034</v>
      </c>
      <c r="O596" t="s">
        <v>40</v>
      </c>
      <c r="P596" t="s">
        <v>41</v>
      </c>
      <c r="Q596" s="1">
        <v>43895</v>
      </c>
      <c r="R596" s="1">
        <v>43897</v>
      </c>
      <c r="S596" t="s">
        <v>42</v>
      </c>
      <c r="T596" t="s">
        <v>43</v>
      </c>
      <c r="U596" t="s">
        <v>40</v>
      </c>
      <c r="V596" t="s">
        <v>41</v>
      </c>
      <c r="W596" t="s">
        <v>42</v>
      </c>
      <c r="X596" t="s">
        <v>44</v>
      </c>
      <c r="Y596">
        <v>29827</v>
      </c>
      <c r="Z596" t="s">
        <v>45</v>
      </c>
      <c r="AA596" s="2">
        <v>24</v>
      </c>
      <c r="AB596" t="s">
        <v>46</v>
      </c>
      <c r="AC596" t="s">
        <v>73</v>
      </c>
      <c r="AD596" t="s">
        <v>74</v>
      </c>
      <c r="AE596" t="s">
        <v>121</v>
      </c>
      <c r="AF596" t="s">
        <v>50</v>
      </c>
      <c r="AG596" t="s">
        <v>51</v>
      </c>
      <c r="AH596" t="s">
        <v>52</v>
      </c>
      <c r="AI596" t="s">
        <v>39</v>
      </c>
      <c r="AJ596" t="s">
        <v>39</v>
      </c>
      <c r="AK596" s="1">
        <v>44062</v>
      </c>
      <c r="AL596" s="20">
        <v>0</v>
      </c>
      <c r="AM596" s="22">
        <f t="shared" si="9"/>
        <v>100</v>
      </c>
      <c r="AN596" t="s">
        <v>1319</v>
      </c>
      <c r="AO596">
        <v>12</v>
      </c>
      <c r="AP596" t="s">
        <v>609</v>
      </c>
      <c r="AQ596">
        <v>10</v>
      </c>
      <c r="AR596" t="s">
        <v>77</v>
      </c>
      <c r="AS596" t="s">
        <v>307</v>
      </c>
      <c r="AT596" t="s">
        <v>307</v>
      </c>
      <c r="AU596" t="s">
        <v>308</v>
      </c>
      <c r="AV596" t="s">
        <v>307</v>
      </c>
      <c r="AW596" s="1">
        <v>43965</v>
      </c>
      <c r="AX596" s="1">
        <v>44069</v>
      </c>
    </row>
    <row r="597" spans="1:50" x14ac:dyDescent="0.2">
      <c r="A597">
        <v>595</v>
      </c>
      <c r="B597">
        <v>1483</v>
      </c>
      <c r="C597" t="s">
        <v>2086</v>
      </c>
      <c r="D597" s="16">
        <f>H597/10</f>
        <v>0</v>
      </c>
      <c r="E597" s="16">
        <f>I597/10</f>
        <v>0</v>
      </c>
      <c r="F597" s="16">
        <f>J597/10</f>
        <v>0</v>
      </c>
      <c r="K597" t="s">
        <v>37</v>
      </c>
      <c r="L597" t="s">
        <v>2087</v>
      </c>
      <c r="M597" t="s">
        <v>39</v>
      </c>
      <c r="N597" s="1">
        <v>44034</v>
      </c>
      <c r="O597" t="s">
        <v>40</v>
      </c>
      <c r="P597" t="s">
        <v>41</v>
      </c>
      <c r="Q597" s="1">
        <v>43895</v>
      </c>
      <c r="R597" s="1">
        <v>43897</v>
      </c>
      <c r="S597" t="s">
        <v>42</v>
      </c>
      <c r="T597" t="s">
        <v>43</v>
      </c>
      <c r="U597" t="s">
        <v>40</v>
      </c>
      <c r="V597" t="s">
        <v>41</v>
      </c>
      <c r="W597" t="s">
        <v>42</v>
      </c>
      <c r="X597" t="s">
        <v>44</v>
      </c>
      <c r="Y597">
        <v>29831</v>
      </c>
      <c r="Z597" t="s">
        <v>45</v>
      </c>
      <c r="AA597" s="2">
        <v>30</v>
      </c>
      <c r="AB597" t="s">
        <v>46</v>
      </c>
      <c r="AC597" t="s">
        <v>73</v>
      </c>
      <c r="AD597" t="s">
        <v>74</v>
      </c>
      <c r="AE597" t="s">
        <v>121</v>
      </c>
      <c r="AF597" t="s">
        <v>50</v>
      </c>
      <c r="AG597" t="s">
        <v>51</v>
      </c>
      <c r="AH597" t="s">
        <v>52</v>
      </c>
      <c r="AI597" t="s">
        <v>39</v>
      </c>
      <c r="AJ597" t="s">
        <v>39</v>
      </c>
      <c r="AK597" s="1">
        <v>44062</v>
      </c>
      <c r="AL597" s="20">
        <v>0</v>
      </c>
      <c r="AM597" s="22">
        <f t="shared" si="9"/>
        <v>100</v>
      </c>
      <c r="AN597" t="s">
        <v>1319</v>
      </c>
      <c r="AO597">
        <v>12</v>
      </c>
      <c r="AP597" t="s">
        <v>609</v>
      </c>
      <c r="AQ597">
        <v>10</v>
      </c>
      <c r="AR597" t="s">
        <v>77</v>
      </c>
      <c r="AS597" t="s">
        <v>307</v>
      </c>
      <c r="AT597" t="s">
        <v>307</v>
      </c>
      <c r="AU597" t="s">
        <v>308</v>
      </c>
      <c r="AV597" t="s">
        <v>307</v>
      </c>
      <c r="AW597" s="1">
        <v>43965</v>
      </c>
      <c r="AX597" s="1">
        <v>44069</v>
      </c>
    </row>
    <row r="598" spans="1:50" x14ac:dyDescent="0.2">
      <c r="A598">
        <v>596</v>
      </c>
      <c r="B598">
        <v>1484</v>
      </c>
      <c r="C598" t="s">
        <v>2088</v>
      </c>
      <c r="D598" s="16">
        <f>H598/10</f>
        <v>0</v>
      </c>
      <c r="E598" s="16">
        <f>I598/10</f>
        <v>0</v>
      </c>
      <c r="F598" s="16">
        <f>J598/10</f>
        <v>0</v>
      </c>
      <c r="K598" t="s">
        <v>37</v>
      </c>
      <c r="L598" t="s">
        <v>2089</v>
      </c>
      <c r="M598" t="s">
        <v>39</v>
      </c>
      <c r="N598" s="1">
        <v>44034</v>
      </c>
      <c r="O598" t="s">
        <v>40</v>
      </c>
      <c r="P598" t="s">
        <v>41</v>
      </c>
      <c r="Q598" s="1">
        <v>43895</v>
      </c>
      <c r="R598" s="1">
        <v>43897</v>
      </c>
      <c r="S598" t="s">
        <v>42</v>
      </c>
      <c r="T598" t="s">
        <v>43</v>
      </c>
      <c r="U598" t="s">
        <v>40</v>
      </c>
      <c r="V598" t="s">
        <v>41</v>
      </c>
      <c r="W598" t="s">
        <v>42</v>
      </c>
      <c r="X598" t="s">
        <v>44</v>
      </c>
      <c r="Y598">
        <v>29823</v>
      </c>
      <c r="Z598" t="s">
        <v>45</v>
      </c>
      <c r="AA598" s="2">
        <v>57</v>
      </c>
      <c r="AB598" t="s">
        <v>46</v>
      </c>
      <c r="AC598" t="s">
        <v>73</v>
      </c>
      <c r="AD598" t="s">
        <v>74</v>
      </c>
      <c r="AE598" t="s">
        <v>121</v>
      </c>
      <c r="AF598" t="s">
        <v>50</v>
      </c>
      <c r="AG598" t="s">
        <v>51</v>
      </c>
      <c r="AH598" t="s">
        <v>52</v>
      </c>
      <c r="AI598" t="s">
        <v>39</v>
      </c>
      <c r="AJ598" t="s">
        <v>39</v>
      </c>
      <c r="AK598" s="1">
        <v>44062</v>
      </c>
      <c r="AL598" s="20">
        <v>261</v>
      </c>
      <c r="AM598" s="22">
        <f t="shared" si="9"/>
        <v>99.12717787512959</v>
      </c>
      <c r="AN598" t="s">
        <v>2090</v>
      </c>
      <c r="AO598">
        <v>13</v>
      </c>
      <c r="AP598" t="s">
        <v>2091</v>
      </c>
      <c r="AQ598">
        <v>11</v>
      </c>
      <c r="AR598" t="s">
        <v>77</v>
      </c>
      <c r="AS598" t="s">
        <v>307</v>
      </c>
      <c r="AT598" t="s">
        <v>307</v>
      </c>
      <c r="AU598" t="s">
        <v>308</v>
      </c>
      <c r="AV598" t="s">
        <v>307</v>
      </c>
      <c r="AW598" s="1">
        <v>43965</v>
      </c>
      <c r="AX598" s="1">
        <v>44069</v>
      </c>
    </row>
    <row r="599" spans="1:50" x14ac:dyDescent="0.2">
      <c r="A599">
        <v>597</v>
      </c>
      <c r="B599">
        <v>1485</v>
      </c>
      <c r="C599" t="s">
        <v>2092</v>
      </c>
      <c r="D599" s="16">
        <f>H599/10</f>
        <v>0</v>
      </c>
      <c r="E599" s="16">
        <f>I599/10</f>
        <v>0</v>
      </c>
      <c r="F599" s="16">
        <f>J599/10</f>
        <v>0</v>
      </c>
      <c r="K599" t="s">
        <v>37</v>
      </c>
      <c r="L599" t="s">
        <v>2093</v>
      </c>
      <c r="M599" t="s">
        <v>39</v>
      </c>
      <c r="N599" s="1">
        <v>44013</v>
      </c>
      <c r="O599" t="s">
        <v>40</v>
      </c>
      <c r="P599" t="s">
        <v>41</v>
      </c>
      <c r="Q599" s="1">
        <v>43895</v>
      </c>
      <c r="R599" s="1">
        <v>43897</v>
      </c>
      <c r="S599" t="s">
        <v>42</v>
      </c>
      <c r="T599" t="s">
        <v>43</v>
      </c>
      <c r="U599" t="s">
        <v>40</v>
      </c>
      <c r="V599" t="s">
        <v>41</v>
      </c>
      <c r="W599" t="s">
        <v>42</v>
      </c>
      <c r="X599" t="s">
        <v>44</v>
      </c>
      <c r="Y599">
        <v>29825</v>
      </c>
      <c r="Z599" t="s">
        <v>45</v>
      </c>
      <c r="AA599" s="2">
        <v>21</v>
      </c>
      <c r="AB599" t="s">
        <v>46</v>
      </c>
      <c r="AC599" t="s">
        <v>73</v>
      </c>
      <c r="AD599" t="s">
        <v>74</v>
      </c>
      <c r="AE599" t="s">
        <v>121</v>
      </c>
      <c r="AF599" t="s">
        <v>50</v>
      </c>
      <c r="AG599" t="s">
        <v>51</v>
      </c>
      <c r="AH599" t="s">
        <v>52</v>
      </c>
      <c r="AI599" t="s">
        <v>39</v>
      </c>
      <c r="AJ599" t="s">
        <v>39</v>
      </c>
      <c r="AK599" s="1">
        <v>44062</v>
      </c>
      <c r="AL599" s="20">
        <v>1349</v>
      </c>
      <c r="AM599" s="22">
        <f t="shared" si="9"/>
        <v>95.488746948466712</v>
      </c>
      <c r="AN599" t="s">
        <v>2094</v>
      </c>
      <c r="AO599">
        <v>9</v>
      </c>
      <c r="AP599" t="s">
        <v>76</v>
      </c>
      <c r="AQ599">
        <v>6</v>
      </c>
      <c r="AR599" t="s">
        <v>77</v>
      </c>
      <c r="AS599" t="s">
        <v>73</v>
      </c>
      <c r="AV599" t="s">
        <v>4786</v>
      </c>
    </row>
    <row r="600" spans="1:50" x14ac:dyDescent="0.2">
      <c r="A600">
        <v>598</v>
      </c>
      <c r="B600">
        <v>1486</v>
      </c>
      <c r="C600" t="s">
        <v>2095</v>
      </c>
      <c r="D600" s="16">
        <f>H600/10</f>
        <v>0</v>
      </c>
      <c r="E600" s="16">
        <f>I600/10</f>
        <v>0</v>
      </c>
      <c r="F600" s="16">
        <f>J600/10</f>
        <v>0</v>
      </c>
      <c r="K600" t="s">
        <v>37</v>
      </c>
      <c r="L600" t="s">
        <v>2096</v>
      </c>
      <c r="M600" t="s">
        <v>39</v>
      </c>
      <c r="N600" s="1">
        <v>44020</v>
      </c>
      <c r="O600" t="s">
        <v>40</v>
      </c>
      <c r="P600" t="s">
        <v>41</v>
      </c>
      <c r="Q600" s="1">
        <v>43895</v>
      </c>
      <c r="R600" s="1">
        <v>43897</v>
      </c>
      <c r="S600" t="s">
        <v>42</v>
      </c>
      <c r="T600" t="s">
        <v>43</v>
      </c>
      <c r="U600" t="s">
        <v>40</v>
      </c>
      <c r="V600" t="s">
        <v>41</v>
      </c>
      <c r="W600" t="s">
        <v>42</v>
      </c>
      <c r="X600" t="s">
        <v>44</v>
      </c>
      <c r="Y600">
        <v>29866</v>
      </c>
      <c r="Z600" t="s">
        <v>45</v>
      </c>
      <c r="AA600" s="2">
        <v>45</v>
      </c>
      <c r="AB600" t="s">
        <v>46</v>
      </c>
      <c r="AC600" t="s">
        <v>73</v>
      </c>
      <c r="AD600" t="s">
        <v>74</v>
      </c>
      <c r="AE600" t="s">
        <v>121</v>
      </c>
      <c r="AF600" t="s">
        <v>50</v>
      </c>
      <c r="AG600" t="s">
        <v>51</v>
      </c>
      <c r="AH600" t="s">
        <v>52</v>
      </c>
      <c r="AI600" t="s">
        <v>39</v>
      </c>
      <c r="AJ600" t="s">
        <v>39</v>
      </c>
      <c r="AK600" s="1">
        <v>44062</v>
      </c>
      <c r="AL600" s="20">
        <v>0</v>
      </c>
      <c r="AM600" s="22">
        <f t="shared" si="9"/>
        <v>100</v>
      </c>
      <c r="AN600" t="s">
        <v>2097</v>
      </c>
      <c r="AO600">
        <v>10</v>
      </c>
      <c r="AP600" t="s">
        <v>979</v>
      </c>
      <c r="AQ600">
        <v>8</v>
      </c>
      <c r="AR600" t="s">
        <v>77</v>
      </c>
      <c r="AS600" t="s">
        <v>73</v>
      </c>
      <c r="AU600" t="s">
        <v>79</v>
      </c>
      <c r="AV600" t="s">
        <v>4786</v>
      </c>
    </row>
    <row r="601" spans="1:50" x14ac:dyDescent="0.2">
      <c r="A601">
        <v>599</v>
      </c>
      <c r="B601">
        <v>1487</v>
      </c>
      <c r="C601" t="s">
        <v>2098</v>
      </c>
      <c r="D601" s="16">
        <f>H601/10</f>
        <v>0</v>
      </c>
      <c r="E601" s="16">
        <f>I601/10</f>
        <v>0</v>
      </c>
      <c r="F601" s="16">
        <f>J601/10</f>
        <v>0</v>
      </c>
      <c r="K601" t="s">
        <v>37</v>
      </c>
      <c r="L601" t="s">
        <v>2099</v>
      </c>
      <c r="M601" t="s">
        <v>39</v>
      </c>
      <c r="N601" s="1">
        <v>44020</v>
      </c>
      <c r="O601" t="s">
        <v>40</v>
      </c>
      <c r="P601" t="s">
        <v>41</v>
      </c>
      <c r="Q601" s="1">
        <v>43895</v>
      </c>
      <c r="R601" s="1">
        <v>43897</v>
      </c>
      <c r="S601" t="s">
        <v>42</v>
      </c>
      <c r="T601" t="s">
        <v>43</v>
      </c>
      <c r="U601" t="s">
        <v>40</v>
      </c>
      <c r="V601" t="s">
        <v>41</v>
      </c>
      <c r="W601" t="s">
        <v>42</v>
      </c>
      <c r="X601" t="s">
        <v>44</v>
      </c>
      <c r="Y601">
        <v>29861</v>
      </c>
      <c r="Z601" t="s">
        <v>45</v>
      </c>
      <c r="AA601" s="2">
        <v>30</v>
      </c>
      <c r="AB601" t="s">
        <v>46</v>
      </c>
      <c r="AC601" t="s">
        <v>66</v>
      </c>
      <c r="AD601" t="s">
        <v>67</v>
      </c>
      <c r="AE601" t="s">
        <v>121</v>
      </c>
      <c r="AF601" t="s">
        <v>50</v>
      </c>
      <c r="AG601" t="s">
        <v>51</v>
      </c>
      <c r="AH601" t="s">
        <v>52</v>
      </c>
      <c r="AI601" t="s">
        <v>39</v>
      </c>
      <c r="AJ601" t="s">
        <v>39</v>
      </c>
      <c r="AK601" s="1">
        <v>44062</v>
      </c>
      <c r="AL601" s="20">
        <v>19</v>
      </c>
      <c r="AM601" s="22">
        <f t="shared" si="9"/>
        <v>99.936461224626285</v>
      </c>
      <c r="AN601" t="s">
        <v>2100</v>
      </c>
      <c r="AO601">
        <v>12</v>
      </c>
      <c r="AP601" t="s">
        <v>2101</v>
      </c>
      <c r="AQ601">
        <v>4</v>
      </c>
      <c r="AR601" t="s">
        <v>70</v>
      </c>
      <c r="AS601" t="s">
        <v>520</v>
      </c>
      <c r="AV601" t="s">
        <v>4786</v>
      </c>
    </row>
    <row r="602" spans="1:50" x14ac:dyDescent="0.2">
      <c r="A602">
        <v>600</v>
      </c>
      <c r="B602">
        <v>1488</v>
      </c>
      <c r="C602" t="s">
        <v>2102</v>
      </c>
      <c r="D602" s="16">
        <f>H602/10</f>
        <v>0</v>
      </c>
      <c r="E602" s="16">
        <f>I602/10</f>
        <v>0</v>
      </c>
      <c r="F602" s="16">
        <f>J602/10</f>
        <v>0</v>
      </c>
      <c r="K602" t="s">
        <v>37</v>
      </c>
      <c r="L602" t="s">
        <v>2103</v>
      </c>
      <c r="M602" t="s">
        <v>39</v>
      </c>
      <c r="N602" s="1">
        <v>44020</v>
      </c>
      <c r="O602" t="s">
        <v>40</v>
      </c>
      <c r="P602" t="s">
        <v>41</v>
      </c>
      <c r="Q602" s="1">
        <v>43895</v>
      </c>
      <c r="R602" s="1">
        <v>43897</v>
      </c>
      <c r="S602" t="s">
        <v>42</v>
      </c>
      <c r="T602" t="s">
        <v>43</v>
      </c>
      <c r="U602" t="s">
        <v>40</v>
      </c>
      <c r="V602" t="s">
        <v>41</v>
      </c>
      <c r="W602" t="s">
        <v>42</v>
      </c>
      <c r="X602" t="s">
        <v>44</v>
      </c>
      <c r="Y602">
        <v>29854</v>
      </c>
      <c r="Z602" t="s">
        <v>45</v>
      </c>
      <c r="AA602" s="2">
        <v>51</v>
      </c>
      <c r="AB602" t="s">
        <v>46</v>
      </c>
      <c r="AC602" t="s">
        <v>73</v>
      </c>
      <c r="AD602" t="s">
        <v>74</v>
      </c>
      <c r="AE602" t="s">
        <v>121</v>
      </c>
      <c r="AF602" t="s">
        <v>50</v>
      </c>
      <c r="AG602" t="s">
        <v>51</v>
      </c>
      <c r="AH602" t="s">
        <v>52</v>
      </c>
      <c r="AI602" t="s">
        <v>39</v>
      </c>
      <c r="AJ602" t="s">
        <v>39</v>
      </c>
      <c r="AK602" s="1">
        <v>44062</v>
      </c>
      <c r="AL602" s="20">
        <v>0</v>
      </c>
      <c r="AM602" s="22">
        <f t="shared" si="9"/>
        <v>100</v>
      </c>
      <c r="AN602" t="s">
        <v>2104</v>
      </c>
      <c r="AO602">
        <v>15</v>
      </c>
      <c r="AP602" t="s">
        <v>2105</v>
      </c>
      <c r="AQ602">
        <v>12</v>
      </c>
      <c r="AR602" t="s">
        <v>77</v>
      </c>
      <c r="AS602" t="s">
        <v>307</v>
      </c>
      <c r="AT602" t="s">
        <v>307</v>
      </c>
      <c r="AU602" t="s">
        <v>308</v>
      </c>
      <c r="AV602" t="s">
        <v>307</v>
      </c>
      <c r="AW602" s="1">
        <v>43965</v>
      </c>
      <c r="AX602" s="1">
        <v>44069</v>
      </c>
    </row>
    <row r="603" spans="1:50" x14ac:dyDescent="0.2">
      <c r="A603">
        <v>601</v>
      </c>
      <c r="B603">
        <v>1489</v>
      </c>
      <c r="C603" t="s">
        <v>2106</v>
      </c>
      <c r="D603" s="16">
        <f>H603/10</f>
        <v>0</v>
      </c>
      <c r="E603" s="16">
        <f>I603/10</f>
        <v>0</v>
      </c>
      <c r="F603" s="16">
        <f>J603/10</f>
        <v>0</v>
      </c>
      <c r="K603" t="s">
        <v>37</v>
      </c>
      <c r="L603" t="s">
        <v>2107</v>
      </c>
      <c r="M603" t="s">
        <v>39</v>
      </c>
      <c r="N603" s="1">
        <v>44021</v>
      </c>
      <c r="O603" t="s">
        <v>40</v>
      </c>
      <c r="P603" t="s">
        <v>41</v>
      </c>
      <c r="Q603" s="1">
        <v>43895</v>
      </c>
      <c r="R603" s="1">
        <v>43897</v>
      </c>
      <c r="S603" t="s">
        <v>42</v>
      </c>
      <c r="T603" t="s">
        <v>43</v>
      </c>
      <c r="U603" t="s">
        <v>40</v>
      </c>
      <c r="V603" t="s">
        <v>41</v>
      </c>
      <c r="W603" t="s">
        <v>42</v>
      </c>
      <c r="X603" t="s">
        <v>44</v>
      </c>
      <c r="Y603">
        <v>29825</v>
      </c>
      <c r="Z603" t="s">
        <v>45</v>
      </c>
      <c r="AA603" s="2">
        <v>34</v>
      </c>
      <c r="AB603" t="s">
        <v>46</v>
      </c>
      <c r="AC603" t="s">
        <v>73</v>
      </c>
      <c r="AD603" t="s">
        <v>74</v>
      </c>
      <c r="AE603" t="s">
        <v>121</v>
      </c>
      <c r="AF603" t="s">
        <v>50</v>
      </c>
      <c r="AG603" t="s">
        <v>51</v>
      </c>
      <c r="AH603" t="s">
        <v>52</v>
      </c>
      <c r="AI603" t="s">
        <v>39</v>
      </c>
      <c r="AJ603" t="s">
        <v>39</v>
      </c>
      <c r="AK603" s="1">
        <v>44062</v>
      </c>
      <c r="AL603" s="20">
        <v>243</v>
      </c>
      <c r="AM603" s="22">
        <f t="shared" si="9"/>
        <v>99.187372504430996</v>
      </c>
      <c r="AN603" t="s">
        <v>2108</v>
      </c>
      <c r="AO603">
        <v>11</v>
      </c>
      <c r="AP603" t="s">
        <v>2109</v>
      </c>
      <c r="AQ603">
        <v>8</v>
      </c>
      <c r="AR603" t="s">
        <v>77</v>
      </c>
      <c r="AS603" t="s">
        <v>307</v>
      </c>
      <c r="AT603" t="s">
        <v>307</v>
      </c>
      <c r="AU603" t="s">
        <v>308</v>
      </c>
      <c r="AV603" t="s">
        <v>307</v>
      </c>
      <c r="AW603" s="1">
        <v>43965</v>
      </c>
      <c r="AX603" s="1">
        <v>44069</v>
      </c>
    </row>
    <row r="604" spans="1:50" x14ac:dyDescent="0.2">
      <c r="A604">
        <v>602</v>
      </c>
      <c r="B604">
        <v>1490</v>
      </c>
      <c r="C604" t="s">
        <v>2110</v>
      </c>
      <c r="D604" s="16">
        <f>H604/10</f>
        <v>0</v>
      </c>
      <c r="E604" s="16">
        <f>I604/10</f>
        <v>0</v>
      </c>
      <c r="F604" s="16">
        <f>J604/10</f>
        <v>0</v>
      </c>
      <c r="K604" t="s">
        <v>37</v>
      </c>
      <c r="L604" t="s">
        <v>2111</v>
      </c>
      <c r="M604" t="s">
        <v>39</v>
      </c>
      <c r="N604" s="1">
        <v>44021</v>
      </c>
      <c r="O604" t="s">
        <v>40</v>
      </c>
      <c r="P604" t="s">
        <v>41</v>
      </c>
      <c r="Q604" s="1">
        <v>43895</v>
      </c>
      <c r="R604" s="1">
        <v>43897</v>
      </c>
      <c r="S604" t="s">
        <v>42</v>
      </c>
      <c r="T604" t="s">
        <v>43</v>
      </c>
      <c r="U604" t="s">
        <v>40</v>
      </c>
      <c r="V604" t="s">
        <v>41</v>
      </c>
      <c r="W604" t="s">
        <v>42</v>
      </c>
      <c r="X604" t="s">
        <v>44</v>
      </c>
      <c r="Y604">
        <v>29861</v>
      </c>
      <c r="Z604" t="s">
        <v>45</v>
      </c>
      <c r="AA604" s="2">
        <v>44</v>
      </c>
      <c r="AB604" t="s">
        <v>46</v>
      </c>
      <c r="AC604" t="s">
        <v>73</v>
      </c>
      <c r="AD604" t="s">
        <v>74</v>
      </c>
      <c r="AE604" t="s">
        <v>121</v>
      </c>
      <c r="AF604" t="s">
        <v>50</v>
      </c>
      <c r="AG604" t="s">
        <v>51</v>
      </c>
      <c r="AH604" t="s">
        <v>52</v>
      </c>
      <c r="AI604" t="s">
        <v>39</v>
      </c>
      <c r="AJ604" t="s">
        <v>39</v>
      </c>
      <c r="AK604" s="1">
        <v>44062</v>
      </c>
      <c r="AL604" s="20">
        <v>400</v>
      </c>
      <c r="AM604" s="22">
        <f t="shared" si="9"/>
        <v>98.662341571079821</v>
      </c>
      <c r="AN604" t="s">
        <v>642</v>
      </c>
      <c r="AO604">
        <v>9</v>
      </c>
      <c r="AP604" t="s">
        <v>266</v>
      </c>
      <c r="AQ604">
        <v>7</v>
      </c>
      <c r="AR604" t="s">
        <v>77</v>
      </c>
      <c r="AS604" t="s">
        <v>230</v>
      </c>
      <c r="AT604" t="s">
        <v>230</v>
      </c>
      <c r="AV604" t="s">
        <v>4786</v>
      </c>
    </row>
    <row r="605" spans="1:50" x14ac:dyDescent="0.2">
      <c r="A605">
        <v>603</v>
      </c>
      <c r="B605">
        <v>1491</v>
      </c>
      <c r="C605" t="s">
        <v>2112</v>
      </c>
      <c r="D605" s="16">
        <f>H605/10</f>
        <v>0</v>
      </c>
      <c r="E605" s="16">
        <f>I605/10</f>
        <v>0</v>
      </c>
      <c r="F605" s="16">
        <f>J605/10</f>
        <v>0</v>
      </c>
      <c r="K605" t="s">
        <v>37</v>
      </c>
      <c r="L605" t="s">
        <v>2113</v>
      </c>
      <c r="M605" t="s">
        <v>39</v>
      </c>
      <c r="N605" s="1">
        <v>44011</v>
      </c>
      <c r="O605" t="s">
        <v>40</v>
      </c>
      <c r="P605" t="s">
        <v>41</v>
      </c>
      <c r="Q605" s="1">
        <v>43895</v>
      </c>
      <c r="R605" s="1">
        <v>43897</v>
      </c>
      <c r="S605" t="s">
        <v>42</v>
      </c>
      <c r="T605" t="s">
        <v>43</v>
      </c>
      <c r="U605" t="s">
        <v>40</v>
      </c>
      <c r="V605" t="s">
        <v>41</v>
      </c>
      <c r="W605" t="s">
        <v>42</v>
      </c>
      <c r="X605" t="s">
        <v>44</v>
      </c>
      <c r="Y605">
        <v>29816</v>
      </c>
      <c r="Z605" t="s">
        <v>45</v>
      </c>
      <c r="AA605" s="2">
        <v>35</v>
      </c>
      <c r="AB605" t="s">
        <v>46</v>
      </c>
      <c r="AC605" t="s">
        <v>73</v>
      </c>
      <c r="AD605" t="s">
        <v>74</v>
      </c>
      <c r="AE605" t="s">
        <v>121</v>
      </c>
      <c r="AF605" t="s">
        <v>50</v>
      </c>
      <c r="AG605" t="s">
        <v>51</v>
      </c>
      <c r="AH605" t="s">
        <v>52</v>
      </c>
      <c r="AI605" t="s">
        <v>39</v>
      </c>
      <c r="AJ605" t="s">
        <v>39</v>
      </c>
      <c r="AK605" s="1">
        <v>44062</v>
      </c>
      <c r="AL605" s="20">
        <v>1175</v>
      </c>
      <c r="AM605" s="22">
        <f t="shared" si="9"/>
        <v>96.070628365046986</v>
      </c>
      <c r="AN605" t="s">
        <v>2114</v>
      </c>
      <c r="AO605">
        <v>9</v>
      </c>
      <c r="AP605" t="s">
        <v>468</v>
      </c>
      <c r="AQ605">
        <v>8</v>
      </c>
      <c r="AR605" t="s">
        <v>77</v>
      </c>
      <c r="AS605" t="s">
        <v>307</v>
      </c>
      <c r="AT605" t="s">
        <v>307</v>
      </c>
      <c r="AU605" t="s">
        <v>308</v>
      </c>
      <c r="AV605" t="s">
        <v>307</v>
      </c>
      <c r="AW605" s="1">
        <v>43965</v>
      </c>
      <c r="AX605" s="1">
        <v>44069</v>
      </c>
    </row>
    <row r="606" spans="1:50" x14ac:dyDescent="0.2">
      <c r="A606">
        <v>604</v>
      </c>
      <c r="B606">
        <v>1492</v>
      </c>
      <c r="C606" t="s">
        <v>2115</v>
      </c>
      <c r="D606" s="16">
        <f>H606/10</f>
        <v>0</v>
      </c>
      <c r="E606" s="16">
        <f>I606/10</f>
        <v>0</v>
      </c>
      <c r="F606" s="16">
        <f>J606/10</f>
        <v>0</v>
      </c>
      <c r="K606" t="s">
        <v>37</v>
      </c>
      <c r="L606" t="s">
        <v>2116</v>
      </c>
      <c r="M606" t="s">
        <v>39</v>
      </c>
      <c r="N606" s="1">
        <v>44021</v>
      </c>
      <c r="O606" t="s">
        <v>40</v>
      </c>
      <c r="P606" t="s">
        <v>41</v>
      </c>
      <c r="Q606" s="1">
        <v>43895</v>
      </c>
      <c r="R606" s="1">
        <v>43897</v>
      </c>
      <c r="S606" t="s">
        <v>42</v>
      </c>
      <c r="T606" t="s">
        <v>43</v>
      </c>
      <c r="U606" t="s">
        <v>40</v>
      </c>
      <c r="V606" t="s">
        <v>41</v>
      </c>
      <c r="W606" t="s">
        <v>42</v>
      </c>
      <c r="X606" t="s">
        <v>44</v>
      </c>
      <c r="Y606">
        <v>29867</v>
      </c>
      <c r="Z606" t="s">
        <v>45</v>
      </c>
      <c r="AA606" s="2">
        <v>40</v>
      </c>
      <c r="AB606" t="s">
        <v>46</v>
      </c>
      <c r="AC606" t="s">
        <v>73</v>
      </c>
      <c r="AD606" t="s">
        <v>74</v>
      </c>
      <c r="AE606" t="s">
        <v>121</v>
      </c>
      <c r="AF606" t="s">
        <v>50</v>
      </c>
      <c r="AG606" t="s">
        <v>51</v>
      </c>
      <c r="AH606" t="s">
        <v>52</v>
      </c>
      <c r="AI606" t="s">
        <v>39</v>
      </c>
      <c r="AJ606" t="s">
        <v>39</v>
      </c>
      <c r="AK606" s="1">
        <v>44062</v>
      </c>
      <c r="AL606" s="20">
        <v>215</v>
      </c>
      <c r="AM606" s="22">
        <f t="shared" si="9"/>
        <v>99.2810085944554</v>
      </c>
      <c r="AN606" t="s">
        <v>642</v>
      </c>
      <c r="AO606">
        <v>9</v>
      </c>
      <c r="AP606" t="s">
        <v>266</v>
      </c>
      <c r="AQ606">
        <v>7</v>
      </c>
      <c r="AR606" t="s">
        <v>77</v>
      </c>
      <c r="AS606" t="s">
        <v>230</v>
      </c>
      <c r="AT606" t="s">
        <v>230</v>
      </c>
      <c r="AV606" t="s">
        <v>4786</v>
      </c>
    </row>
    <row r="607" spans="1:50" x14ac:dyDescent="0.2">
      <c r="A607">
        <v>605</v>
      </c>
      <c r="B607">
        <v>1493</v>
      </c>
      <c r="C607" t="s">
        <v>2117</v>
      </c>
      <c r="D607" s="16">
        <f>H607/10</f>
        <v>0</v>
      </c>
      <c r="E607" s="16">
        <f>I607/10</f>
        <v>0</v>
      </c>
      <c r="F607" s="16">
        <f>J607/10</f>
        <v>0</v>
      </c>
      <c r="K607" t="s">
        <v>37</v>
      </c>
      <c r="L607" t="s">
        <v>2118</v>
      </c>
      <c r="M607" t="s">
        <v>39</v>
      </c>
      <c r="N607" s="1">
        <v>44020</v>
      </c>
      <c r="O607" t="s">
        <v>40</v>
      </c>
      <c r="P607" t="s">
        <v>41</v>
      </c>
      <c r="Q607" s="1">
        <v>43895</v>
      </c>
      <c r="R607" s="1">
        <v>43897</v>
      </c>
      <c r="S607" t="s">
        <v>42</v>
      </c>
      <c r="T607" t="s">
        <v>43</v>
      </c>
      <c r="U607" t="s">
        <v>40</v>
      </c>
      <c r="V607" t="s">
        <v>41</v>
      </c>
      <c r="W607" t="s">
        <v>42</v>
      </c>
      <c r="X607" t="s">
        <v>44</v>
      </c>
      <c r="Y607">
        <v>29838</v>
      </c>
      <c r="Z607" t="s">
        <v>45</v>
      </c>
      <c r="AA607" s="2">
        <v>40</v>
      </c>
      <c r="AB607" t="s">
        <v>46</v>
      </c>
      <c r="AC607" t="s">
        <v>73</v>
      </c>
      <c r="AD607" t="s">
        <v>74</v>
      </c>
      <c r="AE607" t="s">
        <v>121</v>
      </c>
      <c r="AF607" t="s">
        <v>50</v>
      </c>
      <c r="AG607" t="s">
        <v>51</v>
      </c>
      <c r="AH607" t="s">
        <v>52</v>
      </c>
      <c r="AI607" t="s">
        <v>39</v>
      </c>
      <c r="AJ607" t="s">
        <v>39</v>
      </c>
      <c r="AK607" s="1">
        <v>44062</v>
      </c>
      <c r="AL607" s="20">
        <v>0</v>
      </c>
      <c r="AM607" s="22">
        <f t="shared" si="9"/>
        <v>100</v>
      </c>
      <c r="AN607" t="s">
        <v>2119</v>
      </c>
      <c r="AO607">
        <v>11</v>
      </c>
      <c r="AP607" t="s">
        <v>2120</v>
      </c>
      <c r="AQ607">
        <v>8</v>
      </c>
      <c r="AR607" t="s">
        <v>77</v>
      </c>
      <c r="AS607" t="s">
        <v>73</v>
      </c>
      <c r="AU607" t="s">
        <v>79</v>
      </c>
      <c r="AV607" t="s">
        <v>4786</v>
      </c>
    </row>
    <row r="608" spans="1:50" x14ac:dyDescent="0.2">
      <c r="A608">
        <v>606</v>
      </c>
      <c r="B608">
        <v>1494</v>
      </c>
      <c r="C608" t="s">
        <v>2121</v>
      </c>
      <c r="D608" s="16">
        <f>H608/10</f>
        <v>0</v>
      </c>
      <c r="E608" s="16">
        <f>I608/10</f>
        <v>0</v>
      </c>
      <c r="F608" s="16">
        <f>J608/10</f>
        <v>0</v>
      </c>
      <c r="K608" t="s">
        <v>37</v>
      </c>
      <c r="L608" t="s">
        <v>2122</v>
      </c>
      <c r="M608" t="s">
        <v>39</v>
      </c>
      <c r="N608" s="1">
        <v>44013</v>
      </c>
      <c r="O608" t="s">
        <v>40</v>
      </c>
      <c r="P608" t="s">
        <v>41</v>
      </c>
      <c r="Q608" s="1">
        <v>43895</v>
      </c>
      <c r="R608" s="1">
        <v>43897</v>
      </c>
      <c r="S608" t="s">
        <v>42</v>
      </c>
      <c r="T608" t="s">
        <v>43</v>
      </c>
      <c r="U608" t="s">
        <v>40</v>
      </c>
      <c r="V608" t="s">
        <v>41</v>
      </c>
      <c r="W608" t="s">
        <v>42</v>
      </c>
      <c r="X608" t="s">
        <v>44</v>
      </c>
      <c r="Y608">
        <v>29903</v>
      </c>
      <c r="Z608" t="s">
        <v>45</v>
      </c>
      <c r="AA608" s="2">
        <v>35</v>
      </c>
      <c r="AB608" t="s">
        <v>46</v>
      </c>
      <c r="AC608" t="s">
        <v>93</v>
      </c>
      <c r="AD608" t="s">
        <v>67</v>
      </c>
      <c r="AE608" t="s">
        <v>121</v>
      </c>
      <c r="AF608" t="s">
        <v>50</v>
      </c>
      <c r="AG608" t="s">
        <v>51</v>
      </c>
      <c r="AH608" t="s">
        <v>52</v>
      </c>
      <c r="AI608" t="s">
        <v>39</v>
      </c>
      <c r="AJ608" t="s">
        <v>39</v>
      </c>
      <c r="AK608" s="1">
        <v>44062</v>
      </c>
      <c r="AL608" s="20">
        <v>2449</v>
      </c>
      <c r="AM608" s="22">
        <f t="shared" si="9"/>
        <v>91.810186268936221</v>
      </c>
      <c r="AN608" t="s">
        <v>2123</v>
      </c>
      <c r="AO608">
        <v>8</v>
      </c>
      <c r="AP608" t="s">
        <v>76</v>
      </c>
      <c r="AQ608">
        <v>6</v>
      </c>
      <c r="AR608" t="s">
        <v>77</v>
      </c>
      <c r="AS608" t="s">
        <v>141</v>
      </c>
      <c r="AV608" t="s">
        <v>4786</v>
      </c>
    </row>
    <row r="609" spans="1:50" x14ac:dyDescent="0.2">
      <c r="A609">
        <v>607</v>
      </c>
      <c r="B609">
        <v>1495</v>
      </c>
      <c r="C609" t="s">
        <v>2124</v>
      </c>
      <c r="D609" s="16">
        <f>H609/10</f>
        <v>26</v>
      </c>
      <c r="E609" s="16">
        <f>I609/10</f>
        <v>28.2</v>
      </c>
      <c r="F609" s="16">
        <f>J609/10</f>
        <v>27.9</v>
      </c>
      <c r="G609" s="16">
        <f>(D609+E609+F609)/3</f>
        <v>27.366666666666664</v>
      </c>
      <c r="H609" s="10">
        <v>260</v>
      </c>
      <c r="I609" s="10">
        <v>282</v>
      </c>
      <c r="J609" s="10">
        <v>279</v>
      </c>
      <c r="K609" t="s">
        <v>37</v>
      </c>
      <c r="L609" t="s">
        <v>2125</v>
      </c>
      <c r="M609" t="s">
        <v>39</v>
      </c>
      <c r="N609" s="1">
        <v>44020</v>
      </c>
      <c r="O609" t="s">
        <v>40</v>
      </c>
      <c r="P609" t="s">
        <v>41</v>
      </c>
      <c r="Q609" s="1">
        <v>43895</v>
      </c>
      <c r="R609" s="1">
        <v>43897</v>
      </c>
      <c r="S609" t="s">
        <v>42</v>
      </c>
      <c r="T609" t="s">
        <v>43</v>
      </c>
      <c r="U609" t="s">
        <v>40</v>
      </c>
      <c r="V609" t="s">
        <v>41</v>
      </c>
      <c r="W609" t="s">
        <v>42</v>
      </c>
      <c r="X609" t="s">
        <v>44</v>
      </c>
      <c r="Y609">
        <v>29824</v>
      </c>
      <c r="Z609" t="s">
        <v>45</v>
      </c>
      <c r="AA609" s="2">
        <v>29</v>
      </c>
      <c r="AB609" t="s">
        <v>46</v>
      </c>
      <c r="AC609" t="s">
        <v>73</v>
      </c>
      <c r="AD609" t="s">
        <v>74</v>
      </c>
      <c r="AE609" t="s">
        <v>121</v>
      </c>
      <c r="AF609" t="s">
        <v>50</v>
      </c>
      <c r="AG609" t="s">
        <v>51</v>
      </c>
      <c r="AH609" t="s">
        <v>52</v>
      </c>
      <c r="AI609" t="s">
        <v>39</v>
      </c>
      <c r="AJ609" t="s">
        <v>39</v>
      </c>
      <c r="AK609" s="1">
        <v>44062</v>
      </c>
      <c r="AL609" s="20">
        <v>569</v>
      </c>
      <c r="AM609" s="22">
        <f t="shared" si="9"/>
        <v>98.097180884861046</v>
      </c>
      <c r="AN609" t="s">
        <v>2126</v>
      </c>
      <c r="AO609">
        <v>12</v>
      </c>
      <c r="AP609" t="s">
        <v>2127</v>
      </c>
      <c r="AQ609">
        <v>9</v>
      </c>
      <c r="AR609" t="s">
        <v>77</v>
      </c>
      <c r="AS609" t="s">
        <v>73</v>
      </c>
      <c r="AU609" t="s">
        <v>308</v>
      </c>
      <c r="AV609" t="s">
        <v>4786</v>
      </c>
    </row>
    <row r="610" spans="1:50" x14ac:dyDescent="0.2">
      <c r="A610">
        <v>608</v>
      </c>
      <c r="B610">
        <v>1496</v>
      </c>
      <c r="C610" t="s">
        <v>2128</v>
      </c>
      <c r="D610" s="16">
        <f>H610/10</f>
        <v>17.100000000000001</v>
      </c>
      <c r="E610" s="16">
        <f>I610/10</f>
        <v>18.5</v>
      </c>
      <c r="F610" s="16">
        <f>J610/10</f>
        <v>19.100000000000001</v>
      </c>
      <c r="G610" s="16">
        <f>(D610+E610+F610)/3</f>
        <v>18.233333333333334</v>
      </c>
      <c r="H610" s="10">
        <v>171</v>
      </c>
      <c r="I610" s="10">
        <v>185</v>
      </c>
      <c r="J610" s="10">
        <v>191</v>
      </c>
      <c r="K610" t="s">
        <v>37</v>
      </c>
      <c r="L610" t="s">
        <v>2129</v>
      </c>
      <c r="M610" t="s">
        <v>39</v>
      </c>
      <c r="N610" s="1">
        <v>44021</v>
      </c>
      <c r="O610" t="s">
        <v>40</v>
      </c>
      <c r="P610" t="s">
        <v>41</v>
      </c>
      <c r="Q610" s="1">
        <v>43895</v>
      </c>
      <c r="R610" s="1">
        <v>43897</v>
      </c>
      <c r="S610" t="s">
        <v>42</v>
      </c>
      <c r="T610" t="s">
        <v>43</v>
      </c>
      <c r="U610" t="s">
        <v>40</v>
      </c>
      <c r="V610" t="s">
        <v>41</v>
      </c>
      <c r="W610" t="s">
        <v>42</v>
      </c>
      <c r="X610" t="s">
        <v>44</v>
      </c>
      <c r="Y610">
        <v>29861</v>
      </c>
      <c r="Z610" t="s">
        <v>45</v>
      </c>
      <c r="AA610" s="2">
        <v>42</v>
      </c>
      <c r="AB610" t="s">
        <v>46</v>
      </c>
      <c r="AC610" t="s">
        <v>73</v>
      </c>
      <c r="AD610" t="s">
        <v>74</v>
      </c>
      <c r="AE610" t="s">
        <v>121</v>
      </c>
      <c r="AF610" t="s">
        <v>50</v>
      </c>
      <c r="AG610" t="s">
        <v>51</v>
      </c>
      <c r="AH610" t="s">
        <v>52</v>
      </c>
      <c r="AI610" t="s">
        <v>39</v>
      </c>
      <c r="AJ610" t="s">
        <v>39</v>
      </c>
      <c r="AK610" s="1">
        <v>44062</v>
      </c>
      <c r="AL610" s="20">
        <v>0</v>
      </c>
      <c r="AM610" s="22">
        <f t="shared" si="9"/>
        <v>100</v>
      </c>
      <c r="AN610" t="s">
        <v>2104</v>
      </c>
      <c r="AO610">
        <v>15</v>
      </c>
      <c r="AP610" t="s">
        <v>2105</v>
      </c>
      <c r="AQ610">
        <v>12</v>
      </c>
      <c r="AR610" t="s">
        <v>77</v>
      </c>
      <c r="AS610" t="s">
        <v>307</v>
      </c>
      <c r="AT610" t="s">
        <v>307</v>
      </c>
      <c r="AU610" t="s">
        <v>308</v>
      </c>
      <c r="AV610" t="s">
        <v>307</v>
      </c>
      <c r="AW610" s="1">
        <v>43965</v>
      </c>
      <c r="AX610" s="1">
        <v>44069</v>
      </c>
    </row>
    <row r="611" spans="1:50" x14ac:dyDescent="0.2">
      <c r="A611">
        <v>609</v>
      </c>
      <c r="B611">
        <v>1497</v>
      </c>
      <c r="C611" t="s">
        <v>2130</v>
      </c>
      <c r="D611" s="16">
        <f>H611/10</f>
        <v>0</v>
      </c>
      <c r="E611" s="16">
        <f>I611/10</f>
        <v>36.6</v>
      </c>
      <c r="F611" s="16">
        <f>J611/10</f>
        <v>0</v>
      </c>
      <c r="G611" s="16">
        <f>(D611+E611+F611)/1</f>
        <v>36.6</v>
      </c>
      <c r="H611" s="12"/>
      <c r="I611" s="12">
        <v>366</v>
      </c>
      <c r="J611" s="12"/>
      <c r="K611" t="s">
        <v>37</v>
      </c>
      <c r="L611" t="s">
        <v>2131</v>
      </c>
      <c r="M611" t="s">
        <v>39</v>
      </c>
      <c r="N611" s="1">
        <v>44012</v>
      </c>
      <c r="O611" t="s">
        <v>40</v>
      </c>
      <c r="P611" t="s">
        <v>41</v>
      </c>
      <c r="Q611" s="1">
        <v>43895</v>
      </c>
      <c r="R611" s="1">
        <v>43897</v>
      </c>
      <c r="S611" t="s">
        <v>42</v>
      </c>
      <c r="T611" t="s">
        <v>43</v>
      </c>
      <c r="U611" t="s">
        <v>40</v>
      </c>
      <c r="V611" t="s">
        <v>41</v>
      </c>
      <c r="W611" t="s">
        <v>42</v>
      </c>
      <c r="X611" t="s">
        <v>44</v>
      </c>
      <c r="Y611">
        <v>29828</v>
      </c>
      <c r="Z611" t="s">
        <v>45</v>
      </c>
      <c r="AA611" s="2">
        <v>40</v>
      </c>
      <c r="AB611" t="s">
        <v>46</v>
      </c>
      <c r="AC611" t="s">
        <v>66</v>
      </c>
      <c r="AD611" t="s">
        <v>67</v>
      </c>
      <c r="AE611" t="s">
        <v>121</v>
      </c>
      <c r="AF611" t="s">
        <v>50</v>
      </c>
      <c r="AG611" t="s">
        <v>51</v>
      </c>
      <c r="AH611" t="s">
        <v>52</v>
      </c>
      <c r="AI611" t="s">
        <v>39</v>
      </c>
      <c r="AJ611" t="s">
        <v>39</v>
      </c>
      <c r="AK611" s="1">
        <v>44062</v>
      </c>
      <c r="AL611" s="20">
        <v>2325</v>
      </c>
      <c r="AM611" s="22">
        <f t="shared" si="9"/>
        <v>92.224860381901479</v>
      </c>
      <c r="AN611" t="s">
        <v>2132</v>
      </c>
      <c r="AO611">
        <v>6</v>
      </c>
      <c r="AP611" t="s">
        <v>112</v>
      </c>
      <c r="AQ611">
        <v>2</v>
      </c>
      <c r="AR611" t="s">
        <v>70</v>
      </c>
      <c r="AS611" t="s">
        <v>66</v>
      </c>
      <c r="AV611" t="s">
        <v>4786</v>
      </c>
    </row>
    <row r="612" spans="1:50" x14ac:dyDescent="0.2">
      <c r="A612">
        <v>610</v>
      </c>
      <c r="B612">
        <v>1498</v>
      </c>
      <c r="C612" t="s">
        <v>2133</v>
      </c>
      <c r="D612" s="16">
        <f>H612/10</f>
        <v>17.100000000000001</v>
      </c>
      <c r="E612" s="16">
        <f>I612/10</f>
        <v>17.5</v>
      </c>
      <c r="F612" s="16">
        <f>J612/10</f>
        <v>0</v>
      </c>
      <c r="G612" s="16">
        <f>(D612+E612+F612)/2</f>
        <v>17.3</v>
      </c>
      <c r="H612" s="12">
        <v>171</v>
      </c>
      <c r="I612" s="12">
        <v>175</v>
      </c>
      <c r="J612" s="12"/>
      <c r="K612" t="s">
        <v>37</v>
      </c>
      <c r="L612" t="s">
        <v>2134</v>
      </c>
      <c r="M612" t="s">
        <v>39</v>
      </c>
      <c r="N612" s="1">
        <v>44012</v>
      </c>
      <c r="O612" t="s">
        <v>40</v>
      </c>
      <c r="P612" t="s">
        <v>41</v>
      </c>
      <c r="Q612" s="1">
        <v>43895</v>
      </c>
      <c r="R612" s="1">
        <v>43897</v>
      </c>
      <c r="S612" t="s">
        <v>42</v>
      </c>
      <c r="T612" t="s">
        <v>43</v>
      </c>
      <c r="U612" t="s">
        <v>40</v>
      </c>
      <c r="V612" t="s">
        <v>41</v>
      </c>
      <c r="W612" t="s">
        <v>42</v>
      </c>
      <c r="X612" t="s">
        <v>44</v>
      </c>
      <c r="Y612">
        <v>29869</v>
      </c>
      <c r="Z612" t="s">
        <v>45</v>
      </c>
      <c r="AA612" s="2">
        <v>38</v>
      </c>
      <c r="AB612" t="s">
        <v>82</v>
      </c>
      <c r="AC612" t="s">
        <v>73</v>
      </c>
      <c r="AD612" t="s">
        <v>74</v>
      </c>
      <c r="AE612" t="s">
        <v>121</v>
      </c>
      <c r="AF612" t="s">
        <v>50</v>
      </c>
      <c r="AG612" t="s">
        <v>51</v>
      </c>
      <c r="AH612" t="s">
        <v>52</v>
      </c>
      <c r="AI612" t="s">
        <v>39</v>
      </c>
      <c r="AJ612" t="s">
        <v>39</v>
      </c>
      <c r="AK612" s="1">
        <v>44062</v>
      </c>
      <c r="AL612" s="20">
        <v>0</v>
      </c>
      <c r="AM612" s="22">
        <f t="shared" si="9"/>
        <v>100</v>
      </c>
      <c r="AN612" t="s">
        <v>2135</v>
      </c>
      <c r="AO612">
        <v>9</v>
      </c>
      <c r="AP612" t="s">
        <v>2136</v>
      </c>
      <c r="AQ612">
        <v>7</v>
      </c>
      <c r="AR612" t="s">
        <v>77</v>
      </c>
      <c r="AS612" t="s">
        <v>73</v>
      </c>
      <c r="AV612" t="s">
        <v>4786</v>
      </c>
    </row>
    <row r="613" spans="1:50" x14ac:dyDescent="0.2">
      <c r="A613">
        <v>611</v>
      </c>
      <c r="B613">
        <v>1499</v>
      </c>
      <c r="C613" t="s">
        <v>2137</v>
      </c>
      <c r="D613" s="16">
        <f>H613/10</f>
        <v>22.6</v>
      </c>
      <c r="E613" s="16">
        <f>I613/10</f>
        <v>22.9</v>
      </c>
      <c r="F613" s="16">
        <f>J613/10</f>
        <v>0</v>
      </c>
      <c r="G613" s="16">
        <f>(D613+E613+F613)/2</f>
        <v>22.75</v>
      </c>
      <c r="H613" s="12">
        <v>226</v>
      </c>
      <c r="I613" s="12">
        <v>229</v>
      </c>
      <c r="J613" s="12"/>
      <c r="K613" t="s">
        <v>37</v>
      </c>
      <c r="L613" t="s">
        <v>2138</v>
      </c>
      <c r="M613" t="s">
        <v>39</v>
      </c>
      <c r="N613" s="1">
        <v>44012</v>
      </c>
      <c r="O613" t="s">
        <v>40</v>
      </c>
      <c r="P613" t="s">
        <v>41</v>
      </c>
      <c r="Q613" s="1">
        <v>43895</v>
      </c>
      <c r="R613" s="1">
        <v>43897</v>
      </c>
      <c r="S613" t="s">
        <v>42</v>
      </c>
      <c r="T613" t="s">
        <v>43</v>
      </c>
      <c r="U613" t="s">
        <v>40</v>
      </c>
      <c r="V613" t="s">
        <v>41</v>
      </c>
      <c r="W613" t="s">
        <v>42</v>
      </c>
      <c r="X613" t="s">
        <v>44</v>
      </c>
      <c r="Y613">
        <v>29824</v>
      </c>
      <c r="Z613" t="s">
        <v>45</v>
      </c>
      <c r="AA613" s="2">
        <v>40</v>
      </c>
      <c r="AB613" t="s">
        <v>46</v>
      </c>
      <c r="AC613" t="s">
        <v>73</v>
      </c>
      <c r="AD613" t="s">
        <v>74</v>
      </c>
      <c r="AE613" t="s">
        <v>121</v>
      </c>
      <c r="AF613" t="s">
        <v>50</v>
      </c>
      <c r="AG613" t="s">
        <v>51</v>
      </c>
      <c r="AH613" t="s">
        <v>52</v>
      </c>
      <c r="AI613" t="s">
        <v>39</v>
      </c>
      <c r="AJ613" t="s">
        <v>39</v>
      </c>
      <c r="AK613" s="1">
        <v>44062</v>
      </c>
      <c r="AL613" s="20">
        <v>0</v>
      </c>
      <c r="AM613" s="22">
        <f t="shared" si="9"/>
        <v>100</v>
      </c>
      <c r="AN613" t="s">
        <v>629</v>
      </c>
      <c r="AO613">
        <v>12</v>
      </c>
      <c r="AP613" t="s">
        <v>619</v>
      </c>
      <c r="AQ613">
        <v>7</v>
      </c>
      <c r="AR613" t="s">
        <v>77</v>
      </c>
      <c r="AS613" t="s">
        <v>73</v>
      </c>
      <c r="AV613" t="s">
        <v>4786</v>
      </c>
    </row>
    <row r="614" spans="1:50" x14ac:dyDescent="0.2">
      <c r="A614">
        <v>612</v>
      </c>
      <c r="B614">
        <v>1500</v>
      </c>
      <c r="C614" t="s">
        <v>2139</v>
      </c>
      <c r="D614" s="16">
        <f>H614/10</f>
        <v>12.6</v>
      </c>
      <c r="E614" s="16">
        <f>I614/10</f>
        <v>13.9</v>
      </c>
      <c r="F614" s="16">
        <f>J614/10</f>
        <v>15.4</v>
      </c>
      <c r="G614" s="16">
        <f>(D614+E614+F614)/3</f>
        <v>13.966666666666667</v>
      </c>
      <c r="H614" s="12">
        <v>126</v>
      </c>
      <c r="I614" s="12">
        <v>139</v>
      </c>
      <c r="J614" s="12">
        <v>154</v>
      </c>
      <c r="K614" t="s">
        <v>37</v>
      </c>
      <c r="L614" t="s">
        <v>2140</v>
      </c>
      <c r="M614" t="s">
        <v>39</v>
      </c>
      <c r="N614" s="1">
        <v>44020</v>
      </c>
      <c r="O614" t="s">
        <v>40</v>
      </c>
      <c r="P614" t="s">
        <v>41</v>
      </c>
      <c r="Q614" s="1">
        <v>43895</v>
      </c>
      <c r="R614" s="1">
        <v>43897</v>
      </c>
      <c r="S614" t="s">
        <v>42</v>
      </c>
      <c r="T614" t="s">
        <v>43</v>
      </c>
      <c r="U614" t="s">
        <v>40</v>
      </c>
      <c r="V614" t="s">
        <v>41</v>
      </c>
      <c r="W614" t="s">
        <v>42</v>
      </c>
      <c r="X614" t="s">
        <v>44</v>
      </c>
      <c r="Y614">
        <v>29864</v>
      </c>
      <c r="Z614" t="s">
        <v>45</v>
      </c>
      <c r="AA614" s="2">
        <v>56</v>
      </c>
      <c r="AB614" t="s">
        <v>46</v>
      </c>
      <c r="AC614" t="s">
        <v>73</v>
      </c>
      <c r="AD614" t="s">
        <v>74</v>
      </c>
      <c r="AE614" t="s">
        <v>121</v>
      </c>
      <c r="AF614" t="s">
        <v>50</v>
      </c>
      <c r="AG614" t="s">
        <v>51</v>
      </c>
      <c r="AH614" t="s">
        <v>52</v>
      </c>
      <c r="AI614" t="s">
        <v>39</v>
      </c>
      <c r="AJ614" t="s">
        <v>39</v>
      </c>
      <c r="AK614" s="1">
        <v>44062</v>
      </c>
      <c r="AL614" s="20">
        <v>0</v>
      </c>
      <c r="AM614" s="22">
        <f t="shared" si="9"/>
        <v>100</v>
      </c>
      <c r="AN614" t="s">
        <v>2141</v>
      </c>
      <c r="AO614">
        <v>12</v>
      </c>
      <c r="AP614" t="s">
        <v>1243</v>
      </c>
      <c r="AQ614">
        <v>8</v>
      </c>
      <c r="AR614" t="s">
        <v>77</v>
      </c>
      <c r="AS614" t="s">
        <v>78</v>
      </c>
      <c r="AT614" t="s">
        <v>78</v>
      </c>
      <c r="AU614" t="s">
        <v>79</v>
      </c>
      <c r="AV614" t="s">
        <v>78</v>
      </c>
      <c r="AW614" s="1">
        <v>43921</v>
      </c>
      <c r="AX614" s="1">
        <v>44064</v>
      </c>
    </row>
    <row r="615" spans="1:50" x14ac:dyDescent="0.2">
      <c r="A615">
        <v>613</v>
      </c>
      <c r="B615">
        <v>1501</v>
      </c>
      <c r="C615" t="s">
        <v>2142</v>
      </c>
      <c r="D615" s="16">
        <f>H615/10</f>
        <v>32.200000000000003</v>
      </c>
      <c r="E615" s="16">
        <f>I615/10</f>
        <v>33.200000000000003</v>
      </c>
      <c r="F615" s="16">
        <f>J615/10</f>
        <v>33.700000000000003</v>
      </c>
      <c r="G615" s="16">
        <f>(D615+E615+F615)/3</f>
        <v>33.033333333333339</v>
      </c>
      <c r="H615" s="12">
        <v>322</v>
      </c>
      <c r="I615" s="12">
        <v>332</v>
      </c>
      <c r="J615" s="12">
        <v>337</v>
      </c>
      <c r="K615" t="s">
        <v>37</v>
      </c>
      <c r="L615" t="s">
        <v>2143</v>
      </c>
      <c r="M615" t="s">
        <v>39</v>
      </c>
      <c r="N615" s="1">
        <v>44020</v>
      </c>
      <c r="O615" t="s">
        <v>40</v>
      </c>
      <c r="P615" t="s">
        <v>41</v>
      </c>
      <c r="Q615" s="1">
        <v>43895</v>
      </c>
      <c r="R615" s="1">
        <v>43897</v>
      </c>
      <c r="S615" t="s">
        <v>42</v>
      </c>
      <c r="T615" t="s">
        <v>43</v>
      </c>
      <c r="U615" t="s">
        <v>40</v>
      </c>
      <c r="V615" t="s">
        <v>41</v>
      </c>
      <c r="W615" t="s">
        <v>42</v>
      </c>
      <c r="X615" t="s">
        <v>44</v>
      </c>
      <c r="Y615">
        <v>29825</v>
      </c>
      <c r="Z615" t="s">
        <v>45</v>
      </c>
      <c r="AA615" s="2">
        <v>34</v>
      </c>
      <c r="AB615" t="s">
        <v>46</v>
      </c>
      <c r="AC615" t="s">
        <v>66</v>
      </c>
      <c r="AD615" t="s">
        <v>67</v>
      </c>
      <c r="AE615" t="s">
        <v>121</v>
      </c>
      <c r="AF615" t="s">
        <v>50</v>
      </c>
      <c r="AG615" t="s">
        <v>51</v>
      </c>
      <c r="AH615" t="s">
        <v>52</v>
      </c>
      <c r="AI615" t="s">
        <v>39</v>
      </c>
      <c r="AJ615" t="s">
        <v>39</v>
      </c>
      <c r="AK615" s="1">
        <v>44062</v>
      </c>
      <c r="AL615" s="20">
        <v>461</v>
      </c>
      <c r="AM615" s="22">
        <f t="shared" si="9"/>
        <v>98.4583486606695</v>
      </c>
      <c r="AN615" t="s">
        <v>111</v>
      </c>
      <c r="AO615">
        <v>4</v>
      </c>
      <c r="AP615" t="s">
        <v>112</v>
      </c>
      <c r="AQ615">
        <v>2</v>
      </c>
      <c r="AR615" t="s">
        <v>70</v>
      </c>
      <c r="AS615" t="s">
        <v>66</v>
      </c>
      <c r="AV615" t="s">
        <v>4786</v>
      </c>
    </row>
    <row r="616" spans="1:50" x14ac:dyDescent="0.2">
      <c r="A616">
        <v>614</v>
      </c>
      <c r="B616">
        <v>1502</v>
      </c>
      <c r="C616" t="s">
        <v>2144</v>
      </c>
      <c r="D616" s="16">
        <f>H616/10</f>
        <v>25.3</v>
      </c>
      <c r="E616" s="16">
        <f>I616/10</f>
        <v>26.7</v>
      </c>
      <c r="F616" s="16">
        <f>J616/10</f>
        <v>28.9</v>
      </c>
      <c r="G616" s="16">
        <f>(D616+E616+F616)/3</f>
        <v>26.966666666666669</v>
      </c>
      <c r="H616" s="12">
        <v>253</v>
      </c>
      <c r="I616" s="12">
        <v>267</v>
      </c>
      <c r="J616" s="12">
        <v>289</v>
      </c>
      <c r="K616" t="s">
        <v>37</v>
      </c>
      <c r="L616" t="s">
        <v>2145</v>
      </c>
      <c r="M616" t="s">
        <v>39</v>
      </c>
      <c r="N616" s="1">
        <v>44020</v>
      </c>
      <c r="O616" t="s">
        <v>40</v>
      </c>
      <c r="P616" t="s">
        <v>41</v>
      </c>
      <c r="Q616" s="1">
        <v>43895</v>
      </c>
      <c r="R616" s="1">
        <v>43897</v>
      </c>
      <c r="S616" t="s">
        <v>42</v>
      </c>
      <c r="T616" t="s">
        <v>43</v>
      </c>
      <c r="U616" t="s">
        <v>40</v>
      </c>
      <c r="V616" t="s">
        <v>41</v>
      </c>
      <c r="W616" t="s">
        <v>42</v>
      </c>
      <c r="X616" t="s">
        <v>44</v>
      </c>
      <c r="Y616">
        <v>29823</v>
      </c>
      <c r="Z616" t="s">
        <v>45</v>
      </c>
      <c r="AA616" s="2">
        <v>60</v>
      </c>
      <c r="AB616" t="s">
        <v>46</v>
      </c>
      <c r="AC616" t="s">
        <v>66</v>
      </c>
      <c r="AD616" t="s">
        <v>67</v>
      </c>
      <c r="AE616" t="s">
        <v>121</v>
      </c>
      <c r="AF616" t="s">
        <v>50</v>
      </c>
      <c r="AG616" t="s">
        <v>51</v>
      </c>
      <c r="AH616" t="s">
        <v>52</v>
      </c>
      <c r="AI616" t="s">
        <v>39</v>
      </c>
      <c r="AJ616" t="s">
        <v>39</v>
      </c>
      <c r="AK616" s="1">
        <v>44062</v>
      </c>
      <c r="AL616" s="20">
        <v>254</v>
      </c>
      <c r="AM616" s="22">
        <f t="shared" si="9"/>
        <v>99.150586897635691</v>
      </c>
      <c r="AN616" t="s">
        <v>2146</v>
      </c>
      <c r="AO616">
        <v>5</v>
      </c>
      <c r="AP616" t="s">
        <v>880</v>
      </c>
      <c r="AQ616">
        <v>3</v>
      </c>
      <c r="AR616" t="s">
        <v>70</v>
      </c>
      <c r="AS616" t="s">
        <v>772</v>
      </c>
      <c r="AT616" t="s">
        <v>772</v>
      </c>
      <c r="AV616" t="s">
        <v>4786</v>
      </c>
    </row>
    <row r="617" spans="1:50" x14ac:dyDescent="0.2">
      <c r="A617">
        <v>615</v>
      </c>
      <c r="B617">
        <v>1503</v>
      </c>
      <c r="C617" t="s">
        <v>2147</v>
      </c>
      <c r="D617" s="16">
        <f>H617/10</f>
        <v>13.2</v>
      </c>
      <c r="E617" s="16">
        <f>I617/10</f>
        <v>13.4</v>
      </c>
      <c r="F617" s="16">
        <f>J617/10</f>
        <v>14</v>
      </c>
      <c r="G617" s="16">
        <f>(D617+E617+F617)/3</f>
        <v>13.533333333333333</v>
      </c>
      <c r="H617" s="12">
        <v>132</v>
      </c>
      <c r="I617" s="12">
        <v>134</v>
      </c>
      <c r="J617" s="12">
        <v>140</v>
      </c>
      <c r="K617" t="s">
        <v>37</v>
      </c>
      <c r="L617" t="s">
        <v>2148</v>
      </c>
      <c r="M617" t="s">
        <v>39</v>
      </c>
      <c r="N617" s="1">
        <v>44026</v>
      </c>
      <c r="O617" t="s">
        <v>40</v>
      </c>
      <c r="P617" t="s">
        <v>41</v>
      </c>
      <c r="Q617" s="1">
        <v>43895</v>
      </c>
      <c r="R617" s="1">
        <v>43897</v>
      </c>
      <c r="S617" t="s">
        <v>42</v>
      </c>
      <c r="T617" t="s">
        <v>43</v>
      </c>
      <c r="U617" t="s">
        <v>40</v>
      </c>
      <c r="V617" t="s">
        <v>41</v>
      </c>
      <c r="W617" t="s">
        <v>42</v>
      </c>
      <c r="X617" t="s">
        <v>44</v>
      </c>
      <c r="Y617">
        <v>29860</v>
      </c>
      <c r="Z617" t="s">
        <v>45</v>
      </c>
      <c r="AA617" s="2">
        <v>37</v>
      </c>
      <c r="AB617" t="s">
        <v>46</v>
      </c>
      <c r="AC617" t="s">
        <v>73</v>
      </c>
      <c r="AD617" t="s">
        <v>74</v>
      </c>
      <c r="AE617" t="s">
        <v>121</v>
      </c>
      <c r="AF617" t="s">
        <v>50</v>
      </c>
      <c r="AG617" t="s">
        <v>51</v>
      </c>
      <c r="AH617" t="s">
        <v>52</v>
      </c>
      <c r="AI617" t="s">
        <v>39</v>
      </c>
      <c r="AJ617" t="s">
        <v>39</v>
      </c>
      <c r="AK617" s="1">
        <v>44062</v>
      </c>
      <c r="AL617" s="20">
        <v>0</v>
      </c>
      <c r="AM617" s="22">
        <f t="shared" si="9"/>
        <v>100</v>
      </c>
      <c r="AN617" t="s">
        <v>1678</v>
      </c>
      <c r="AO617">
        <v>11</v>
      </c>
      <c r="AP617" t="s">
        <v>1679</v>
      </c>
      <c r="AQ617">
        <v>10</v>
      </c>
      <c r="AR617" t="s">
        <v>77</v>
      </c>
      <c r="AS617" t="s">
        <v>271</v>
      </c>
      <c r="AT617" t="s">
        <v>271</v>
      </c>
      <c r="AV617" t="s">
        <v>4786</v>
      </c>
    </row>
    <row r="618" spans="1:50" x14ac:dyDescent="0.2">
      <c r="A618">
        <v>616</v>
      </c>
      <c r="B618">
        <v>1504</v>
      </c>
      <c r="C618" t="s">
        <v>2149</v>
      </c>
      <c r="D618" s="16">
        <f>H618/10</f>
        <v>32.1</v>
      </c>
      <c r="E618" s="16">
        <f>I618/10</f>
        <v>33.4</v>
      </c>
      <c r="F618" s="16">
        <f>J618/10</f>
        <v>36.200000000000003</v>
      </c>
      <c r="G618" s="16">
        <f>(D618+E618+F618)/3</f>
        <v>33.9</v>
      </c>
      <c r="H618" s="12">
        <v>321</v>
      </c>
      <c r="I618" s="12">
        <v>334</v>
      </c>
      <c r="J618" s="12">
        <v>362</v>
      </c>
      <c r="K618" t="s">
        <v>37</v>
      </c>
      <c r="L618" t="s">
        <v>2150</v>
      </c>
      <c r="M618" t="s">
        <v>39</v>
      </c>
      <c r="N618" s="1">
        <v>44018</v>
      </c>
      <c r="O618" t="s">
        <v>40</v>
      </c>
      <c r="P618" t="s">
        <v>41</v>
      </c>
      <c r="Q618" s="1">
        <v>43895</v>
      </c>
      <c r="R618" s="1">
        <v>43897</v>
      </c>
      <c r="S618" t="s">
        <v>42</v>
      </c>
      <c r="T618" t="s">
        <v>43</v>
      </c>
      <c r="U618" t="s">
        <v>40</v>
      </c>
      <c r="V618" t="s">
        <v>41</v>
      </c>
      <c r="W618" t="s">
        <v>42</v>
      </c>
      <c r="X618" t="s">
        <v>44</v>
      </c>
      <c r="Y618">
        <v>29824</v>
      </c>
      <c r="Z618" t="s">
        <v>45</v>
      </c>
      <c r="AA618" s="2">
        <v>52</v>
      </c>
      <c r="AB618" t="s">
        <v>82</v>
      </c>
      <c r="AC618" t="s">
        <v>66</v>
      </c>
      <c r="AD618" t="s">
        <v>67</v>
      </c>
      <c r="AE618" t="s">
        <v>121</v>
      </c>
      <c r="AF618" t="s">
        <v>50</v>
      </c>
      <c r="AG618" t="s">
        <v>51</v>
      </c>
      <c r="AH618" t="s">
        <v>52</v>
      </c>
      <c r="AI618" t="s">
        <v>39</v>
      </c>
      <c r="AJ618" t="s">
        <v>39</v>
      </c>
      <c r="AK618" s="1">
        <v>44062</v>
      </c>
      <c r="AL618" s="20">
        <v>383</v>
      </c>
      <c r="AM618" s="22">
        <f t="shared" si="9"/>
        <v>98.719192054308934</v>
      </c>
      <c r="AN618" t="s">
        <v>2151</v>
      </c>
      <c r="AO618">
        <v>5</v>
      </c>
      <c r="AP618" t="s">
        <v>112</v>
      </c>
      <c r="AQ618">
        <v>2</v>
      </c>
      <c r="AR618" t="s">
        <v>70</v>
      </c>
      <c r="AS618" t="s">
        <v>66</v>
      </c>
      <c r="AV618" t="s">
        <v>4786</v>
      </c>
    </row>
    <row r="619" spans="1:50" x14ac:dyDescent="0.2">
      <c r="A619">
        <v>617</v>
      </c>
      <c r="B619">
        <v>1505</v>
      </c>
      <c r="C619" t="s">
        <v>2152</v>
      </c>
      <c r="D619" s="16">
        <f>H619/10</f>
        <v>0</v>
      </c>
      <c r="E619" s="16">
        <f>I619/10</f>
        <v>36.700000000000003</v>
      </c>
      <c r="F619" s="16">
        <f>J619/10</f>
        <v>35.200000000000003</v>
      </c>
      <c r="G619" s="16">
        <f>(D619+E619+F619)/2</f>
        <v>35.950000000000003</v>
      </c>
      <c r="H619" s="12"/>
      <c r="I619" s="12">
        <v>367</v>
      </c>
      <c r="J619" s="12">
        <v>352</v>
      </c>
      <c r="K619" t="s">
        <v>37</v>
      </c>
      <c r="L619" t="s">
        <v>2153</v>
      </c>
      <c r="M619" t="s">
        <v>39</v>
      </c>
      <c r="N619" s="1">
        <v>44018</v>
      </c>
      <c r="O619" t="s">
        <v>40</v>
      </c>
      <c r="P619" t="s">
        <v>41</v>
      </c>
      <c r="Q619" s="1">
        <v>43895</v>
      </c>
      <c r="R619" s="1">
        <v>43897</v>
      </c>
      <c r="S619" t="s">
        <v>42</v>
      </c>
      <c r="T619" t="s">
        <v>43</v>
      </c>
      <c r="U619" t="s">
        <v>40</v>
      </c>
      <c r="V619" t="s">
        <v>41</v>
      </c>
      <c r="W619" t="s">
        <v>42</v>
      </c>
      <c r="X619" t="s">
        <v>44</v>
      </c>
      <c r="Y619">
        <v>29681</v>
      </c>
      <c r="Z619" t="s">
        <v>45</v>
      </c>
      <c r="AA619" s="2">
        <v>47</v>
      </c>
      <c r="AB619" t="s">
        <v>82</v>
      </c>
      <c r="AC619" t="s">
        <v>66</v>
      </c>
      <c r="AD619" t="s">
        <v>67</v>
      </c>
      <c r="AE619" t="s">
        <v>121</v>
      </c>
      <c r="AF619" t="s">
        <v>50</v>
      </c>
      <c r="AG619" t="s">
        <v>51</v>
      </c>
      <c r="AH619" t="s">
        <v>52</v>
      </c>
      <c r="AI619" t="s">
        <v>39</v>
      </c>
      <c r="AJ619" t="s">
        <v>39</v>
      </c>
      <c r="AK619" s="1">
        <v>44062</v>
      </c>
      <c r="AL619" s="20">
        <v>1699</v>
      </c>
      <c r="AM619" s="22">
        <f t="shared" si="9"/>
        <v>94.318295823161549</v>
      </c>
      <c r="AN619" t="s">
        <v>2154</v>
      </c>
      <c r="AO619">
        <v>6</v>
      </c>
      <c r="AP619" t="s">
        <v>2155</v>
      </c>
      <c r="AQ619">
        <v>4</v>
      </c>
      <c r="AR619" t="s">
        <v>70</v>
      </c>
      <c r="AS619" t="s">
        <v>66</v>
      </c>
      <c r="AV619" t="s">
        <v>4786</v>
      </c>
    </row>
    <row r="620" spans="1:50" x14ac:dyDescent="0.2">
      <c r="A620">
        <v>618</v>
      </c>
      <c r="B620">
        <v>1506</v>
      </c>
      <c r="C620" t="s">
        <v>2156</v>
      </c>
      <c r="D620" s="16">
        <f>H620/10</f>
        <v>22.3</v>
      </c>
      <c r="E620" s="16">
        <f>I620/10</f>
        <v>21.9</v>
      </c>
      <c r="F620" s="16">
        <f>J620/10</f>
        <v>21.8</v>
      </c>
      <c r="G620" s="16">
        <f>(D620+E620+F620)/3</f>
        <v>22</v>
      </c>
      <c r="H620" s="12">
        <v>223</v>
      </c>
      <c r="I620" s="12">
        <v>219</v>
      </c>
      <c r="J620" s="12">
        <v>218</v>
      </c>
      <c r="K620" t="s">
        <v>37</v>
      </c>
      <c r="L620" t="s">
        <v>2157</v>
      </c>
      <c r="M620" t="s">
        <v>39</v>
      </c>
      <c r="N620" s="1">
        <v>44028</v>
      </c>
      <c r="O620" t="s">
        <v>40</v>
      </c>
      <c r="P620" t="s">
        <v>41</v>
      </c>
      <c r="Q620" s="1">
        <v>43895</v>
      </c>
      <c r="R620" s="1">
        <v>43897</v>
      </c>
      <c r="S620" t="s">
        <v>42</v>
      </c>
      <c r="T620" t="s">
        <v>43</v>
      </c>
      <c r="U620" t="s">
        <v>40</v>
      </c>
      <c r="V620" t="s">
        <v>41</v>
      </c>
      <c r="W620" t="s">
        <v>42</v>
      </c>
      <c r="X620" t="s">
        <v>44</v>
      </c>
      <c r="Y620">
        <v>29859</v>
      </c>
      <c r="Z620" t="s">
        <v>45</v>
      </c>
      <c r="AA620" s="2">
        <v>33</v>
      </c>
      <c r="AB620" t="s">
        <v>82</v>
      </c>
      <c r="AC620" t="s">
        <v>73</v>
      </c>
      <c r="AD620" t="s">
        <v>74</v>
      </c>
      <c r="AE620" t="s">
        <v>121</v>
      </c>
      <c r="AF620" t="s">
        <v>50</v>
      </c>
      <c r="AG620" t="s">
        <v>51</v>
      </c>
      <c r="AH620" t="s">
        <v>52</v>
      </c>
      <c r="AI620" t="s">
        <v>39</v>
      </c>
      <c r="AJ620" t="s">
        <v>39</v>
      </c>
      <c r="AK620" s="1">
        <v>44062</v>
      </c>
      <c r="AL620" s="20">
        <v>0</v>
      </c>
      <c r="AM620" s="22">
        <f t="shared" si="9"/>
        <v>100</v>
      </c>
      <c r="AN620" t="s">
        <v>2158</v>
      </c>
      <c r="AO620">
        <v>15</v>
      </c>
      <c r="AP620" t="s">
        <v>2159</v>
      </c>
      <c r="AQ620">
        <v>9</v>
      </c>
      <c r="AR620" t="s">
        <v>77</v>
      </c>
      <c r="AS620" t="s">
        <v>276</v>
      </c>
      <c r="AT620" t="s">
        <v>276</v>
      </c>
      <c r="AV620" t="s">
        <v>4786</v>
      </c>
    </row>
    <row r="621" spans="1:50" x14ac:dyDescent="0.2">
      <c r="A621">
        <v>619</v>
      </c>
      <c r="B621">
        <v>1507</v>
      </c>
      <c r="C621" t="s">
        <v>2160</v>
      </c>
      <c r="D621" s="16">
        <f>H621/10</f>
        <v>26.6</v>
      </c>
      <c r="E621" s="16">
        <f>I621/10</f>
        <v>26.1</v>
      </c>
      <c r="F621" s="16">
        <f>J621/10</f>
        <v>28</v>
      </c>
      <c r="G621" s="16">
        <f>(D621+E621+F621)/3</f>
        <v>26.900000000000002</v>
      </c>
      <c r="H621" s="12">
        <v>266</v>
      </c>
      <c r="I621" s="12">
        <v>261</v>
      </c>
      <c r="J621" s="12">
        <v>280</v>
      </c>
      <c r="K621" t="s">
        <v>37</v>
      </c>
      <c r="L621" t="s">
        <v>2161</v>
      </c>
      <c r="M621" t="s">
        <v>39</v>
      </c>
      <c r="N621" s="1">
        <v>44022</v>
      </c>
      <c r="O621" t="s">
        <v>40</v>
      </c>
      <c r="P621" t="s">
        <v>41</v>
      </c>
      <c r="Q621" s="1">
        <v>43895</v>
      </c>
      <c r="R621" s="1">
        <v>43897</v>
      </c>
      <c r="S621" t="s">
        <v>42</v>
      </c>
      <c r="T621" t="s">
        <v>43</v>
      </c>
      <c r="U621" t="s">
        <v>40</v>
      </c>
      <c r="V621" t="s">
        <v>41</v>
      </c>
      <c r="W621" t="s">
        <v>42</v>
      </c>
      <c r="X621" t="s">
        <v>44</v>
      </c>
      <c r="Y621">
        <v>29843</v>
      </c>
      <c r="Z621" t="s">
        <v>45</v>
      </c>
      <c r="AA621" s="2">
        <v>38</v>
      </c>
      <c r="AB621" t="s">
        <v>46</v>
      </c>
      <c r="AC621" t="s">
        <v>141</v>
      </c>
      <c r="AD621" t="s">
        <v>74</v>
      </c>
      <c r="AE621" t="s">
        <v>121</v>
      </c>
      <c r="AF621" t="s">
        <v>50</v>
      </c>
      <c r="AG621" t="s">
        <v>51</v>
      </c>
      <c r="AH621" t="s">
        <v>52</v>
      </c>
      <c r="AI621" t="s">
        <v>39</v>
      </c>
      <c r="AJ621" t="s">
        <v>39</v>
      </c>
      <c r="AK621" s="1">
        <v>44062</v>
      </c>
      <c r="AL621" s="20">
        <v>24</v>
      </c>
      <c r="AM621" s="22">
        <f t="shared" si="9"/>
        <v>99.919740494264786</v>
      </c>
      <c r="AN621" t="s">
        <v>2162</v>
      </c>
      <c r="AO621">
        <v>15</v>
      </c>
      <c r="AP621" t="s">
        <v>2163</v>
      </c>
      <c r="AQ621">
        <v>10</v>
      </c>
      <c r="AR621" t="s">
        <v>77</v>
      </c>
      <c r="AS621" t="s">
        <v>678</v>
      </c>
      <c r="AT621" t="s">
        <v>678</v>
      </c>
      <c r="AU621" t="s">
        <v>679</v>
      </c>
      <c r="AV621" t="s">
        <v>678</v>
      </c>
      <c r="AW621" s="1">
        <v>43985</v>
      </c>
      <c r="AX621" s="1">
        <v>44069</v>
      </c>
    </row>
    <row r="622" spans="1:50" x14ac:dyDescent="0.2">
      <c r="A622">
        <v>620</v>
      </c>
      <c r="B622">
        <v>1508</v>
      </c>
      <c r="C622" t="s">
        <v>2164</v>
      </c>
      <c r="K622" t="s">
        <v>37</v>
      </c>
      <c r="L622" t="s">
        <v>2165</v>
      </c>
      <c r="M622" t="s">
        <v>39</v>
      </c>
      <c r="N622" s="1">
        <v>44017</v>
      </c>
      <c r="O622" t="s">
        <v>40</v>
      </c>
      <c r="P622" t="s">
        <v>41</v>
      </c>
      <c r="Q622" s="1">
        <v>43895</v>
      </c>
      <c r="R622" s="1">
        <v>43897</v>
      </c>
      <c r="S622" t="s">
        <v>42</v>
      </c>
      <c r="T622" t="s">
        <v>43</v>
      </c>
      <c r="U622" t="s">
        <v>40</v>
      </c>
      <c r="V622" t="s">
        <v>41</v>
      </c>
      <c r="W622" t="s">
        <v>42</v>
      </c>
      <c r="X622" t="s">
        <v>44</v>
      </c>
      <c r="Y622">
        <v>29859</v>
      </c>
      <c r="Z622" t="s">
        <v>45</v>
      </c>
      <c r="AA622" s="2">
        <v>29</v>
      </c>
      <c r="AB622" t="s">
        <v>82</v>
      </c>
      <c r="AC622" t="s">
        <v>73</v>
      </c>
      <c r="AD622" t="s">
        <v>74</v>
      </c>
      <c r="AE622" t="s">
        <v>121</v>
      </c>
      <c r="AF622" t="s">
        <v>50</v>
      </c>
      <c r="AG622" t="s">
        <v>51</v>
      </c>
      <c r="AH622" t="s">
        <v>52</v>
      </c>
      <c r="AI622" t="s">
        <v>39</v>
      </c>
      <c r="AJ622" t="s">
        <v>39</v>
      </c>
      <c r="AK622" s="1">
        <v>44062</v>
      </c>
      <c r="AL622" s="20">
        <v>0</v>
      </c>
      <c r="AM622" s="22">
        <f t="shared" si="9"/>
        <v>100</v>
      </c>
      <c r="AN622" t="s">
        <v>2166</v>
      </c>
      <c r="AO622">
        <v>12</v>
      </c>
      <c r="AP622" t="s">
        <v>382</v>
      </c>
      <c r="AQ622">
        <v>7</v>
      </c>
      <c r="AR622" t="s">
        <v>77</v>
      </c>
      <c r="AS622" t="s">
        <v>78</v>
      </c>
      <c r="AT622" t="s">
        <v>78</v>
      </c>
      <c r="AU622" t="s">
        <v>79</v>
      </c>
      <c r="AV622" t="s">
        <v>78</v>
      </c>
      <c r="AW622" s="1">
        <v>43921</v>
      </c>
      <c r="AX622" s="1">
        <v>44064</v>
      </c>
    </row>
    <row r="623" spans="1:50" s="3" customFormat="1" x14ac:dyDescent="0.2">
      <c r="A623">
        <v>621</v>
      </c>
      <c r="B623">
        <v>1509</v>
      </c>
      <c r="C623" t="s">
        <v>2167</v>
      </c>
      <c r="D623" s="16"/>
      <c r="E623" s="16"/>
      <c r="F623" s="16"/>
      <c r="G623" s="16"/>
      <c r="H623"/>
      <c r="I623"/>
      <c r="J623"/>
      <c r="K623" t="s">
        <v>37</v>
      </c>
      <c r="L623" t="s">
        <v>2168</v>
      </c>
      <c r="M623" t="s">
        <v>39</v>
      </c>
      <c r="N623" s="1">
        <v>44025</v>
      </c>
      <c r="O623" t="s">
        <v>40</v>
      </c>
      <c r="P623" t="s">
        <v>41</v>
      </c>
      <c r="Q623" s="1">
        <v>43895</v>
      </c>
      <c r="R623" s="1">
        <v>43897</v>
      </c>
      <c r="S623" t="s">
        <v>42</v>
      </c>
      <c r="T623" t="s">
        <v>43</v>
      </c>
      <c r="U623" t="s">
        <v>40</v>
      </c>
      <c r="V623" t="s">
        <v>41</v>
      </c>
      <c r="W623" t="s">
        <v>42</v>
      </c>
      <c r="X623" t="s">
        <v>44</v>
      </c>
      <c r="Y623">
        <v>29819</v>
      </c>
      <c r="Z623" t="s">
        <v>45</v>
      </c>
      <c r="AA623" s="2">
        <v>42</v>
      </c>
      <c r="AB623" t="s">
        <v>46</v>
      </c>
      <c r="AC623" t="s">
        <v>73</v>
      </c>
      <c r="AD623" t="s">
        <v>74</v>
      </c>
      <c r="AE623" t="s">
        <v>121</v>
      </c>
      <c r="AF623" t="s">
        <v>50</v>
      </c>
      <c r="AG623" t="s">
        <v>51</v>
      </c>
      <c r="AH623" t="s">
        <v>52</v>
      </c>
      <c r="AI623" t="s">
        <v>39</v>
      </c>
      <c r="AJ623" t="s">
        <v>39</v>
      </c>
      <c r="AK623" s="1">
        <v>44062</v>
      </c>
      <c r="AL623" s="20">
        <v>1217</v>
      </c>
      <c r="AM623" s="22">
        <f t="shared" si="9"/>
        <v>95.930174230010365</v>
      </c>
      <c r="AN623" t="s">
        <v>2169</v>
      </c>
      <c r="AO623">
        <v>11</v>
      </c>
      <c r="AP623" t="s">
        <v>2170</v>
      </c>
      <c r="AQ623">
        <v>9</v>
      </c>
      <c r="AR623" t="s">
        <v>77</v>
      </c>
      <c r="AS623" t="s">
        <v>307</v>
      </c>
      <c r="AT623" t="s">
        <v>307</v>
      </c>
      <c r="AU623"/>
      <c r="AV623" t="s">
        <v>307</v>
      </c>
      <c r="AW623" s="1">
        <v>43965</v>
      </c>
      <c r="AX623" s="1">
        <v>44069</v>
      </c>
    </row>
    <row r="624" spans="1:50" s="3" customFormat="1" x14ac:dyDescent="0.2">
      <c r="A624">
        <v>622</v>
      </c>
      <c r="B624">
        <v>1510</v>
      </c>
      <c r="C624" t="s">
        <v>2171</v>
      </c>
      <c r="D624" s="16"/>
      <c r="E624" s="16"/>
      <c r="F624" s="16"/>
      <c r="G624" s="16"/>
      <c r="H624"/>
      <c r="I624"/>
      <c r="J624"/>
      <c r="K624" t="s">
        <v>37</v>
      </c>
      <c r="L624" t="s">
        <v>2172</v>
      </c>
      <c r="M624" t="s">
        <v>39</v>
      </c>
      <c r="N624" s="1">
        <v>44029</v>
      </c>
      <c r="O624" t="s">
        <v>40</v>
      </c>
      <c r="P624" t="s">
        <v>41</v>
      </c>
      <c r="Q624" s="1">
        <v>43895</v>
      </c>
      <c r="R624" s="1">
        <v>43897</v>
      </c>
      <c r="S624" t="s">
        <v>42</v>
      </c>
      <c r="T624" t="s">
        <v>43</v>
      </c>
      <c r="U624" t="s">
        <v>40</v>
      </c>
      <c r="V624" t="s">
        <v>41</v>
      </c>
      <c r="W624" t="s">
        <v>42</v>
      </c>
      <c r="X624" t="s">
        <v>44</v>
      </c>
      <c r="Y624">
        <v>29850</v>
      </c>
      <c r="Z624" t="s">
        <v>45</v>
      </c>
      <c r="AA624" s="2">
        <v>50</v>
      </c>
      <c r="AB624" t="s">
        <v>46</v>
      </c>
      <c r="AC624" t="s">
        <v>66</v>
      </c>
      <c r="AD624" t="s">
        <v>67</v>
      </c>
      <c r="AE624" t="s">
        <v>121</v>
      </c>
      <c r="AF624" t="s">
        <v>50</v>
      </c>
      <c r="AG624" t="s">
        <v>51</v>
      </c>
      <c r="AH624" t="s">
        <v>52</v>
      </c>
      <c r="AI624" t="s">
        <v>39</v>
      </c>
      <c r="AJ624" t="s">
        <v>39</v>
      </c>
      <c r="AK624" s="1">
        <v>44062</v>
      </c>
      <c r="AL624" s="20">
        <v>11</v>
      </c>
      <c r="AM624" s="22">
        <f t="shared" si="9"/>
        <v>99.963214393204694</v>
      </c>
      <c r="AN624" t="s">
        <v>2173</v>
      </c>
      <c r="AO624">
        <v>9</v>
      </c>
      <c r="AP624" t="s">
        <v>2174</v>
      </c>
      <c r="AQ624">
        <v>7</v>
      </c>
      <c r="AR624" t="s">
        <v>70</v>
      </c>
      <c r="AS624" t="s">
        <v>772</v>
      </c>
      <c r="AT624" t="s">
        <v>772</v>
      </c>
      <c r="AU624"/>
      <c r="AV624" t="s">
        <v>4786</v>
      </c>
      <c r="AW624" s="1"/>
      <c r="AX624" s="1"/>
    </row>
    <row r="625" spans="1:50" s="3" customFormat="1" x14ac:dyDescent="0.2">
      <c r="A625">
        <v>623</v>
      </c>
      <c r="B625">
        <v>1511</v>
      </c>
      <c r="C625" t="s">
        <v>2175</v>
      </c>
      <c r="D625" s="16"/>
      <c r="E625" s="16"/>
      <c r="F625" s="16"/>
      <c r="G625" s="16"/>
      <c r="H625"/>
      <c r="I625"/>
      <c r="J625"/>
      <c r="K625" t="s">
        <v>37</v>
      </c>
      <c r="L625" t="s">
        <v>2176</v>
      </c>
      <c r="M625" t="s">
        <v>39</v>
      </c>
      <c r="N625" s="1">
        <v>44026</v>
      </c>
      <c r="O625" t="s">
        <v>40</v>
      </c>
      <c r="P625" t="s">
        <v>41</v>
      </c>
      <c r="Q625" s="1">
        <v>43895</v>
      </c>
      <c r="R625" s="1">
        <v>43897</v>
      </c>
      <c r="S625" t="s">
        <v>42</v>
      </c>
      <c r="T625" t="s">
        <v>43</v>
      </c>
      <c r="U625" t="s">
        <v>40</v>
      </c>
      <c r="V625" t="s">
        <v>41</v>
      </c>
      <c r="W625" t="s">
        <v>42</v>
      </c>
      <c r="X625" t="s">
        <v>44</v>
      </c>
      <c r="Y625">
        <v>29861</v>
      </c>
      <c r="Z625" t="s">
        <v>45</v>
      </c>
      <c r="AA625" s="2">
        <v>35</v>
      </c>
      <c r="AB625" t="s">
        <v>46</v>
      </c>
      <c r="AC625" t="s">
        <v>66</v>
      </c>
      <c r="AD625" t="s">
        <v>67</v>
      </c>
      <c r="AE625" t="s">
        <v>121</v>
      </c>
      <c r="AF625" t="s">
        <v>50</v>
      </c>
      <c r="AG625" t="s">
        <v>51</v>
      </c>
      <c r="AH625" t="s">
        <v>52</v>
      </c>
      <c r="AI625" t="s">
        <v>39</v>
      </c>
      <c r="AJ625" t="s">
        <v>39</v>
      </c>
      <c r="AK625" s="1">
        <v>44062</v>
      </c>
      <c r="AL625" s="20">
        <v>0</v>
      </c>
      <c r="AM625" s="22">
        <f t="shared" si="9"/>
        <v>100</v>
      </c>
      <c r="AN625" t="s">
        <v>1183</v>
      </c>
      <c r="AO625">
        <v>9</v>
      </c>
      <c r="AP625" t="s">
        <v>1184</v>
      </c>
      <c r="AQ625">
        <v>4</v>
      </c>
      <c r="AR625" t="s">
        <v>70</v>
      </c>
      <c r="AS625" t="s">
        <v>520</v>
      </c>
      <c r="AT625"/>
      <c r="AU625"/>
      <c r="AV625" t="s">
        <v>4786</v>
      </c>
      <c r="AW625" s="1"/>
      <c r="AX625" s="1"/>
    </row>
    <row r="626" spans="1:50" s="3" customFormat="1" x14ac:dyDescent="0.2">
      <c r="A626">
        <v>624</v>
      </c>
      <c r="B626">
        <v>1512</v>
      </c>
      <c r="C626" t="s">
        <v>2177</v>
      </c>
      <c r="D626" s="16"/>
      <c r="E626" s="16"/>
      <c r="F626" s="16"/>
      <c r="G626" s="16"/>
      <c r="H626"/>
      <c r="I626"/>
      <c r="J626"/>
      <c r="K626" t="s">
        <v>37</v>
      </c>
      <c r="L626" t="s">
        <v>2178</v>
      </c>
      <c r="M626" t="s">
        <v>39</v>
      </c>
      <c r="N626" s="1">
        <v>44013</v>
      </c>
      <c r="O626" t="s">
        <v>40</v>
      </c>
      <c r="P626" t="s">
        <v>41</v>
      </c>
      <c r="Q626" s="1">
        <v>43895</v>
      </c>
      <c r="R626" s="1">
        <v>43897</v>
      </c>
      <c r="S626" t="s">
        <v>42</v>
      </c>
      <c r="T626" t="s">
        <v>43</v>
      </c>
      <c r="U626" t="s">
        <v>40</v>
      </c>
      <c r="V626" t="s">
        <v>41</v>
      </c>
      <c r="W626" t="s">
        <v>42</v>
      </c>
      <c r="X626" t="s">
        <v>44</v>
      </c>
      <c r="Y626"/>
      <c r="Z626" t="s">
        <v>45</v>
      </c>
      <c r="AA626" s="2">
        <v>45</v>
      </c>
      <c r="AB626" t="s">
        <v>46</v>
      </c>
      <c r="AC626" t="s">
        <v>66</v>
      </c>
      <c r="AD626" t="s">
        <v>67</v>
      </c>
      <c r="AE626" t="s">
        <v>121</v>
      </c>
      <c r="AF626" t="s">
        <v>540</v>
      </c>
      <c r="AG626" t="s">
        <v>51</v>
      </c>
      <c r="AH626" t="s">
        <v>52</v>
      </c>
      <c r="AI626" t="s">
        <v>39</v>
      </c>
      <c r="AJ626" t="s">
        <v>39</v>
      </c>
      <c r="AK626" s="1">
        <v>44062</v>
      </c>
      <c r="AL626" s="20">
        <v>1339</v>
      </c>
      <c r="AM626" s="22">
        <f t="shared" si="9"/>
        <v>95.52218840918971</v>
      </c>
      <c r="AN626" t="s">
        <v>2179</v>
      </c>
      <c r="AO626">
        <v>5</v>
      </c>
      <c r="AP626" t="s">
        <v>2180</v>
      </c>
      <c r="AQ626">
        <v>3</v>
      </c>
      <c r="AR626" t="s">
        <v>70</v>
      </c>
      <c r="AS626" t="s">
        <v>66</v>
      </c>
      <c r="AT626"/>
      <c r="AU626"/>
      <c r="AV626" t="s">
        <v>4786</v>
      </c>
      <c r="AW626" s="1"/>
      <c r="AX626" s="1"/>
    </row>
    <row r="627" spans="1:50" s="3" customFormat="1" x14ac:dyDescent="0.2">
      <c r="A627">
        <v>625</v>
      </c>
      <c r="B627">
        <v>1513</v>
      </c>
      <c r="C627" t="s">
        <v>2181</v>
      </c>
      <c r="D627" s="16"/>
      <c r="E627" s="16"/>
      <c r="F627" s="16"/>
      <c r="G627" s="16"/>
      <c r="H627"/>
      <c r="I627"/>
      <c r="J627"/>
      <c r="K627" t="s">
        <v>37</v>
      </c>
      <c r="L627" t="s">
        <v>2182</v>
      </c>
      <c r="M627" t="s">
        <v>39</v>
      </c>
      <c r="N627" s="1">
        <v>44013</v>
      </c>
      <c r="O627" t="s">
        <v>40</v>
      </c>
      <c r="P627" t="s">
        <v>41</v>
      </c>
      <c r="Q627" s="1">
        <v>43895</v>
      </c>
      <c r="R627" s="1">
        <v>43897</v>
      </c>
      <c r="S627" t="s">
        <v>42</v>
      </c>
      <c r="T627" t="s">
        <v>43</v>
      </c>
      <c r="U627" t="s">
        <v>40</v>
      </c>
      <c r="V627" t="s">
        <v>41</v>
      </c>
      <c r="W627" t="s">
        <v>42</v>
      </c>
      <c r="X627" t="s">
        <v>44</v>
      </c>
      <c r="Y627">
        <v>29853</v>
      </c>
      <c r="Z627" t="s">
        <v>45</v>
      </c>
      <c r="AA627" s="2"/>
      <c r="AB627" t="s">
        <v>3124</v>
      </c>
      <c r="AC627" t="s">
        <v>66</v>
      </c>
      <c r="AD627" t="s">
        <v>67</v>
      </c>
      <c r="AE627" t="s">
        <v>121</v>
      </c>
      <c r="AF627" t="s">
        <v>50</v>
      </c>
      <c r="AG627" t="s">
        <v>51</v>
      </c>
      <c r="AH627" t="s">
        <v>52</v>
      </c>
      <c r="AI627" t="s">
        <v>39</v>
      </c>
      <c r="AJ627" t="s">
        <v>39</v>
      </c>
      <c r="AK627" s="1">
        <v>44062</v>
      </c>
      <c r="AL627" s="20">
        <v>312</v>
      </c>
      <c r="AM627" s="22">
        <f t="shared" si="9"/>
        <v>98.956626425442266</v>
      </c>
      <c r="AN627" t="s">
        <v>2183</v>
      </c>
      <c r="AO627">
        <v>10</v>
      </c>
      <c r="AP627" t="s">
        <v>2184</v>
      </c>
      <c r="AQ627">
        <v>6</v>
      </c>
      <c r="AR627" t="s">
        <v>70</v>
      </c>
      <c r="AS627" t="s">
        <v>93</v>
      </c>
      <c r="AT627" t="s">
        <v>93</v>
      </c>
      <c r="AU627" t="s">
        <v>96</v>
      </c>
      <c r="AV627" t="s">
        <v>93</v>
      </c>
      <c r="AW627" s="1"/>
      <c r="AX627" s="1"/>
    </row>
    <row r="628" spans="1:50" s="3" customFormat="1" x14ac:dyDescent="0.2">
      <c r="A628">
        <v>626</v>
      </c>
      <c r="B628">
        <v>1514</v>
      </c>
      <c r="C628" t="s">
        <v>2185</v>
      </c>
      <c r="D628" s="16"/>
      <c r="E628" s="16"/>
      <c r="F628" s="16"/>
      <c r="G628" s="16"/>
      <c r="H628"/>
      <c r="I628"/>
      <c r="J628"/>
      <c r="K628" t="s">
        <v>37</v>
      </c>
      <c r="L628" t="s">
        <v>2186</v>
      </c>
      <c r="M628" t="s">
        <v>39</v>
      </c>
      <c r="N628" s="1">
        <v>44028</v>
      </c>
      <c r="O628" t="s">
        <v>40</v>
      </c>
      <c r="P628" t="s">
        <v>41</v>
      </c>
      <c r="Q628" s="1">
        <v>43895</v>
      </c>
      <c r="R628" s="1">
        <v>43897</v>
      </c>
      <c r="S628" t="s">
        <v>42</v>
      </c>
      <c r="T628" t="s">
        <v>43</v>
      </c>
      <c r="U628" t="s">
        <v>40</v>
      </c>
      <c r="V628" t="s">
        <v>41</v>
      </c>
      <c r="W628" t="s">
        <v>42</v>
      </c>
      <c r="X628" t="s">
        <v>44</v>
      </c>
      <c r="Y628"/>
      <c r="Z628" t="s">
        <v>45</v>
      </c>
      <c r="AA628" s="2">
        <v>35</v>
      </c>
      <c r="AB628" t="s">
        <v>46</v>
      </c>
      <c r="AC628" t="s">
        <v>66</v>
      </c>
      <c r="AD628" t="s">
        <v>67</v>
      </c>
      <c r="AE628" t="s">
        <v>121</v>
      </c>
      <c r="AF628" t="s">
        <v>540</v>
      </c>
      <c r="AG628" t="s">
        <v>51</v>
      </c>
      <c r="AH628" t="s">
        <v>52</v>
      </c>
      <c r="AI628" t="s">
        <v>39</v>
      </c>
      <c r="AJ628" t="s">
        <v>39</v>
      </c>
      <c r="AK628" s="1">
        <v>44062</v>
      </c>
      <c r="AL628" s="20">
        <v>0</v>
      </c>
      <c r="AM628" s="22">
        <f t="shared" si="9"/>
        <v>100</v>
      </c>
      <c r="AN628" t="s">
        <v>1183</v>
      </c>
      <c r="AO628">
        <v>9</v>
      </c>
      <c r="AP628" t="s">
        <v>1184</v>
      </c>
      <c r="AQ628">
        <v>4</v>
      </c>
      <c r="AR628" t="s">
        <v>70</v>
      </c>
      <c r="AS628" t="s">
        <v>520</v>
      </c>
      <c r="AT628"/>
      <c r="AU628"/>
      <c r="AV628" t="s">
        <v>4786</v>
      </c>
      <c r="AW628" s="1"/>
      <c r="AX628" s="1"/>
    </row>
    <row r="629" spans="1:50" s="3" customFormat="1" x14ac:dyDescent="0.2">
      <c r="A629">
        <v>627</v>
      </c>
      <c r="B629">
        <v>1515</v>
      </c>
      <c r="C629" t="s">
        <v>2187</v>
      </c>
      <c r="D629" s="16"/>
      <c r="E629" s="16"/>
      <c r="F629" s="16"/>
      <c r="G629" s="16"/>
      <c r="H629"/>
      <c r="I629"/>
      <c r="J629"/>
      <c r="K629" t="s">
        <v>37</v>
      </c>
      <c r="L629" t="s">
        <v>2188</v>
      </c>
      <c r="M629" t="s">
        <v>39</v>
      </c>
      <c r="N629" s="1">
        <v>44021</v>
      </c>
      <c r="O629" t="s">
        <v>40</v>
      </c>
      <c r="P629" t="s">
        <v>41</v>
      </c>
      <c r="Q629" s="1">
        <v>43895</v>
      </c>
      <c r="R629" s="1">
        <v>43897</v>
      </c>
      <c r="S629" t="s">
        <v>42</v>
      </c>
      <c r="T629" t="s">
        <v>43</v>
      </c>
      <c r="U629" t="s">
        <v>40</v>
      </c>
      <c r="V629" t="s">
        <v>41</v>
      </c>
      <c r="W629" t="s">
        <v>42</v>
      </c>
      <c r="X629" t="s">
        <v>44</v>
      </c>
      <c r="Y629">
        <v>29862</v>
      </c>
      <c r="Z629" t="s">
        <v>45</v>
      </c>
      <c r="AA629" s="2">
        <v>40</v>
      </c>
      <c r="AB629" t="s">
        <v>46</v>
      </c>
      <c r="AC629" t="s">
        <v>66</v>
      </c>
      <c r="AD629" t="s">
        <v>67</v>
      </c>
      <c r="AE629" t="s">
        <v>121</v>
      </c>
      <c r="AF629" t="s">
        <v>50</v>
      </c>
      <c r="AG629" t="s">
        <v>51</v>
      </c>
      <c r="AH629" t="s">
        <v>52</v>
      </c>
      <c r="AI629" t="s">
        <v>39</v>
      </c>
      <c r="AJ629" t="s">
        <v>39</v>
      </c>
      <c r="AK629" s="1">
        <v>44062</v>
      </c>
      <c r="AL629" s="20">
        <v>0</v>
      </c>
      <c r="AM629" s="22">
        <f t="shared" si="9"/>
        <v>100</v>
      </c>
      <c r="AN629" t="s">
        <v>2189</v>
      </c>
      <c r="AO629">
        <v>11</v>
      </c>
      <c r="AP629" t="s">
        <v>2190</v>
      </c>
      <c r="AQ629">
        <v>4</v>
      </c>
      <c r="AR629" t="s">
        <v>70</v>
      </c>
      <c r="AS629" t="s">
        <v>520</v>
      </c>
      <c r="AT629"/>
      <c r="AU629"/>
      <c r="AV629" t="s">
        <v>4786</v>
      </c>
      <c r="AW629" s="1"/>
      <c r="AX629" s="1"/>
    </row>
    <row r="630" spans="1:50" x14ac:dyDescent="0.2">
      <c r="A630">
        <v>628</v>
      </c>
      <c r="B630">
        <v>1516</v>
      </c>
      <c r="C630" t="s">
        <v>2191</v>
      </c>
      <c r="K630" t="s">
        <v>37</v>
      </c>
      <c r="L630" t="s">
        <v>2192</v>
      </c>
      <c r="M630" t="s">
        <v>39</v>
      </c>
      <c r="N630" s="1">
        <v>44030</v>
      </c>
      <c r="O630" t="s">
        <v>40</v>
      </c>
      <c r="P630" t="s">
        <v>41</v>
      </c>
      <c r="Q630" s="1">
        <v>43895</v>
      </c>
      <c r="R630" s="1">
        <v>43897</v>
      </c>
      <c r="S630" t="s">
        <v>42</v>
      </c>
      <c r="T630" t="s">
        <v>43</v>
      </c>
      <c r="U630" t="s">
        <v>40</v>
      </c>
      <c r="V630" t="s">
        <v>41</v>
      </c>
      <c r="W630" t="s">
        <v>42</v>
      </c>
      <c r="X630" t="s">
        <v>44</v>
      </c>
      <c r="Y630">
        <v>29858</v>
      </c>
      <c r="Z630" t="s">
        <v>45</v>
      </c>
      <c r="AA630" s="2">
        <v>32</v>
      </c>
      <c r="AB630" t="s">
        <v>46</v>
      </c>
      <c r="AC630" t="s">
        <v>73</v>
      </c>
      <c r="AD630" t="s">
        <v>74</v>
      </c>
      <c r="AE630" t="s">
        <v>121</v>
      </c>
      <c r="AF630" t="s">
        <v>50</v>
      </c>
      <c r="AG630" t="s">
        <v>51</v>
      </c>
      <c r="AH630" t="s">
        <v>52</v>
      </c>
      <c r="AI630" t="s">
        <v>39</v>
      </c>
      <c r="AJ630" t="s">
        <v>39</v>
      </c>
      <c r="AK630" s="1">
        <v>44062</v>
      </c>
      <c r="AL630" s="20">
        <v>0</v>
      </c>
      <c r="AM630" s="22">
        <f t="shared" si="9"/>
        <v>100</v>
      </c>
      <c r="AN630" t="s">
        <v>2166</v>
      </c>
      <c r="AO630">
        <v>12</v>
      </c>
      <c r="AP630" t="s">
        <v>382</v>
      </c>
      <c r="AQ630">
        <v>7</v>
      </c>
      <c r="AR630" t="s">
        <v>77</v>
      </c>
      <c r="AS630" t="s">
        <v>78</v>
      </c>
      <c r="AT630" t="s">
        <v>78</v>
      </c>
      <c r="AU630" t="s">
        <v>79</v>
      </c>
      <c r="AV630" t="s">
        <v>78</v>
      </c>
      <c r="AW630" s="1">
        <v>43921</v>
      </c>
      <c r="AX630" s="1">
        <v>44064</v>
      </c>
    </row>
    <row r="631" spans="1:50" x14ac:dyDescent="0.2">
      <c r="A631">
        <v>629</v>
      </c>
      <c r="B631">
        <v>1517</v>
      </c>
      <c r="C631" t="s">
        <v>2193</v>
      </c>
      <c r="K631" t="s">
        <v>37</v>
      </c>
      <c r="L631" t="s">
        <v>2194</v>
      </c>
      <c r="M631" t="s">
        <v>39</v>
      </c>
      <c r="N631" s="1">
        <v>44028</v>
      </c>
      <c r="O631" t="s">
        <v>40</v>
      </c>
      <c r="P631" t="s">
        <v>41</v>
      </c>
      <c r="Q631" s="1">
        <v>43895</v>
      </c>
      <c r="R631" s="1">
        <v>43897</v>
      </c>
      <c r="S631" t="s">
        <v>42</v>
      </c>
      <c r="T631" t="s">
        <v>43</v>
      </c>
      <c r="U631" t="s">
        <v>40</v>
      </c>
      <c r="V631" t="s">
        <v>41</v>
      </c>
      <c r="W631" t="s">
        <v>42</v>
      </c>
      <c r="X631" t="s">
        <v>44</v>
      </c>
      <c r="Y631">
        <v>29832</v>
      </c>
      <c r="Z631" t="s">
        <v>45</v>
      </c>
      <c r="AA631" s="2">
        <v>44</v>
      </c>
      <c r="AB631" t="s">
        <v>46</v>
      </c>
      <c r="AC631" t="s">
        <v>93</v>
      </c>
      <c r="AD631" t="s">
        <v>67</v>
      </c>
      <c r="AE631" t="s">
        <v>121</v>
      </c>
      <c r="AF631" t="s">
        <v>50</v>
      </c>
      <c r="AG631" t="s">
        <v>51</v>
      </c>
      <c r="AH631" t="s">
        <v>52</v>
      </c>
      <c r="AI631" t="s">
        <v>39</v>
      </c>
      <c r="AJ631" t="s">
        <v>39</v>
      </c>
      <c r="AK631" s="1">
        <v>44062</v>
      </c>
      <c r="AL631" s="20">
        <v>202</v>
      </c>
      <c r="AM631" s="22">
        <f t="shared" si="9"/>
        <v>99.324482493395308</v>
      </c>
      <c r="AN631" t="s">
        <v>2195</v>
      </c>
      <c r="AO631">
        <v>14</v>
      </c>
      <c r="AP631" t="s">
        <v>2196</v>
      </c>
      <c r="AQ631">
        <v>8</v>
      </c>
      <c r="AR631" t="s">
        <v>70</v>
      </c>
      <c r="AS631" t="s">
        <v>93</v>
      </c>
      <c r="AT631" t="s">
        <v>93</v>
      </c>
      <c r="AU631" t="s">
        <v>96</v>
      </c>
      <c r="AV631" t="s">
        <v>93</v>
      </c>
    </row>
    <row r="632" spans="1:50" x14ac:dyDescent="0.2">
      <c r="A632">
        <v>630</v>
      </c>
      <c r="B632">
        <v>1518</v>
      </c>
      <c r="C632" t="s">
        <v>2197</v>
      </c>
      <c r="K632" t="s">
        <v>37</v>
      </c>
      <c r="L632" t="s">
        <v>2198</v>
      </c>
      <c r="M632" t="s">
        <v>39</v>
      </c>
      <c r="N632" s="1">
        <v>44029</v>
      </c>
      <c r="O632" t="s">
        <v>40</v>
      </c>
      <c r="P632" t="s">
        <v>41</v>
      </c>
      <c r="Q632" s="1">
        <v>43895</v>
      </c>
      <c r="R632" s="1">
        <v>43897</v>
      </c>
      <c r="S632" t="s">
        <v>42</v>
      </c>
      <c r="T632" t="s">
        <v>43</v>
      </c>
      <c r="U632" t="s">
        <v>40</v>
      </c>
      <c r="V632" t="s">
        <v>41</v>
      </c>
      <c r="W632" t="s">
        <v>42</v>
      </c>
      <c r="X632" t="s">
        <v>44</v>
      </c>
      <c r="Y632">
        <v>29830</v>
      </c>
      <c r="Z632" t="s">
        <v>45</v>
      </c>
      <c r="AA632" s="2">
        <v>47</v>
      </c>
      <c r="AB632" t="s">
        <v>46</v>
      </c>
      <c r="AC632" t="s">
        <v>73</v>
      </c>
      <c r="AD632" t="s">
        <v>74</v>
      </c>
      <c r="AE632" t="s">
        <v>121</v>
      </c>
      <c r="AF632" t="s">
        <v>50</v>
      </c>
      <c r="AG632" t="s">
        <v>51</v>
      </c>
      <c r="AH632" t="s">
        <v>52</v>
      </c>
      <c r="AI632" t="s">
        <v>39</v>
      </c>
      <c r="AJ632" t="s">
        <v>39</v>
      </c>
      <c r="AK632" s="1">
        <v>44062</v>
      </c>
      <c r="AL632" s="20">
        <v>0</v>
      </c>
      <c r="AM632" s="22">
        <f t="shared" si="9"/>
        <v>100</v>
      </c>
      <c r="AN632" t="s">
        <v>2199</v>
      </c>
      <c r="AO632">
        <v>13</v>
      </c>
      <c r="AP632" t="s">
        <v>2200</v>
      </c>
      <c r="AQ632">
        <v>8</v>
      </c>
      <c r="AR632" t="s">
        <v>77</v>
      </c>
      <c r="AS632" t="s">
        <v>78</v>
      </c>
      <c r="AT632" t="s">
        <v>78</v>
      </c>
      <c r="AU632" t="s">
        <v>79</v>
      </c>
      <c r="AV632" t="s">
        <v>78</v>
      </c>
      <c r="AW632" s="1">
        <v>43921</v>
      </c>
      <c r="AX632" s="1">
        <v>44064</v>
      </c>
    </row>
    <row r="633" spans="1:50" x14ac:dyDescent="0.2">
      <c r="A633">
        <v>631</v>
      </c>
      <c r="B633">
        <v>1519</v>
      </c>
      <c r="C633" t="s">
        <v>2201</v>
      </c>
      <c r="K633" t="s">
        <v>37</v>
      </c>
      <c r="L633" t="s">
        <v>2202</v>
      </c>
      <c r="M633" t="s">
        <v>39</v>
      </c>
      <c r="N633" s="1">
        <v>44036</v>
      </c>
      <c r="O633" t="s">
        <v>40</v>
      </c>
      <c r="P633" t="s">
        <v>41</v>
      </c>
      <c r="Q633" s="1">
        <v>43895</v>
      </c>
      <c r="R633" s="1">
        <v>43897</v>
      </c>
      <c r="S633" t="s">
        <v>42</v>
      </c>
      <c r="T633" t="s">
        <v>43</v>
      </c>
      <c r="U633" t="s">
        <v>40</v>
      </c>
      <c r="V633" t="s">
        <v>41</v>
      </c>
      <c r="W633" t="s">
        <v>42</v>
      </c>
      <c r="X633" t="s">
        <v>44</v>
      </c>
      <c r="Y633">
        <v>29829</v>
      </c>
      <c r="Z633" t="s">
        <v>45</v>
      </c>
      <c r="AA633" s="2">
        <v>51</v>
      </c>
      <c r="AB633" t="s">
        <v>46</v>
      </c>
      <c r="AC633" t="s">
        <v>259</v>
      </c>
      <c r="AD633" t="s">
        <v>67</v>
      </c>
      <c r="AE633" t="s">
        <v>121</v>
      </c>
      <c r="AF633" t="s">
        <v>50</v>
      </c>
      <c r="AG633" t="s">
        <v>51</v>
      </c>
      <c r="AH633" t="s">
        <v>52</v>
      </c>
      <c r="AI633" t="s">
        <v>39</v>
      </c>
      <c r="AJ633" t="s">
        <v>39</v>
      </c>
      <c r="AK633" s="1">
        <v>44062</v>
      </c>
      <c r="AL633" s="20">
        <v>1520</v>
      </c>
      <c r="AM633" s="22">
        <f t="shared" si="9"/>
        <v>94.916897970103335</v>
      </c>
      <c r="AN633" t="s">
        <v>2203</v>
      </c>
      <c r="AO633">
        <v>7</v>
      </c>
      <c r="AP633" t="s">
        <v>2204</v>
      </c>
      <c r="AQ633">
        <v>3</v>
      </c>
      <c r="AR633" t="s">
        <v>70</v>
      </c>
      <c r="AS633" t="s">
        <v>66</v>
      </c>
      <c r="AV633" t="s">
        <v>4786</v>
      </c>
    </row>
    <row r="634" spans="1:50" x14ac:dyDescent="0.2">
      <c r="A634">
        <v>632</v>
      </c>
      <c r="B634">
        <v>1520</v>
      </c>
      <c r="C634" t="s">
        <v>2205</v>
      </c>
      <c r="K634" t="s">
        <v>37</v>
      </c>
      <c r="L634" t="s">
        <v>2206</v>
      </c>
      <c r="M634" t="s">
        <v>39</v>
      </c>
      <c r="N634" s="1">
        <v>44036</v>
      </c>
      <c r="O634" t="s">
        <v>40</v>
      </c>
      <c r="P634" t="s">
        <v>41</v>
      </c>
      <c r="Q634" s="1">
        <v>43895</v>
      </c>
      <c r="R634" s="1">
        <v>43897</v>
      </c>
      <c r="S634" t="s">
        <v>42</v>
      </c>
      <c r="T634" t="s">
        <v>43</v>
      </c>
      <c r="U634" t="s">
        <v>40</v>
      </c>
      <c r="V634" t="s">
        <v>41</v>
      </c>
      <c r="W634" t="s">
        <v>42</v>
      </c>
      <c r="X634" t="s">
        <v>44</v>
      </c>
      <c r="Y634">
        <v>29823</v>
      </c>
      <c r="Z634" t="s">
        <v>45</v>
      </c>
      <c r="AA634" s="2">
        <v>60</v>
      </c>
      <c r="AB634" t="s">
        <v>82</v>
      </c>
      <c r="AC634" t="s">
        <v>66</v>
      </c>
      <c r="AD634" t="s">
        <v>67</v>
      </c>
      <c r="AE634" t="s">
        <v>121</v>
      </c>
      <c r="AF634" t="s">
        <v>50</v>
      </c>
      <c r="AG634" t="s">
        <v>51</v>
      </c>
      <c r="AH634" t="s">
        <v>52</v>
      </c>
      <c r="AI634" t="s">
        <v>39</v>
      </c>
      <c r="AJ634" t="s">
        <v>39</v>
      </c>
      <c r="AK634" s="1">
        <v>44062</v>
      </c>
      <c r="AL634" s="20">
        <v>0</v>
      </c>
      <c r="AM634" s="22">
        <f t="shared" si="9"/>
        <v>100</v>
      </c>
      <c r="AN634" t="s">
        <v>2207</v>
      </c>
      <c r="AO634">
        <v>17</v>
      </c>
      <c r="AP634" t="s">
        <v>2208</v>
      </c>
      <c r="AQ634">
        <v>8</v>
      </c>
      <c r="AR634" t="s">
        <v>70</v>
      </c>
      <c r="AS634" t="s">
        <v>520</v>
      </c>
      <c r="AV634" t="s">
        <v>4786</v>
      </c>
    </row>
    <row r="635" spans="1:50" x14ac:dyDescent="0.2">
      <c r="A635">
        <v>633</v>
      </c>
      <c r="B635">
        <v>1521</v>
      </c>
      <c r="C635" t="s">
        <v>2209</v>
      </c>
      <c r="K635" t="s">
        <v>37</v>
      </c>
      <c r="L635" t="s">
        <v>2210</v>
      </c>
      <c r="M635" t="s">
        <v>39</v>
      </c>
      <c r="N635" s="1">
        <v>44036</v>
      </c>
      <c r="O635" t="s">
        <v>40</v>
      </c>
      <c r="P635" t="s">
        <v>41</v>
      </c>
      <c r="Q635" s="1">
        <v>43895</v>
      </c>
      <c r="R635" s="1">
        <v>43897</v>
      </c>
      <c r="S635" t="s">
        <v>42</v>
      </c>
      <c r="T635" t="s">
        <v>43</v>
      </c>
      <c r="U635" t="s">
        <v>40</v>
      </c>
      <c r="V635" t="s">
        <v>41</v>
      </c>
      <c r="W635" t="s">
        <v>42</v>
      </c>
      <c r="X635" t="s">
        <v>44</v>
      </c>
      <c r="Y635">
        <v>29834</v>
      </c>
      <c r="Z635" t="s">
        <v>45</v>
      </c>
      <c r="AA635" s="2">
        <v>36</v>
      </c>
      <c r="AB635" t="s">
        <v>82</v>
      </c>
      <c r="AC635" t="s">
        <v>73</v>
      </c>
      <c r="AD635" t="s">
        <v>74</v>
      </c>
      <c r="AE635" t="s">
        <v>121</v>
      </c>
      <c r="AF635" t="s">
        <v>50</v>
      </c>
      <c r="AG635" t="s">
        <v>51</v>
      </c>
      <c r="AH635" t="s">
        <v>52</v>
      </c>
      <c r="AI635" t="s">
        <v>39</v>
      </c>
      <c r="AJ635" t="s">
        <v>39</v>
      </c>
      <c r="AK635" s="1">
        <v>44062</v>
      </c>
      <c r="AL635" s="20">
        <v>20</v>
      </c>
      <c r="AM635" s="22">
        <f t="shared" si="9"/>
        <v>99.933117078553991</v>
      </c>
      <c r="AN635" t="s">
        <v>2211</v>
      </c>
      <c r="AO635">
        <v>12</v>
      </c>
      <c r="AP635" t="s">
        <v>2212</v>
      </c>
      <c r="AQ635">
        <v>8</v>
      </c>
      <c r="AR635" t="s">
        <v>77</v>
      </c>
      <c r="AS635" t="s">
        <v>353</v>
      </c>
      <c r="AT635" t="s">
        <v>353</v>
      </c>
      <c r="AV635" t="s">
        <v>4786</v>
      </c>
    </row>
    <row r="636" spans="1:50" x14ac:dyDescent="0.2">
      <c r="A636">
        <v>634</v>
      </c>
      <c r="B636">
        <v>1522</v>
      </c>
      <c r="C636" t="s">
        <v>2213</v>
      </c>
      <c r="K636" t="s">
        <v>37</v>
      </c>
      <c r="L636" t="s">
        <v>2214</v>
      </c>
      <c r="M636" t="s">
        <v>39</v>
      </c>
      <c r="N636" s="1">
        <v>44020</v>
      </c>
      <c r="O636" t="s">
        <v>40</v>
      </c>
      <c r="P636" t="s">
        <v>41</v>
      </c>
      <c r="Q636" s="1">
        <v>43895</v>
      </c>
      <c r="R636" s="1">
        <v>43897</v>
      </c>
      <c r="S636" t="s">
        <v>42</v>
      </c>
      <c r="T636" t="s">
        <v>43</v>
      </c>
      <c r="U636" t="s">
        <v>40</v>
      </c>
      <c r="V636" t="s">
        <v>41</v>
      </c>
      <c r="W636" t="s">
        <v>42</v>
      </c>
      <c r="X636" t="s">
        <v>44</v>
      </c>
      <c r="Y636">
        <v>29851</v>
      </c>
      <c r="Z636" t="s">
        <v>45</v>
      </c>
      <c r="AA636" s="2">
        <v>44</v>
      </c>
      <c r="AB636" t="s">
        <v>46</v>
      </c>
      <c r="AC636" t="s">
        <v>66</v>
      </c>
      <c r="AD636" t="s">
        <v>67</v>
      </c>
      <c r="AE636" t="s">
        <v>121</v>
      </c>
      <c r="AF636" t="s">
        <v>50</v>
      </c>
      <c r="AG636" t="s">
        <v>51</v>
      </c>
      <c r="AH636" t="s">
        <v>52</v>
      </c>
      <c r="AI636" t="s">
        <v>39</v>
      </c>
      <c r="AJ636" t="s">
        <v>39</v>
      </c>
      <c r="AK636" s="1">
        <v>44062</v>
      </c>
      <c r="AL636" s="20">
        <v>610</v>
      </c>
      <c r="AM636" s="22">
        <f t="shared" si="9"/>
        <v>97.960070895896735</v>
      </c>
      <c r="AN636" t="s">
        <v>2215</v>
      </c>
      <c r="AO636">
        <v>11</v>
      </c>
      <c r="AP636" t="s">
        <v>1266</v>
      </c>
      <c r="AQ636">
        <v>4</v>
      </c>
      <c r="AR636" t="s">
        <v>70</v>
      </c>
      <c r="AS636" t="s">
        <v>520</v>
      </c>
      <c r="AV636" t="s">
        <v>4786</v>
      </c>
    </row>
    <row r="637" spans="1:50" x14ac:dyDescent="0.2">
      <c r="A637">
        <v>635</v>
      </c>
      <c r="B637">
        <v>1523</v>
      </c>
      <c r="C637" t="s">
        <v>2216</v>
      </c>
      <c r="K637" t="s">
        <v>37</v>
      </c>
      <c r="L637" t="s">
        <v>2217</v>
      </c>
      <c r="M637" t="s">
        <v>39</v>
      </c>
      <c r="N637" s="1">
        <v>44042</v>
      </c>
      <c r="O637" t="s">
        <v>40</v>
      </c>
      <c r="P637" t="s">
        <v>41</v>
      </c>
      <c r="Q637" s="1">
        <v>43895</v>
      </c>
      <c r="R637" s="1">
        <v>43897</v>
      </c>
      <c r="S637" t="s">
        <v>42</v>
      </c>
      <c r="T637" t="s">
        <v>517</v>
      </c>
      <c r="U637" t="s">
        <v>40</v>
      </c>
      <c r="V637" t="s">
        <v>41</v>
      </c>
      <c r="W637" t="s">
        <v>42</v>
      </c>
      <c r="X637" t="s">
        <v>44</v>
      </c>
      <c r="Y637">
        <v>29825</v>
      </c>
      <c r="Z637" t="s">
        <v>45</v>
      </c>
      <c r="AA637" s="2">
        <v>13</v>
      </c>
      <c r="AB637" t="s">
        <v>82</v>
      </c>
      <c r="AC637" t="s">
        <v>73</v>
      </c>
      <c r="AD637" t="s">
        <v>74</v>
      </c>
      <c r="AE637" t="s">
        <v>121</v>
      </c>
      <c r="AF637" t="s">
        <v>50</v>
      </c>
      <c r="AG637" t="s">
        <v>51</v>
      </c>
      <c r="AH637" t="s">
        <v>52</v>
      </c>
      <c r="AI637" t="s">
        <v>39</v>
      </c>
      <c r="AJ637" t="s">
        <v>39</v>
      </c>
      <c r="AK637" s="1">
        <v>44062</v>
      </c>
      <c r="AL637" s="20">
        <v>2098</v>
      </c>
      <c r="AM637" s="22">
        <f t="shared" si="9"/>
        <v>92.983981540313678</v>
      </c>
      <c r="AN637" t="s">
        <v>2218</v>
      </c>
      <c r="AO637">
        <v>9</v>
      </c>
      <c r="AP637" t="s">
        <v>2109</v>
      </c>
      <c r="AQ637">
        <v>8</v>
      </c>
      <c r="AR637" t="s">
        <v>77</v>
      </c>
      <c r="AS637" t="s">
        <v>307</v>
      </c>
      <c r="AT637" t="s">
        <v>307</v>
      </c>
      <c r="AV637" t="s">
        <v>307</v>
      </c>
      <c r="AW637" s="1">
        <v>43965</v>
      </c>
      <c r="AX637" s="1">
        <v>44069</v>
      </c>
    </row>
    <row r="638" spans="1:50" x14ac:dyDescent="0.2">
      <c r="A638">
        <v>636</v>
      </c>
      <c r="B638">
        <v>1524</v>
      </c>
      <c r="C638" t="s">
        <v>2219</v>
      </c>
      <c r="K638" t="s">
        <v>37</v>
      </c>
      <c r="L638" t="s">
        <v>2220</v>
      </c>
      <c r="M638" t="s">
        <v>39</v>
      </c>
      <c r="N638" s="1">
        <v>44042</v>
      </c>
      <c r="O638" t="s">
        <v>40</v>
      </c>
      <c r="P638" t="s">
        <v>41</v>
      </c>
      <c r="Q638" s="1">
        <v>43895</v>
      </c>
      <c r="R638" s="1">
        <v>43897</v>
      </c>
      <c r="S638" t="s">
        <v>42</v>
      </c>
      <c r="T638" t="s">
        <v>517</v>
      </c>
      <c r="U638" t="s">
        <v>40</v>
      </c>
      <c r="V638" t="s">
        <v>41</v>
      </c>
      <c r="W638" t="s">
        <v>42</v>
      </c>
      <c r="X638" t="s">
        <v>44</v>
      </c>
      <c r="Y638">
        <v>29863</v>
      </c>
      <c r="Z638" t="s">
        <v>45</v>
      </c>
      <c r="AA638" s="2">
        <v>49</v>
      </c>
      <c r="AB638" t="s">
        <v>46</v>
      </c>
      <c r="AC638" t="s">
        <v>141</v>
      </c>
      <c r="AD638" t="s">
        <v>74</v>
      </c>
      <c r="AE638" t="s">
        <v>121</v>
      </c>
      <c r="AF638" t="s">
        <v>50</v>
      </c>
      <c r="AG638" t="s">
        <v>51</v>
      </c>
      <c r="AH638" t="s">
        <v>52</v>
      </c>
      <c r="AI638" t="s">
        <v>39</v>
      </c>
      <c r="AJ638" t="s">
        <v>39</v>
      </c>
      <c r="AK638" s="1">
        <v>44062</v>
      </c>
      <c r="AL638" s="20">
        <v>8</v>
      </c>
      <c r="AM638" s="22">
        <f t="shared" si="9"/>
        <v>99.973246831421591</v>
      </c>
      <c r="AN638" t="s">
        <v>2221</v>
      </c>
      <c r="AO638">
        <v>14</v>
      </c>
      <c r="AP638" t="s">
        <v>2222</v>
      </c>
      <c r="AQ638">
        <v>10</v>
      </c>
      <c r="AR638" t="s">
        <v>77</v>
      </c>
      <c r="AS638" t="s">
        <v>678</v>
      </c>
      <c r="AT638" t="s">
        <v>678</v>
      </c>
      <c r="AU638" t="s">
        <v>679</v>
      </c>
      <c r="AV638" t="s">
        <v>678</v>
      </c>
      <c r="AW638" s="1">
        <v>43985</v>
      </c>
      <c r="AX638" s="1">
        <v>44069</v>
      </c>
    </row>
    <row r="639" spans="1:50" x14ac:dyDescent="0.2">
      <c r="A639">
        <v>637</v>
      </c>
      <c r="B639">
        <v>1525</v>
      </c>
      <c r="C639" t="s">
        <v>2223</v>
      </c>
      <c r="K639" t="s">
        <v>37</v>
      </c>
      <c r="L639" t="s">
        <v>2224</v>
      </c>
      <c r="M639" t="s">
        <v>39</v>
      </c>
      <c r="N639" s="1">
        <v>44042</v>
      </c>
      <c r="O639" t="s">
        <v>40</v>
      </c>
      <c r="P639" t="s">
        <v>41</v>
      </c>
      <c r="Q639" s="1">
        <v>43895</v>
      </c>
      <c r="R639" s="1">
        <v>43897</v>
      </c>
      <c r="S639" t="s">
        <v>42</v>
      </c>
      <c r="T639" t="s">
        <v>775</v>
      </c>
      <c r="U639" t="s">
        <v>40</v>
      </c>
      <c r="V639" t="s">
        <v>41</v>
      </c>
      <c r="W639" t="s">
        <v>42</v>
      </c>
      <c r="X639" t="s">
        <v>44</v>
      </c>
      <c r="Y639">
        <v>29825</v>
      </c>
      <c r="Z639" t="s">
        <v>45</v>
      </c>
      <c r="AB639" t="s">
        <v>82</v>
      </c>
      <c r="AC639" t="s">
        <v>73</v>
      </c>
      <c r="AD639" t="s">
        <v>74</v>
      </c>
      <c r="AE639" t="s">
        <v>121</v>
      </c>
      <c r="AF639" t="s">
        <v>50</v>
      </c>
      <c r="AG639" t="s">
        <v>51</v>
      </c>
      <c r="AH639" t="s">
        <v>52</v>
      </c>
      <c r="AI639" t="s">
        <v>39</v>
      </c>
      <c r="AJ639" t="s">
        <v>39</v>
      </c>
      <c r="AK639" s="1">
        <v>44062</v>
      </c>
      <c r="AL639" s="20">
        <v>626</v>
      </c>
      <c r="AM639" s="22">
        <f t="shared" si="9"/>
        <v>97.90656455873993</v>
      </c>
      <c r="AN639" t="s">
        <v>2225</v>
      </c>
      <c r="AO639">
        <v>9</v>
      </c>
      <c r="AP639" t="s">
        <v>2226</v>
      </c>
      <c r="AQ639">
        <v>8</v>
      </c>
      <c r="AR639" t="s">
        <v>77</v>
      </c>
      <c r="AS639" t="s">
        <v>353</v>
      </c>
      <c r="AT639" t="s">
        <v>353</v>
      </c>
      <c r="AV639" t="s">
        <v>4786</v>
      </c>
    </row>
    <row r="640" spans="1:50" x14ac:dyDescent="0.2">
      <c r="A640">
        <v>638</v>
      </c>
      <c r="B640">
        <v>1526</v>
      </c>
      <c r="C640" t="s">
        <v>2227</v>
      </c>
      <c r="K640" t="s">
        <v>37</v>
      </c>
      <c r="L640" t="s">
        <v>2228</v>
      </c>
      <c r="M640" t="s">
        <v>39</v>
      </c>
      <c r="N640" s="1">
        <v>44042</v>
      </c>
      <c r="O640" t="s">
        <v>40</v>
      </c>
      <c r="P640" t="s">
        <v>41</v>
      </c>
      <c r="Q640" s="1">
        <v>43895</v>
      </c>
      <c r="R640" s="1">
        <v>43897</v>
      </c>
      <c r="S640" t="s">
        <v>42</v>
      </c>
      <c r="T640" t="s">
        <v>517</v>
      </c>
      <c r="U640" t="s">
        <v>40</v>
      </c>
      <c r="V640" t="s">
        <v>41</v>
      </c>
      <c r="W640" t="s">
        <v>42</v>
      </c>
      <c r="X640" t="s">
        <v>44</v>
      </c>
      <c r="Y640">
        <v>29854</v>
      </c>
      <c r="Z640" t="s">
        <v>45</v>
      </c>
      <c r="AA640" s="2">
        <v>65</v>
      </c>
      <c r="AB640" t="s">
        <v>46</v>
      </c>
      <c r="AC640" t="s">
        <v>73</v>
      </c>
      <c r="AD640" t="s">
        <v>74</v>
      </c>
      <c r="AE640" t="s">
        <v>121</v>
      </c>
      <c r="AF640" t="s">
        <v>50</v>
      </c>
      <c r="AG640" t="s">
        <v>51</v>
      </c>
      <c r="AH640" t="s">
        <v>52</v>
      </c>
      <c r="AI640" t="s">
        <v>39</v>
      </c>
      <c r="AJ640" t="s">
        <v>39</v>
      </c>
      <c r="AK640" s="1">
        <v>44062</v>
      </c>
      <c r="AL640" s="20">
        <v>0</v>
      </c>
      <c r="AM640" s="22">
        <f t="shared" si="9"/>
        <v>100</v>
      </c>
      <c r="AN640" t="s">
        <v>780</v>
      </c>
      <c r="AO640">
        <v>13</v>
      </c>
      <c r="AP640" t="s">
        <v>781</v>
      </c>
      <c r="AQ640">
        <v>11</v>
      </c>
      <c r="AR640" t="s">
        <v>77</v>
      </c>
      <c r="AS640" t="s">
        <v>307</v>
      </c>
      <c r="AT640" t="s">
        <v>307</v>
      </c>
      <c r="AU640" t="s">
        <v>308</v>
      </c>
      <c r="AV640" t="s">
        <v>307</v>
      </c>
      <c r="AW640" s="1">
        <v>43965</v>
      </c>
      <c r="AX640" s="1">
        <v>44069</v>
      </c>
    </row>
    <row r="641" spans="1:50" x14ac:dyDescent="0.2">
      <c r="A641">
        <v>639</v>
      </c>
      <c r="B641">
        <v>1527</v>
      </c>
      <c r="C641" t="s">
        <v>2229</v>
      </c>
      <c r="K641" t="s">
        <v>37</v>
      </c>
      <c r="L641" t="s">
        <v>2230</v>
      </c>
      <c r="M641" t="s">
        <v>39</v>
      </c>
      <c r="N641" s="1">
        <v>44030</v>
      </c>
      <c r="O641" t="s">
        <v>40</v>
      </c>
      <c r="P641" t="s">
        <v>41</v>
      </c>
      <c r="Q641" s="1">
        <v>43895</v>
      </c>
      <c r="R641" s="1">
        <v>43897</v>
      </c>
      <c r="S641" t="s">
        <v>42</v>
      </c>
      <c r="T641" t="s">
        <v>1025</v>
      </c>
      <c r="U641" t="s">
        <v>40</v>
      </c>
      <c r="V641" t="s">
        <v>41</v>
      </c>
      <c r="W641" t="s">
        <v>42</v>
      </c>
      <c r="X641" t="s">
        <v>44</v>
      </c>
      <c r="Y641">
        <v>29864</v>
      </c>
      <c r="Z641" t="s">
        <v>45</v>
      </c>
      <c r="AA641" s="2">
        <v>40</v>
      </c>
      <c r="AB641" t="s">
        <v>46</v>
      </c>
      <c r="AC641" t="s">
        <v>73</v>
      </c>
      <c r="AD641" t="s">
        <v>74</v>
      </c>
      <c r="AE641" t="s">
        <v>121</v>
      </c>
      <c r="AF641" t="s">
        <v>50</v>
      </c>
      <c r="AG641" t="s">
        <v>51</v>
      </c>
      <c r="AH641" t="s">
        <v>52</v>
      </c>
      <c r="AI641" t="s">
        <v>39</v>
      </c>
      <c r="AJ641" t="s">
        <v>39</v>
      </c>
      <c r="AK641" s="1">
        <v>44062</v>
      </c>
      <c r="AL641" s="20">
        <v>229</v>
      </c>
      <c r="AM641" s="22">
        <f t="shared" si="9"/>
        <v>99.234190549443198</v>
      </c>
      <c r="AN641" t="s">
        <v>2052</v>
      </c>
      <c r="AO641">
        <v>12</v>
      </c>
      <c r="AP641" t="s">
        <v>2053</v>
      </c>
      <c r="AQ641">
        <v>10</v>
      </c>
      <c r="AR641" t="s">
        <v>77</v>
      </c>
      <c r="AS641" t="s">
        <v>307</v>
      </c>
      <c r="AT641" t="s">
        <v>307</v>
      </c>
      <c r="AU641" t="s">
        <v>308</v>
      </c>
      <c r="AV641" t="s">
        <v>307</v>
      </c>
      <c r="AW641" s="1">
        <v>43965</v>
      </c>
      <c r="AX641" s="1">
        <v>44069</v>
      </c>
    </row>
    <row r="642" spans="1:50" x14ac:dyDescent="0.2">
      <c r="A642">
        <v>640</v>
      </c>
      <c r="B642">
        <v>1528</v>
      </c>
      <c r="C642" t="s">
        <v>2231</v>
      </c>
      <c r="K642" t="s">
        <v>37</v>
      </c>
      <c r="L642" t="s">
        <v>2232</v>
      </c>
      <c r="M642" t="s">
        <v>39</v>
      </c>
      <c r="N642" s="1">
        <v>44030</v>
      </c>
      <c r="O642" t="s">
        <v>40</v>
      </c>
      <c r="P642" t="s">
        <v>41</v>
      </c>
      <c r="Q642" s="1">
        <v>43895</v>
      </c>
      <c r="R642" s="1">
        <v>43897</v>
      </c>
      <c r="S642" t="s">
        <v>42</v>
      </c>
      <c r="T642" t="s">
        <v>517</v>
      </c>
      <c r="U642" t="s">
        <v>40</v>
      </c>
      <c r="V642" t="s">
        <v>41</v>
      </c>
      <c r="W642" t="s">
        <v>42</v>
      </c>
      <c r="X642" t="s">
        <v>44</v>
      </c>
      <c r="Y642">
        <v>29825</v>
      </c>
      <c r="Z642" t="s">
        <v>45</v>
      </c>
      <c r="AA642" s="2">
        <v>46</v>
      </c>
      <c r="AB642" t="s">
        <v>46</v>
      </c>
      <c r="AC642" t="s">
        <v>66</v>
      </c>
      <c r="AD642" t="s">
        <v>67</v>
      </c>
      <c r="AE642" t="s">
        <v>121</v>
      </c>
      <c r="AF642" t="s">
        <v>50</v>
      </c>
      <c r="AG642" t="s">
        <v>51</v>
      </c>
      <c r="AH642" t="s">
        <v>52</v>
      </c>
      <c r="AI642" t="s">
        <v>39</v>
      </c>
      <c r="AJ642" t="s">
        <v>39</v>
      </c>
      <c r="AK642" s="1">
        <v>44062</v>
      </c>
      <c r="AL642" s="20">
        <v>855</v>
      </c>
      <c r="AM642" s="22">
        <f t="shared" si="9"/>
        <v>97.140755108183129</v>
      </c>
      <c r="AN642" t="s">
        <v>2179</v>
      </c>
      <c r="AO642">
        <v>5</v>
      </c>
      <c r="AP642" t="s">
        <v>2180</v>
      </c>
      <c r="AQ642">
        <v>3</v>
      </c>
      <c r="AR642" t="s">
        <v>70</v>
      </c>
      <c r="AS642" t="s">
        <v>66</v>
      </c>
      <c r="AV642" t="s">
        <v>4786</v>
      </c>
    </row>
    <row r="643" spans="1:50" x14ac:dyDescent="0.2">
      <c r="A643">
        <v>641</v>
      </c>
      <c r="B643">
        <v>1529</v>
      </c>
      <c r="C643" t="s">
        <v>2233</v>
      </c>
      <c r="K643" t="s">
        <v>37</v>
      </c>
      <c r="L643" t="s">
        <v>2234</v>
      </c>
      <c r="M643" t="s">
        <v>39</v>
      </c>
      <c r="N643" s="1">
        <v>44029</v>
      </c>
      <c r="O643" t="s">
        <v>40</v>
      </c>
      <c r="P643" t="s">
        <v>41</v>
      </c>
      <c r="Q643" s="1">
        <v>43895</v>
      </c>
      <c r="R643" s="1">
        <v>43897</v>
      </c>
      <c r="S643" t="s">
        <v>42</v>
      </c>
      <c r="T643" t="s">
        <v>1025</v>
      </c>
      <c r="U643" t="s">
        <v>40</v>
      </c>
      <c r="V643" t="s">
        <v>41</v>
      </c>
      <c r="W643" t="s">
        <v>42</v>
      </c>
      <c r="X643" t="s">
        <v>44</v>
      </c>
      <c r="Y643">
        <v>29846</v>
      </c>
      <c r="Z643" t="s">
        <v>45</v>
      </c>
      <c r="AA643" s="2">
        <v>12</v>
      </c>
      <c r="AB643" t="s">
        <v>46</v>
      </c>
      <c r="AC643" t="s">
        <v>73</v>
      </c>
      <c r="AD643" t="s">
        <v>74</v>
      </c>
      <c r="AE643" t="s">
        <v>121</v>
      </c>
      <c r="AF643" t="s">
        <v>50</v>
      </c>
      <c r="AG643" t="s">
        <v>51</v>
      </c>
      <c r="AH643" t="s">
        <v>52</v>
      </c>
      <c r="AI643" t="s">
        <v>39</v>
      </c>
      <c r="AJ643" t="s">
        <v>39</v>
      </c>
      <c r="AK643" s="1">
        <v>44062</v>
      </c>
      <c r="AL643" s="20">
        <v>164</v>
      </c>
      <c r="AM643" s="22">
        <f t="shared" ref="AM643:AM706" si="10">100-(AL643/29903)*100</f>
        <v>99.451560044142724</v>
      </c>
      <c r="AN643" t="s">
        <v>2235</v>
      </c>
      <c r="AO643">
        <v>16</v>
      </c>
      <c r="AP643" t="s">
        <v>2236</v>
      </c>
      <c r="AQ643">
        <v>12</v>
      </c>
      <c r="AR643" t="s">
        <v>77</v>
      </c>
      <c r="AS643" t="s">
        <v>307</v>
      </c>
      <c r="AT643" t="s">
        <v>307</v>
      </c>
      <c r="AU643" t="s">
        <v>308</v>
      </c>
      <c r="AV643" t="s">
        <v>307</v>
      </c>
      <c r="AW643" s="1">
        <v>43965</v>
      </c>
      <c r="AX643" s="1">
        <v>44069</v>
      </c>
    </row>
    <row r="644" spans="1:50" x14ac:dyDescent="0.2">
      <c r="A644">
        <v>642</v>
      </c>
      <c r="B644">
        <v>1530</v>
      </c>
      <c r="C644" t="s">
        <v>2237</v>
      </c>
      <c r="K644" t="s">
        <v>37</v>
      </c>
      <c r="L644" t="s">
        <v>2238</v>
      </c>
      <c r="M644" t="s">
        <v>39</v>
      </c>
      <c r="N644" s="1">
        <v>44033</v>
      </c>
      <c r="O644" t="s">
        <v>40</v>
      </c>
      <c r="P644" t="s">
        <v>41</v>
      </c>
      <c r="Q644" s="1">
        <v>43895</v>
      </c>
      <c r="R644" s="1">
        <v>43897</v>
      </c>
      <c r="S644" t="s">
        <v>42</v>
      </c>
      <c r="T644" t="s">
        <v>946</v>
      </c>
      <c r="U644" t="s">
        <v>40</v>
      </c>
      <c r="V644" t="s">
        <v>41</v>
      </c>
      <c r="W644" t="s">
        <v>42</v>
      </c>
      <c r="X644" t="s">
        <v>44</v>
      </c>
      <c r="Y644">
        <v>29862</v>
      </c>
      <c r="Z644" t="s">
        <v>45</v>
      </c>
      <c r="AA644" s="2">
        <v>62</v>
      </c>
      <c r="AB644" t="s">
        <v>46</v>
      </c>
      <c r="AC644" t="s">
        <v>73</v>
      </c>
      <c r="AD644" t="s">
        <v>74</v>
      </c>
      <c r="AE644" t="s">
        <v>121</v>
      </c>
      <c r="AF644" t="s">
        <v>50</v>
      </c>
      <c r="AG644" t="s">
        <v>51</v>
      </c>
      <c r="AH644" t="s">
        <v>52</v>
      </c>
      <c r="AI644" t="s">
        <v>39</v>
      </c>
      <c r="AJ644" t="s">
        <v>39</v>
      </c>
      <c r="AK644" s="1">
        <v>44062</v>
      </c>
      <c r="AL644" s="20">
        <v>20</v>
      </c>
      <c r="AM644" s="22">
        <f t="shared" si="10"/>
        <v>99.933117078553991</v>
      </c>
      <c r="AN644" t="s">
        <v>2239</v>
      </c>
      <c r="AO644">
        <v>11</v>
      </c>
      <c r="AP644" t="s">
        <v>2240</v>
      </c>
      <c r="AQ644">
        <v>9</v>
      </c>
      <c r="AR644" t="s">
        <v>77</v>
      </c>
      <c r="AS644" t="s">
        <v>73</v>
      </c>
      <c r="AU644" t="s">
        <v>79</v>
      </c>
      <c r="AV644" t="s">
        <v>4786</v>
      </c>
    </row>
    <row r="645" spans="1:50" x14ac:dyDescent="0.2">
      <c r="A645">
        <v>643</v>
      </c>
      <c r="B645">
        <v>1531</v>
      </c>
      <c r="C645" t="s">
        <v>2241</v>
      </c>
      <c r="K645" t="s">
        <v>37</v>
      </c>
      <c r="L645" t="s">
        <v>2242</v>
      </c>
      <c r="M645" t="s">
        <v>39</v>
      </c>
      <c r="N645" s="1">
        <v>44025</v>
      </c>
      <c r="O645" t="s">
        <v>40</v>
      </c>
      <c r="P645" t="s">
        <v>41</v>
      </c>
      <c r="Q645" s="1">
        <v>43895</v>
      </c>
      <c r="R645" s="1">
        <v>43897</v>
      </c>
      <c r="S645" t="s">
        <v>42</v>
      </c>
      <c r="T645" t="s">
        <v>517</v>
      </c>
      <c r="U645" t="s">
        <v>40</v>
      </c>
      <c r="V645" t="s">
        <v>41</v>
      </c>
      <c r="W645" t="s">
        <v>42</v>
      </c>
      <c r="X645" t="s">
        <v>44</v>
      </c>
      <c r="Y645">
        <v>29829</v>
      </c>
      <c r="Z645" t="s">
        <v>45</v>
      </c>
      <c r="AA645" s="2">
        <v>39</v>
      </c>
      <c r="AB645" t="s">
        <v>46</v>
      </c>
      <c r="AC645" t="s">
        <v>66</v>
      </c>
      <c r="AD645" t="s">
        <v>67</v>
      </c>
      <c r="AE645" t="s">
        <v>121</v>
      </c>
      <c r="AF645" t="s">
        <v>50</v>
      </c>
      <c r="AG645" t="s">
        <v>51</v>
      </c>
      <c r="AH645" t="s">
        <v>52</v>
      </c>
      <c r="AI645" t="s">
        <v>39</v>
      </c>
      <c r="AJ645" t="s">
        <v>39</v>
      </c>
      <c r="AK645" s="1">
        <v>44062</v>
      </c>
      <c r="AL645" s="20">
        <v>819</v>
      </c>
      <c r="AM645" s="22">
        <f t="shared" si="10"/>
        <v>97.261144366785942</v>
      </c>
      <c r="AN645" t="s">
        <v>2243</v>
      </c>
      <c r="AO645">
        <v>6</v>
      </c>
      <c r="AP645" t="s">
        <v>2244</v>
      </c>
      <c r="AQ645">
        <v>4</v>
      </c>
      <c r="AR645" t="s">
        <v>70</v>
      </c>
      <c r="AS645" t="s">
        <v>66</v>
      </c>
      <c r="AV645" t="s">
        <v>4786</v>
      </c>
    </row>
    <row r="646" spans="1:50" x14ac:dyDescent="0.2">
      <c r="A646">
        <v>644</v>
      </c>
      <c r="B646">
        <v>1532</v>
      </c>
      <c r="C646" t="s">
        <v>2245</v>
      </c>
      <c r="K646" t="s">
        <v>37</v>
      </c>
      <c r="L646" t="s">
        <v>2246</v>
      </c>
      <c r="M646" t="s">
        <v>39</v>
      </c>
      <c r="N646" s="1">
        <v>44032</v>
      </c>
      <c r="O646" t="s">
        <v>40</v>
      </c>
      <c r="P646" t="s">
        <v>41</v>
      </c>
      <c r="Q646" s="1">
        <v>43895</v>
      </c>
      <c r="R646" s="1">
        <v>43897</v>
      </c>
      <c r="S646" t="s">
        <v>42</v>
      </c>
      <c r="T646" t="s">
        <v>946</v>
      </c>
      <c r="U646" t="s">
        <v>40</v>
      </c>
      <c r="V646" t="s">
        <v>41</v>
      </c>
      <c r="W646" t="s">
        <v>42</v>
      </c>
      <c r="X646" t="s">
        <v>44</v>
      </c>
      <c r="Y646">
        <v>29829</v>
      </c>
      <c r="Z646" t="s">
        <v>45</v>
      </c>
      <c r="AA646" s="2">
        <v>39</v>
      </c>
      <c r="AB646" t="s">
        <v>46</v>
      </c>
      <c r="AC646" t="s">
        <v>73</v>
      </c>
      <c r="AD646" t="s">
        <v>74</v>
      </c>
      <c r="AE646" t="s">
        <v>121</v>
      </c>
      <c r="AF646" t="s">
        <v>50</v>
      </c>
      <c r="AG646" t="s">
        <v>51</v>
      </c>
      <c r="AH646" t="s">
        <v>52</v>
      </c>
      <c r="AI646" t="s">
        <v>39</v>
      </c>
      <c r="AJ646" t="s">
        <v>39</v>
      </c>
      <c r="AK646" s="1">
        <v>44062</v>
      </c>
      <c r="AL646" s="20">
        <v>1207</v>
      </c>
      <c r="AM646" s="22">
        <f t="shared" si="10"/>
        <v>95.963615690733377</v>
      </c>
      <c r="AN646" t="s">
        <v>2247</v>
      </c>
      <c r="AO646">
        <v>10</v>
      </c>
      <c r="AP646" t="s">
        <v>306</v>
      </c>
      <c r="AQ646">
        <v>7</v>
      </c>
      <c r="AR646" t="s">
        <v>77</v>
      </c>
      <c r="AS646" t="s">
        <v>307</v>
      </c>
      <c r="AT646" t="s">
        <v>307</v>
      </c>
      <c r="AU646" t="s">
        <v>308</v>
      </c>
      <c r="AV646" t="s">
        <v>307</v>
      </c>
      <c r="AW646" s="1">
        <v>43965</v>
      </c>
      <c r="AX646" s="1">
        <v>44069</v>
      </c>
    </row>
    <row r="647" spans="1:50" x14ac:dyDescent="0.2">
      <c r="A647">
        <v>645</v>
      </c>
      <c r="B647">
        <v>1533</v>
      </c>
      <c r="C647" t="s">
        <v>2248</v>
      </c>
      <c r="K647" t="s">
        <v>37</v>
      </c>
      <c r="L647" t="s">
        <v>2249</v>
      </c>
      <c r="M647" t="s">
        <v>39</v>
      </c>
      <c r="N647" s="1">
        <v>44033</v>
      </c>
      <c r="O647" t="s">
        <v>40</v>
      </c>
      <c r="P647" t="s">
        <v>41</v>
      </c>
      <c r="Q647" s="1">
        <v>43895</v>
      </c>
      <c r="R647" s="1">
        <v>43897</v>
      </c>
      <c r="S647" t="s">
        <v>42</v>
      </c>
      <c r="T647" t="s">
        <v>775</v>
      </c>
      <c r="U647" t="s">
        <v>40</v>
      </c>
      <c r="V647" t="s">
        <v>41</v>
      </c>
      <c r="W647" t="s">
        <v>42</v>
      </c>
      <c r="X647" t="s">
        <v>44</v>
      </c>
      <c r="Y647">
        <v>29848</v>
      </c>
      <c r="Z647" t="s">
        <v>45</v>
      </c>
      <c r="AA647" s="2">
        <v>57</v>
      </c>
      <c r="AB647" t="s">
        <v>82</v>
      </c>
      <c r="AC647" t="s">
        <v>93</v>
      </c>
      <c r="AD647" t="s">
        <v>67</v>
      </c>
      <c r="AE647" t="s">
        <v>121</v>
      </c>
      <c r="AF647" t="s">
        <v>50</v>
      </c>
      <c r="AG647" t="s">
        <v>51</v>
      </c>
      <c r="AH647" t="s">
        <v>52</v>
      </c>
      <c r="AI647" t="s">
        <v>39</v>
      </c>
      <c r="AJ647" t="s">
        <v>39</v>
      </c>
      <c r="AK647" s="1">
        <v>44062</v>
      </c>
      <c r="AL647" s="20">
        <v>16</v>
      </c>
      <c r="AM647" s="22">
        <f t="shared" si="10"/>
        <v>99.946493662843196</v>
      </c>
      <c r="AN647" t="s">
        <v>94</v>
      </c>
      <c r="AO647">
        <v>5</v>
      </c>
      <c r="AP647" t="s">
        <v>95</v>
      </c>
      <c r="AQ647">
        <v>3</v>
      </c>
      <c r="AR647" t="s">
        <v>70</v>
      </c>
      <c r="AS647" t="s">
        <v>93</v>
      </c>
      <c r="AT647" t="s">
        <v>93</v>
      </c>
      <c r="AU647" t="s">
        <v>96</v>
      </c>
      <c r="AV647" t="s">
        <v>93</v>
      </c>
    </row>
    <row r="648" spans="1:50" x14ac:dyDescent="0.2">
      <c r="A648">
        <v>646</v>
      </c>
      <c r="B648">
        <v>1534</v>
      </c>
      <c r="C648" t="s">
        <v>2250</v>
      </c>
      <c r="K648" t="s">
        <v>37</v>
      </c>
      <c r="L648" t="s">
        <v>2251</v>
      </c>
      <c r="M648" t="s">
        <v>39</v>
      </c>
      <c r="N648" s="1">
        <v>44033</v>
      </c>
      <c r="O648" t="s">
        <v>40</v>
      </c>
      <c r="P648" t="s">
        <v>41</v>
      </c>
      <c r="Q648" s="1">
        <v>43895</v>
      </c>
      <c r="R648" s="1">
        <v>43897</v>
      </c>
      <c r="S648" t="s">
        <v>42</v>
      </c>
      <c r="T648" t="s">
        <v>663</v>
      </c>
      <c r="U648" t="s">
        <v>40</v>
      </c>
      <c r="V648" t="s">
        <v>41</v>
      </c>
      <c r="W648" t="s">
        <v>42</v>
      </c>
      <c r="X648" t="s">
        <v>44</v>
      </c>
      <c r="Y648">
        <v>29831</v>
      </c>
      <c r="Z648" t="s">
        <v>45</v>
      </c>
      <c r="AA648" s="2">
        <v>49</v>
      </c>
      <c r="AB648" t="s">
        <v>82</v>
      </c>
      <c r="AC648" t="s">
        <v>73</v>
      </c>
      <c r="AD648" t="s">
        <v>74</v>
      </c>
      <c r="AE648" t="s">
        <v>121</v>
      </c>
      <c r="AF648" t="s">
        <v>50</v>
      </c>
      <c r="AG648" t="s">
        <v>51</v>
      </c>
      <c r="AH648" t="s">
        <v>52</v>
      </c>
      <c r="AI648" t="s">
        <v>39</v>
      </c>
      <c r="AJ648" t="s">
        <v>39</v>
      </c>
      <c r="AK648" s="1">
        <v>44062</v>
      </c>
      <c r="AL648" s="20">
        <v>473</v>
      </c>
      <c r="AM648" s="22">
        <f t="shared" si="10"/>
        <v>98.418218907801887</v>
      </c>
      <c r="AN648" t="s">
        <v>2252</v>
      </c>
      <c r="AO648">
        <v>14</v>
      </c>
      <c r="AP648" t="s">
        <v>2253</v>
      </c>
      <c r="AQ648">
        <v>10</v>
      </c>
      <c r="AR648" t="s">
        <v>77</v>
      </c>
      <c r="AS648" t="s">
        <v>678</v>
      </c>
      <c r="AT648" t="s">
        <v>678</v>
      </c>
      <c r="AU648" t="s">
        <v>679</v>
      </c>
      <c r="AV648" t="s">
        <v>678</v>
      </c>
      <c r="AW648" s="1">
        <v>43985</v>
      </c>
      <c r="AX648" s="1">
        <v>44069</v>
      </c>
    </row>
    <row r="649" spans="1:50" x14ac:dyDescent="0.2">
      <c r="A649">
        <v>647</v>
      </c>
      <c r="B649">
        <v>1535</v>
      </c>
      <c r="C649" t="s">
        <v>2254</v>
      </c>
      <c r="K649" t="s">
        <v>37</v>
      </c>
      <c r="L649" t="s">
        <v>2255</v>
      </c>
      <c r="M649" t="s">
        <v>39</v>
      </c>
      <c r="N649" s="1">
        <v>44033</v>
      </c>
      <c r="O649" t="s">
        <v>40</v>
      </c>
      <c r="P649" t="s">
        <v>41</v>
      </c>
      <c r="Q649" s="1">
        <v>43895</v>
      </c>
      <c r="R649" s="1">
        <v>43897</v>
      </c>
      <c r="S649" t="s">
        <v>42</v>
      </c>
      <c r="T649" t="s">
        <v>775</v>
      </c>
      <c r="U649" t="s">
        <v>40</v>
      </c>
      <c r="V649" t="s">
        <v>41</v>
      </c>
      <c r="W649" t="s">
        <v>42</v>
      </c>
      <c r="X649" t="s">
        <v>44</v>
      </c>
      <c r="Y649">
        <v>29845</v>
      </c>
      <c r="Z649" t="s">
        <v>45</v>
      </c>
      <c r="AA649" s="2">
        <v>18</v>
      </c>
      <c r="AB649" t="s">
        <v>46</v>
      </c>
      <c r="AC649" t="s">
        <v>73</v>
      </c>
      <c r="AD649" t="s">
        <v>74</v>
      </c>
      <c r="AE649" t="s">
        <v>121</v>
      </c>
      <c r="AF649" t="s">
        <v>50</v>
      </c>
      <c r="AG649" t="s">
        <v>51</v>
      </c>
      <c r="AH649" t="s">
        <v>52</v>
      </c>
      <c r="AI649" t="s">
        <v>39</v>
      </c>
      <c r="AJ649" t="s">
        <v>39</v>
      </c>
      <c r="AK649" s="1">
        <v>44062</v>
      </c>
      <c r="AL649" s="20">
        <v>1350</v>
      </c>
      <c r="AM649" s="22">
        <f t="shared" si="10"/>
        <v>95.485402802394404</v>
      </c>
      <c r="AN649" t="s">
        <v>2256</v>
      </c>
      <c r="AO649">
        <v>13</v>
      </c>
      <c r="AP649" t="s">
        <v>2257</v>
      </c>
      <c r="AQ649">
        <v>10</v>
      </c>
      <c r="AR649" t="s">
        <v>77</v>
      </c>
      <c r="AS649" t="s">
        <v>307</v>
      </c>
      <c r="AT649" t="s">
        <v>307</v>
      </c>
      <c r="AU649" t="s">
        <v>308</v>
      </c>
      <c r="AV649" t="s">
        <v>307</v>
      </c>
      <c r="AW649" s="1">
        <v>43965</v>
      </c>
      <c r="AX649" s="1">
        <v>44069</v>
      </c>
    </row>
    <row r="650" spans="1:50" x14ac:dyDescent="0.2">
      <c r="A650">
        <v>648</v>
      </c>
      <c r="B650">
        <v>1536</v>
      </c>
      <c r="C650" t="s">
        <v>2258</v>
      </c>
      <c r="K650" t="s">
        <v>37</v>
      </c>
      <c r="L650" t="s">
        <v>2259</v>
      </c>
      <c r="M650" t="s">
        <v>39</v>
      </c>
      <c r="N650" s="1">
        <v>44033</v>
      </c>
      <c r="O650" t="s">
        <v>40</v>
      </c>
      <c r="P650" t="s">
        <v>41</v>
      </c>
      <c r="Q650" s="1">
        <v>43895</v>
      </c>
      <c r="R650" s="1">
        <v>43897</v>
      </c>
      <c r="S650" t="s">
        <v>42</v>
      </c>
      <c r="T650" t="s">
        <v>775</v>
      </c>
      <c r="U650" t="s">
        <v>40</v>
      </c>
      <c r="V650" t="s">
        <v>41</v>
      </c>
      <c r="W650" t="s">
        <v>42</v>
      </c>
      <c r="X650" t="s">
        <v>44</v>
      </c>
      <c r="Y650">
        <v>29861</v>
      </c>
      <c r="Z650" t="s">
        <v>45</v>
      </c>
      <c r="AA650" s="2">
        <v>58</v>
      </c>
      <c r="AB650" t="s">
        <v>46</v>
      </c>
      <c r="AC650" t="s">
        <v>73</v>
      </c>
      <c r="AD650" t="s">
        <v>74</v>
      </c>
      <c r="AE650" t="s">
        <v>121</v>
      </c>
      <c r="AF650" t="s">
        <v>50</v>
      </c>
      <c r="AG650" t="s">
        <v>51</v>
      </c>
      <c r="AH650" t="s">
        <v>52</v>
      </c>
      <c r="AI650" t="s">
        <v>39</v>
      </c>
      <c r="AJ650" t="s">
        <v>39</v>
      </c>
      <c r="AK650" s="1">
        <v>44062</v>
      </c>
      <c r="AL650" s="20">
        <v>0</v>
      </c>
      <c r="AM650" s="22">
        <f t="shared" si="10"/>
        <v>100</v>
      </c>
      <c r="AN650" t="s">
        <v>2260</v>
      </c>
      <c r="AO650">
        <v>10</v>
      </c>
      <c r="AP650" t="s">
        <v>2261</v>
      </c>
      <c r="AQ650">
        <v>8</v>
      </c>
      <c r="AR650" t="s">
        <v>77</v>
      </c>
      <c r="AS650" t="s">
        <v>73</v>
      </c>
      <c r="AV650" t="s">
        <v>4786</v>
      </c>
    </row>
    <row r="651" spans="1:50" x14ac:dyDescent="0.2">
      <c r="A651">
        <v>649</v>
      </c>
      <c r="B651">
        <v>1537</v>
      </c>
      <c r="C651" t="s">
        <v>2262</v>
      </c>
      <c r="K651" t="s">
        <v>37</v>
      </c>
      <c r="L651" t="s">
        <v>2263</v>
      </c>
      <c r="M651" t="s">
        <v>39</v>
      </c>
      <c r="N651" s="1">
        <v>44033</v>
      </c>
      <c r="O651" t="s">
        <v>40</v>
      </c>
      <c r="P651" t="s">
        <v>41</v>
      </c>
      <c r="Q651" s="1">
        <v>43895</v>
      </c>
      <c r="R651" s="1">
        <v>43897</v>
      </c>
      <c r="S651" t="s">
        <v>42</v>
      </c>
      <c r="T651" t="s">
        <v>775</v>
      </c>
      <c r="U651" t="s">
        <v>40</v>
      </c>
      <c r="V651" t="s">
        <v>41</v>
      </c>
      <c r="W651" t="s">
        <v>42</v>
      </c>
      <c r="X651" t="s">
        <v>44</v>
      </c>
      <c r="Y651">
        <v>29899</v>
      </c>
      <c r="Z651" t="s">
        <v>45</v>
      </c>
      <c r="AA651" s="2">
        <v>29</v>
      </c>
      <c r="AB651" t="s">
        <v>46</v>
      </c>
      <c r="AC651" t="s">
        <v>259</v>
      </c>
      <c r="AD651" t="s">
        <v>67</v>
      </c>
      <c r="AE651" t="s">
        <v>121</v>
      </c>
      <c r="AF651" t="s">
        <v>50</v>
      </c>
      <c r="AG651" t="s">
        <v>51</v>
      </c>
      <c r="AH651" t="s">
        <v>52</v>
      </c>
      <c r="AI651" t="s">
        <v>39</v>
      </c>
      <c r="AJ651" t="s">
        <v>39</v>
      </c>
      <c r="AK651" s="1">
        <v>44062</v>
      </c>
      <c r="AL651" s="20">
        <v>0</v>
      </c>
      <c r="AM651" s="22">
        <f t="shared" si="10"/>
        <v>100</v>
      </c>
      <c r="AN651" t="s">
        <v>2264</v>
      </c>
      <c r="AO651">
        <v>10</v>
      </c>
      <c r="AP651" t="s">
        <v>2265</v>
      </c>
      <c r="AQ651">
        <v>5</v>
      </c>
      <c r="AR651" t="s">
        <v>70</v>
      </c>
      <c r="AS651" t="s">
        <v>338</v>
      </c>
      <c r="AT651" t="s">
        <v>338</v>
      </c>
      <c r="AV651" t="s">
        <v>4786</v>
      </c>
    </row>
    <row r="652" spans="1:50" x14ac:dyDescent="0.2">
      <c r="A652">
        <v>650</v>
      </c>
      <c r="B652">
        <v>1538</v>
      </c>
      <c r="C652" t="s">
        <v>2266</v>
      </c>
      <c r="K652" t="s">
        <v>37</v>
      </c>
      <c r="L652" t="s">
        <v>2267</v>
      </c>
      <c r="M652" t="s">
        <v>39</v>
      </c>
      <c r="N652" s="1">
        <v>44032</v>
      </c>
      <c r="O652" t="s">
        <v>40</v>
      </c>
      <c r="P652" t="s">
        <v>41</v>
      </c>
      <c r="Q652" s="1">
        <v>43895</v>
      </c>
      <c r="R652" s="1">
        <v>43897</v>
      </c>
      <c r="S652" t="s">
        <v>42</v>
      </c>
      <c r="T652" t="s">
        <v>663</v>
      </c>
      <c r="U652" t="s">
        <v>40</v>
      </c>
      <c r="V652" t="s">
        <v>41</v>
      </c>
      <c r="W652" t="s">
        <v>42</v>
      </c>
      <c r="X652" t="s">
        <v>44</v>
      </c>
      <c r="Y652">
        <v>29822</v>
      </c>
      <c r="Z652" t="s">
        <v>45</v>
      </c>
      <c r="AA652" s="2">
        <v>41</v>
      </c>
      <c r="AB652" t="s">
        <v>46</v>
      </c>
      <c r="AC652" t="s">
        <v>66</v>
      </c>
      <c r="AD652" t="s">
        <v>67</v>
      </c>
      <c r="AE652" t="s">
        <v>121</v>
      </c>
      <c r="AF652" t="s">
        <v>50</v>
      </c>
      <c r="AG652" t="s">
        <v>51</v>
      </c>
      <c r="AH652" t="s">
        <v>52</v>
      </c>
      <c r="AI652" t="s">
        <v>39</v>
      </c>
      <c r="AJ652" t="s">
        <v>39</v>
      </c>
      <c r="AK652" s="1">
        <v>44062</v>
      </c>
      <c r="AL652" s="20">
        <v>1149</v>
      </c>
      <c r="AM652" s="22">
        <f t="shared" si="10"/>
        <v>96.157576162926802</v>
      </c>
      <c r="AN652" t="s">
        <v>2268</v>
      </c>
      <c r="AO652">
        <v>6</v>
      </c>
      <c r="AP652" t="s">
        <v>112</v>
      </c>
      <c r="AQ652">
        <v>2</v>
      </c>
      <c r="AR652" t="s">
        <v>70</v>
      </c>
      <c r="AS652" t="s">
        <v>2269</v>
      </c>
      <c r="AV652" t="s">
        <v>4786</v>
      </c>
    </row>
    <row r="653" spans="1:50" x14ac:dyDescent="0.2">
      <c r="A653">
        <v>651</v>
      </c>
      <c r="B653">
        <v>1539</v>
      </c>
      <c r="C653" t="s">
        <v>2270</v>
      </c>
      <c r="K653" t="s">
        <v>37</v>
      </c>
      <c r="L653" t="s">
        <v>2271</v>
      </c>
      <c r="M653" t="s">
        <v>39</v>
      </c>
      <c r="N653" s="1">
        <v>44033</v>
      </c>
      <c r="O653" t="s">
        <v>40</v>
      </c>
      <c r="P653" t="s">
        <v>41</v>
      </c>
      <c r="Q653" s="1">
        <v>43895</v>
      </c>
      <c r="R653" s="1">
        <v>43897</v>
      </c>
      <c r="S653" t="s">
        <v>42</v>
      </c>
      <c r="T653" t="s">
        <v>775</v>
      </c>
      <c r="U653" t="s">
        <v>40</v>
      </c>
      <c r="V653" t="s">
        <v>41</v>
      </c>
      <c r="W653" t="s">
        <v>42</v>
      </c>
      <c r="X653" t="s">
        <v>44</v>
      </c>
      <c r="Y653">
        <v>29857</v>
      </c>
      <c r="Z653" t="s">
        <v>45</v>
      </c>
      <c r="AA653" s="2">
        <v>20</v>
      </c>
      <c r="AB653" t="s">
        <v>46</v>
      </c>
      <c r="AC653" t="s">
        <v>73</v>
      </c>
      <c r="AD653" t="s">
        <v>74</v>
      </c>
      <c r="AE653" t="s">
        <v>121</v>
      </c>
      <c r="AF653" t="s">
        <v>50</v>
      </c>
      <c r="AG653" t="s">
        <v>51</v>
      </c>
      <c r="AH653" t="s">
        <v>52</v>
      </c>
      <c r="AI653" t="s">
        <v>39</v>
      </c>
      <c r="AJ653" t="s">
        <v>39</v>
      </c>
      <c r="AK653" s="1">
        <v>44062</v>
      </c>
      <c r="AL653" s="20">
        <v>370</v>
      </c>
      <c r="AM653" s="22">
        <f t="shared" si="10"/>
        <v>98.762665953248842</v>
      </c>
      <c r="AN653" t="s">
        <v>2272</v>
      </c>
      <c r="AO653">
        <v>15</v>
      </c>
      <c r="AP653" t="s">
        <v>2273</v>
      </c>
      <c r="AQ653">
        <v>11</v>
      </c>
      <c r="AR653" t="s">
        <v>77</v>
      </c>
      <c r="AS653" t="s">
        <v>307</v>
      </c>
      <c r="AT653" t="s">
        <v>307</v>
      </c>
      <c r="AU653" t="s">
        <v>308</v>
      </c>
      <c r="AV653" t="s">
        <v>307</v>
      </c>
      <c r="AW653" s="1">
        <v>43965</v>
      </c>
      <c r="AX653" s="1">
        <v>44069</v>
      </c>
    </row>
    <row r="654" spans="1:50" x14ac:dyDescent="0.2">
      <c r="A654">
        <v>652</v>
      </c>
      <c r="B654">
        <v>1540</v>
      </c>
      <c r="C654" t="s">
        <v>2274</v>
      </c>
      <c r="K654" t="s">
        <v>37</v>
      </c>
      <c r="L654" t="s">
        <v>2275</v>
      </c>
      <c r="M654" t="s">
        <v>39</v>
      </c>
      <c r="N654" s="1">
        <v>44033</v>
      </c>
      <c r="O654" t="s">
        <v>40</v>
      </c>
      <c r="P654" t="s">
        <v>41</v>
      </c>
      <c r="Q654" s="1">
        <v>43895</v>
      </c>
      <c r="R654" s="1">
        <v>43897</v>
      </c>
      <c r="S654" t="s">
        <v>42</v>
      </c>
      <c r="T654" t="s">
        <v>663</v>
      </c>
      <c r="U654" t="s">
        <v>40</v>
      </c>
      <c r="V654" t="s">
        <v>41</v>
      </c>
      <c r="W654" t="s">
        <v>42</v>
      </c>
      <c r="X654" t="s">
        <v>44</v>
      </c>
      <c r="Y654">
        <v>29835</v>
      </c>
      <c r="Z654" t="s">
        <v>45</v>
      </c>
      <c r="AA654" s="2">
        <v>40</v>
      </c>
      <c r="AB654" t="s">
        <v>82</v>
      </c>
      <c r="AC654" t="s">
        <v>141</v>
      </c>
      <c r="AD654" t="s">
        <v>74</v>
      </c>
      <c r="AE654" t="s">
        <v>121</v>
      </c>
      <c r="AF654" t="s">
        <v>50</v>
      </c>
      <c r="AG654" t="s">
        <v>51</v>
      </c>
      <c r="AH654" t="s">
        <v>52</v>
      </c>
      <c r="AI654" t="s">
        <v>39</v>
      </c>
      <c r="AJ654" t="s">
        <v>39</v>
      </c>
      <c r="AK654" s="1">
        <v>44062</v>
      </c>
      <c r="AL654" s="20">
        <v>623</v>
      </c>
      <c r="AM654" s="22">
        <f t="shared" si="10"/>
        <v>97.916596996956827</v>
      </c>
      <c r="AN654" t="s">
        <v>2276</v>
      </c>
      <c r="AO654">
        <v>15</v>
      </c>
      <c r="AP654" t="s">
        <v>2277</v>
      </c>
      <c r="AQ654">
        <v>10</v>
      </c>
      <c r="AR654" t="s">
        <v>77</v>
      </c>
      <c r="AS654" t="s">
        <v>678</v>
      </c>
      <c r="AT654" t="s">
        <v>678</v>
      </c>
      <c r="AU654" t="s">
        <v>679</v>
      </c>
      <c r="AV654" t="s">
        <v>678</v>
      </c>
      <c r="AW654" s="1">
        <v>43985</v>
      </c>
      <c r="AX654" s="1">
        <v>44069</v>
      </c>
    </row>
    <row r="655" spans="1:50" x14ac:dyDescent="0.2">
      <c r="A655">
        <v>653</v>
      </c>
      <c r="B655">
        <v>1541</v>
      </c>
      <c r="C655" t="s">
        <v>2278</v>
      </c>
      <c r="K655" t="s">
        <v>37</v>
      </c>
      <c r="L655" t="s">
        <v>2279</v>
      </c>
      <c r="M655" t="s">
        <v>39</v>
      </c>
      <c r="N655" s="1">
        <v>44030</v>
      </c>
      <c r="O655" t="s">
        <v>40</v>
      </c>
      <c r="P655" t="s">
        <v>41</v>
      </c>
      <c r="Q655" s="1">
        <v>43895</v>
      </c>
      <c r="R655" s="1">
        <v>43897</v>
      </c>
      <c r="S655" t="s">
        <v>42</v>
      </c>
      <c r="T655" t="s">
        <v>663</v>
      </c>
      <c r="U655" t="s">
        <v>40</v>
      </c>
      <c r="V655" t="s">
        <v>41</v>
      </c>
      <c r="W655" t="s">
        <v>42</v>
      </c>
      <c r="X655" t="s">
        <v>44</v>
      </c>
      <c r="Y655">
        <v>29827</v>
      </c>
      <c r="Z655" t="s">
        <v>45</v>
      </c>
      <c r="AA655" s="2">
        <v>30</v>
      </c>
      <c r="AB655" t="s">
        <v>82</v>
      </c>
      <c r="AC655" t="s">
        <v>73</v>
      </c>
      <c r="AD655" t="s">
        <v>74</v>
      </c>
      <c r="AE655" t="s">
        <v>121</v>
      </c>
      <c r="AF655" t="s">
        <v>50</v>
      </c>
      <c r="AG655" t="s">
        <v>51</v>
      </c>
      <c r="AH655" t="s">
        <v>52</v>
      </c>
      <c r="AI655" t="s">
        <v>39</v>
      </c>
      <c r="AJ655" t="s">
        <v>39</v>
      </c>
      <c r="AK655" s="1">
        <v>44062</v>
      </c>
      <c r="AL655" s="20">
        <v>0</v>
      </c>
      <c r="AM655" s="22">
        <f t="shared" si="10"/>
        <v>100</v>
      </c>
      <c r="AN655" t="s">
        <v>2280</v>
      </c>
      <c r="AO655">
        <v>9</v>
      </c>
      <c r="AP655" t="s">
        <v>843</v>
      </c>
      <c r="AQ655">
        <v>7</v>
      </c>
      <c r="AR655" t="s">
        <v>77</v>
      </c>
      <c r="AS655" t="s">
        <v>73</v>
      </c>
      <c r="AV655" t="s">
        <v>4786</v>
      </c>
    </row>
    <row r="656" spans="1:50" x14ac:dyDescent="0.2">
      <c r="A656">
        <v>654</v>
      </c>
      <c r="B656">
        <v>1542</v>
      </c>
      <c r="C656" t="s">
        <v>2281</v>
      </c>
      <c r="K656" t="s">
        <v>37</v>
      </c>
      <c r="L656" t="s">
        <v>2282</v>
      </c>
      <c r="M656" t="s">
        <v>39</v>
      </c>
      <c r="N656" s="1">
        <v>44033</v>
      </c>
      <c r="O656" t="s">
        <v>40</v>
      </c>
      <c r="P656" t="s">
        <v>41</v>
      </c>
      <c r="Q656" s="1">
        <v>43895</v>
      </c>
      <c r="R656" s="1">
        <v>43897</v>
      </c>
      <c r="S656" t="s">
        <v>42</v>
      </c>
      <c r="T656" t="s">
        <v>775</v>
      </c>
      <c r="U656" t="s">
        <v>40</v>
      </c>
      <c r="V656" t="s">
        <v>41</v>
      </c>
      <c r="W656" t="s">
        <v>42</v>
      </c>
      <c r="X656" t="s">
        <v>44</v>
      </c>
      <c r="Y656">
        <v>29860</v>
      </c>
      <c r="Z656" t="s">
        <v>45</v>
      </c>
      <c r="AA656" s="2">
        <v>20</v>
      </c>
      <c r="AB656" t="s">
        <v>46</v>
      </c>
      <c r="AC656" t="s">
        <v>141</v>
      </c>
      <c r="AD656" t="s">
        <v>74</v>
      </c>
      <c r="AE656" t="s">
        <v>121</v>
      </c>
      <c r="AF656" t="s">
        <v>50</v>
      </c>
      <c r="AG656" t="s">
        <v>51</v>
      </c>
      <c r="AH656" t="s">
        <v>52</v>
      </c>
      <c r="AI656" t="s">
        <v>39</v>
      </c>
      <c r="AJ656" t="s">
        <v>39</v>
      </c>
      <c r="AK656" s="1">
        <v>44062</v>
      </c>
      <c r="AL656" s="20">
        <v>0</v>
      </c>
      <c r="AM656" s="22">
        <f t="shared" si="10"/>
        <v>100</v>
      </c>
      <c r="AN656" t="s">
        <v>2283</v>
      </c>
      <c r="AO656">
        <v>15</v>
      </c>
      <c r="AP656" t="s">
        <v>2284</v>
      </c>
      <c r="AQ656">
        <v>10</v>
      </c>
      <c r="AR656" t="s">
        <v>77</v>
      </c>
      <c r="AS656" t="s">
        <v>678</v>
      </c>
      <c r="AT656" t="s">
        <v>678</v>
      </c>
      <c r="AU656" t="s">
        <v>679</v>
      </c>
      <c r="AV656" t="s">
        <v>678</v>
      </c>
      <c r="AW656" s="1">
        <v>43985</v>
      </c>
      <c r="AX656" s="1">
        <v>44069</v>
      </c>
    </row>
    <row r="657" spans="1:50" x14ac:dyDescent="0.2">
      <c r="A657">
        <v>655</v>
      </c>
      <c r="B657">
        <v>1543</v>
      </c>
      <c r="C657" t="s">
        <v>2285</v>
      </c>
      <c r="K657" t="s">
        <v>37</v>
      </c>
      <c r="L657" t="s">
        <v>2286</v>
      </c>
      <c r="M657" t="s">
        <v>39</v>
      </c>
      <c r="N657" s="1">
        <v>44032</v>
      </c>
      <c r="O657" t="s">
        <v>40</v>
      </c>
      <c r="P657" t="s">
        <v>41</v>
      </c>
      <c r="Q657" s="1">
        <v>43895</v>
      </c>
      <c r="R657" s="1">
        <v>43897</v>
      </c>
      <c r="S657" t="s">
        <v>42</v>
      </c>
      <c r="T657" t="s">
        <v>663</v>
      </c>
      <c r="U657" t="s">
        <v>40</v>
      </c>
      <c r="V657" t="s">
        <v>41</v>
      </c>
      <c r="W657" t="s">
        <v>42</v>
      </c>
      <c r="X657" t="s">
        <v>44</v>
      </c>
      <c r="Y657">
        <v>29851</v>
      </c>
      <c r="Z657" t="s">
        <v>45</v>
      </c>
      <c r="AA657" s="2">
        <v>32</v>
      </c>
      <c r="AB657" t="s">
        <v>82</v>
      </c>
      <c r="AC657" t="s">
        <v>141</v>
      </c>
      <c r="AD657" t="s">
        <v>74</v>
      </c>
      <c r="AE657" t="s">
        <v>121</v>
      </c>
      <c r="AF657" t="s">
        <v>50</v>
      </c>
      <c r="AG657" t="s">
        <v>51</v>
      </c>
      <c r="AH657" t="s">
        <v>52</v>
      </c>
      <c r="AI657" t="s">
        <v>39</v>
      </c>
      <c r="AJ657" t="s">
        <v>39</v>
      </c>
      <c r="AK657" s="1">
        <v>44062</v>
      </c>
      <c r="AL657" s="20">
        <v>334</v>
      </c>
      <c r="AM657" s="22">
        <f t="shared" si="10"/>
        <v>98.883055211851655</v>
      </c>
      <c r="AN657" t="s">
        <v>2287</v>
      </c>
      <c r="AO657">
        <v>14</v>
      </c>
      <c r="AP657" t="s">
        <v>2163</v>
      </c>
      <c r="AQ657">
        <v>10</v>
      </c>
      <c r="AR657" t="s">
        <v>77</v>
      </c>
      <c r="AS657" t="s">
        <v>678</v>
      </c>
      <c r="AT657" t="s">
        <v>678</v>
      </c>
      <c r="AU657" t="s">
        <v>679</v>
      </c>
      <c r="AV657" t="s">
        <v>678</v>
      </c>
      <c r="AW657" s="1">
        <v>43985</v>
      </c>
      <c r="AX657" s="1">
        <v>44069</v>
      </c>
    </row>
    <row r="658" spans="1:50" x14ac:dyDescent="0.2">
      <c r="A658">
        <v>656</v>
      </c>
      <c r="B658">
        <v>1544</v>
      </c>
      <c r="C658" t="s">
        <v>2288</v>
      </c>
      <c r="K658" t="s">
        <v>37</v>
      </c>
      <c r="L658" t="s">
        <v>2289</v>
      </c>
      <c r="M658" t="s">
        <v>39</v>
      </c>
      <c r="N658" s="1">
        <v>44032</v>
      </c>
      <c r="O658" t="s">
        <v>40</v>
      </c>
      <c r="P658" t="s">
        <v>41</v>
      </c>
      <c r="Q658" s="1">
        <v>43895</v>
      </c>
      <c r="R658" s="1">
        <v>43897</v>
      </c>
      <c r="S658" t="s">
        <v>42</v>
      </c>
      <c r="T658" t="s">
        <v>747</v>
      </c>
      <c r="U658" t="s">
        <v>40</v>
      </c>
      <c r="V658" t="s">
        <v>41</v>
      </c>
      <c r="W658" t="s">
        <v>42</v>
      </c>
      <c r="X658" t="s">
        <v>44</v>
      </c>
      <c r="Y658">
        <v>29825</v>
      </c>
      <c r="Z658" t="s">
        <v>45</v>
      </c>
      <c r="AA658" s="2">
        <v>38</v>
      </c>
      <c r="AB658" t="s">
        <v>82</v>
      </c>
      <c r="AC658" t="s">
        <v>66</v>
      </c>
      <c r="AD658" t="s">
        <v>67</v>
      </c>
      <c r="AE658" t="s">
        <v>121</v>
      </c>
      <c r="AF658" t="s">
        <v>50</v>
      </c>
      <c r="AG658" t="s">
        <v>51</v>
      </c>
      <c r="AH658" t="s">
        <v>52</v>
      </c>
      <c r="AI658" t="s">
        <v>39</v>
      </c>
      <c r="AJ658" t="s">
        <v>39</v>
      </c>
      <c r="AK658" s="1">
        <v>44062</v>
      </c>
      <c r="AL658" s="20">
        <v>1201</v>
      </c>
      <c r="AM658" s="22">
        <f t="shared" si="10"/>
        <v>95.98368056716717</v>
      </c>
      <c r="AN658" t="s">
        <v>2290</v>
      </c>
      <c r="AO658">
        <v>7</v>
      </c>
      <c r="AP658" t="s">
        <v>533</v>
      </c>
      <c r="AQ658">
        <v>3</v>
      </c>
      <c r="AR658" t="s">
        <v>70</v>
      </c>
      <c r="AS658" t="s">
        <v>514</v>
      </c>
      <c r="AT658" t="s">
        <v>514</v>
      </c>
      <c r="AU658" t="s">
        <v>308</v>
      </c>
      <c r="AV658" t="s">
        <v>4786</v>
      </c>
    </row>
    <row r="659" spans="1:50" x14ac:dyDescent="0.2">
      <c r="A659">
        <v>657</v>
      </c>
      <c r="B659">
        <v>1545</v>
      </c>
      <c r="C659" t="s">
        <v>2291</v>
      </c>
      <c r="K659" t="s">
        <v>37</v>
      </c>
      <c r="L659" t="s">
        <v>2292</v>
      </c>
      <c r="M659" t="s">
        <v>39</v>
      </c>
      <c r="N659" s="1">
        <v>44032</v>
      </c>
      <c r="O659" t="s">
        <v>40</v>
      </c>
      <c r="P659" t="s">
        <v>41</v>
      </c>
      <c r="Q659" s="1">
        <v>43895</v>
      </c>
      <c r="R659" s="1">
        <v>43897</v>
      </c>
      <c r="S659" t="s">
        <v>42</v>
      </c>
      <c r="T659" t="s">
        <v>511</v>
      </c>
      <c r="U659" t="s">
        <v>40</v>
      </c>
      <c r="V659" t="s">
        <v>41</v>
      </c>
      <c r="W659" t="s">
        <v>42</v>
      </c>
      <c r="X659" t="s">
        <v>44</v>
      </c>
      <c r="Y659">
        <v>29866</v>
      </c>
      <c r="Z659" t="s">
        <v>45</v>
      </c>
      <c r="AA659" s="2">
        <v>28</v>
      </c>
      <c r="AB659" t="s">
        <v>82</v>
      </c>
      <c r="AC659" t="s">
        <v>73</v>
      </c>
      <c r="AD659" t="s">
        <v>74</v>
      </c>
      <c r="AE659" t="s">
        <v>121</v>
      </c>
      <c r="AF659" t="s">
        <v>50</v>
      </c>
      <c r="AG659" t="s">
        <v>51</v>
      </c>
      <c r="AH659" t="s">
        <v>52</v>
      </c>
      <c r="AI659" t="s">
        <v>39</v>
      </c>
      <c r="AJ659" t="s">
        <v>39</v>
      </c>
      <c r="AK659" s="1">
        <v>44062</v>
      </c>
      <c r="AL659" s="20">
        <v>0</v>
      </c>
      <c r="AM659" s="22">
        <f t="shared" si="10"/>
        <v>100</v>
      </c>
      <c r="AN659" t="s">
        <v>2293</v>
      </c>
      <c r="AO659">
        <v>13</v>
      </c>
      <c r="AP659" t="s">
        <v>2294</v>
      </c>
      <c r="AQ659">
        <v>10</v>
      </c>
      <c r="AR659" t="s">
        <v>77</v>
      </c>
      <c r="AS659" t="s">
        <v>307</v>
      </c>
      <c r="AT659" t="s">
        <v>307</v>
      </c>
      <c r="AU659" t="s">
        <v>308</v>
      </c>
      <c r="AV659" t="s">
        <v>307</v>
      </c>
      <c r="AW659" s="1">
        <v>43965</v>
      </c>
      <c r="AX659" s="1">
        <v>44069</v>
      </c>
    </row>
    <row r="660" spans="1:50" x14ac:dyDescent="0.2">
      <c r="A660">
        <v>658</v>
      </c>
      <c r="B660">
        <v>1546</v>
      </c>
      <c r="C660" t="s">
        <v>2295</v>
      </c>
      <c r="K660" t="s">
        <v>37</v>
      </c>
      <c r="L660" t="s">
        <v>2296</v>
      </c>
      <c r="M660" t="s">
        <v>39</v>
      </c>
      <c r="N660" s="1">
        <v>44033</v>
      </c>
      <c r="O660" t="s">
        <v>40</v>
      </c>
      <c r="P660" t="s">
        <v>41</v>
      </c>
      <c r="Q660" s="1">
        <v>43895</v>
      </c>
      <c r="R660" s="1">
        <v>43897</v>
      </c>
      <c r="S660" t="s">
        <v>42</v>
      </c>
      <c r="T660" t="s">
        <v>775</v>
      </c>
      <c r="U660" t="s">
        <v>40</v>
      </c>
      <c r="V660" t="s">
        <v>41</v>
      </c>
      <c r="W660" t="s">
        <v>42</v>
      </c>
      <c r="X660" t="s">
        <v>44</v>
      </c>
      <c r="Y660">
        <v>29824</v>
      </c>
      <c r="Z660" t="s">
        <v>45</v>
      </c>
      <c r="AA660" s="2">
        <v>28</v>
      </c>
      <c r="AB660" t="s">
        <v>46</v>
      </c>
      <c r="AC660" t="s">
        <v>73</v>
      </c>
      <c r="AD660" t="s">
        <v>74</v>
      </c>
      <c r="AE660" t="s">
        <v>121</v>
      </c>
      <c r="AF660" t="s">
        <v>50</v>
      </c>
      <c r="AG660" t="s">
        <v>51</v>
      </c>
      <c r="AH660" t="s">
        <v>52</v>
      </c>
      <c r="AI660" t="s">
        <v>39</v>
      </c>
      <c r="AJ660" t="s">
        <v>39</v>
      </c>
      <c r="AK660" s="1">
        <v>44062</v>
      </c>
      <c r="AL660" s="20">
        <v>1501</v>
      </c>
      <c r="AM660" s="22">
        <f t="shared" si="10"/>
        <v>94.98043674547705</v>
      </c>
      <c r="AN660" t="s">
        <v>372</v>
      </c>
      <c r="AO660">
        <v>7</v>
      </c>
      <c r="AP660" t="s">
        <v>76</v>
      </c>
      <c r="AQ660">
        <v>6</v>
      </c>
      <c r="AR660" t="s">
        <v>77</v>
      </c>
      <c r="AS660" t="s">
        <v>73</v>
      </c>
      <c r="AV660" t="s">
        <v>4786</v>
      </c>
    </row>
    <row r="661" spans="1:50" x14ac:dyDescent="0.2">
      <c r="A661">
        <v>659</v>
      </c>
      <c r="B661">
        <v>1547</v>
      </c>
      <c r="C661" t="s">
        <v>2297</v>
      </c>
      <c r="K661" t="s">
        <v>37</v>
      </c>
      <c r="L661" t="s">
        <v>2298</v>
      </c>
      <c r="M661" t="s">
        <v>39</v>
      </c>
      <c r="N661" s="1">
        <v>44033</v>
      </c>
      <c r="O661" t="s">
        <v>40</v>
      </c>
      <c r="P661" t="s">
        <v>41</v>
      </c>
      <c r="Q661" s="1">
        <v>43895</v>
      </c>
      <c r="R661" s="1">
        <v>43897</v>
      </c>
      <c r="S661" t="s">
        <v>42</v>
      </c>
      <c r="T661" t="s">
        <v>775</v>
      </c>
      <c r="U661" t="s">
        <v>40</v>
      </c>
      <c r="V661" t="s">
        <v>41</v>
      </c>
      <c r="W661" t="s">
        <v>42</v>
      </c>
      <c r="X661" t="s">
        <v>44</v>
      </c>
      <c r="Y661">
        <v>29827</v>
      </c>
      <c r="Z661" t="s">
        <v>45</v>
      </c>
      <c r="AA661" s="2">
        <v>35</v>
      </c>
      <c r="AB661" t="s">
        <v>82</v>
      </c>
      <c r="AC661" t="s">
        <v>259</v>
      </c>
      <c r="AD661" t="s">
        <v>67</v>
      </c>
      <c r="AE661" t="s">
        <v>121</v>
      </c>
      <c r="AF661" t="s">
        <v>50</v>
      </c>
      <c r="AG661" t="s">
        <v>51</v>
      </c>
      <c r="AH661" t="s">
        <v>52</v>
      </c>
      <c r="AI661" t="s">
        <v>39</v>
      </c>
      <c r="AJ661" t="s">
        <v>39</v>
      </c>
      <c r="AK661" s="1">
        <v>44062</v>
      </c>
      <c r="AL661" s="20">
        <v>219</v>
      </c>
      <c r="AM661" s="22">
        <f t="shared" si="10"/>
        <v>99.26763201016621</v>
      </c>
      <c r="AN661" t="s">
        <v>2299</v>
      </c>
      <c r="AO661">
        <v>10</v>
      </c>
      <c r="AP661" t="s">
        <v>2300</v>
      </c>
      <c r="AQ661">
        <v>6</v>
      </c>
      <c r="AR661" t="s">
        <v>70</v>
      </c>
      <c r="AS661" t="s">
        <v>259</v>
      </c>
      <c r="AV661" t="s">
        <v>4786</v>
      </c>
    </row>
    <row r="662" spans="1:50" x14ac:dyDescent="0.2">
      <c r="A662">
        <v>660</v>
      </c>
      <c r="B662">
        <v>1548</v>
      </c>
      <c r="C662" t="s">
        <v>2301</v>
      </c>
      <c r="K662" t="s">
        <v>37</v>
      </c>
      <c r="L662" t="s">
        <v>2302</v>
      </c>
      <c r="M662" t="s">
        <v>39</v>
      </c>
      <c r="N662" s="1">
        <v>44033</v>
      </c>
      <c r="O662" t="s">
        <v>40</v>
      </c>
      <c r="P662" t="s">
        <v>41</v>
      </c>
      <c r="Q662" s="1">
        <v>43895</v>
      </c>
      <c r="R662" s="1">
        <v>43897</v>
      </c>
      <c r="S662" t="s">
        <v>42</v>
      </c>
      <c r="T662" t="s">
        <v>663</v>
      </c>
      <c r="U662" t="s">
        <v>40</v>
      </c>
      <c r="V662" t="s">
        <v>41</v>
      </c>
      <c r="W662" t="s">
        <v>42</v>
      </c>
      <c r="X662" t="s">
        <v>44</v>
      </c>
      <c r="Y662">
        <v>29861</v>
      </c>
      <c r="Z662" t="s">
        <v>45</v>
      </c>
      <c r="AA662" s="2">
        <v>38</v>
      </c>
      <c r="AB662" t="s">
        <v>46</v>
      </c>
      <c r="AC662" t="s">
        <v>73</v>
      </c>
      <c r="AD662" t="s">
        <v>74</v>
      </c>
      <c r="AE662" t="s">
        <v>121</v>
      </c>
      <c r="AF662" t="s">
        <v>50</v>
      </c>
      <c r="AG662" t="s">
        <v>51</v>
      </c>
      <c r="AH662" t="s">
        <v>52</v>
      </c>
      <c r="AI662" t="s">
        <v>39</v>
      </c>
      <c r="AJ662" t="s">
        <v>39</v>
      </c>
      <c r="AK662" s="1">
        <v>44062</v>
      </c>
      <c r="AL662" s="20">
        <v>0</v>
      </c>
      <c r="AM662" s="22">
        <f t="shared" si="10"/>
        <v>100</v>
      </c>
      <c r="AN662" t="s">
        <v>2303</v>
      </c>
      <c r="AO662">
        <v>14</v>
      </c>
      <c r="AP662" t="s">
        <v>2304</v>
      </c>
      <c r="AQ662">
        <v>11</v>
      </c>
      <c r="AR662" t="s">
        <v>77</v>
      </c>
      <c r="AS662" t="s">
        <v>1146</v>
      </c>
      <c r="AT662" t="s">
        <v>1146</v>
      </c>
      <c r="AV662" t="s">
        <v>4786</v>
      </c>
    </row>
    <row r="663" spans="1:50" x14ac:dyDescent="0.2">
      <c r="A663">
        <v>661</v>
      </c>
      <c r="B663">
        <v>1549</v>
      </c>
      <c r="C663" t="s">
        <v>2305</v>
      </c>
      <c r="K663" t="s">
        <v>37</v>
      </c>
      <c r="L663" t="s">
        <v>2306</v>
      </c>
      <c r="M663" t="s">
        <v>39</v>
      </c>
      <c r="N663" s="1">
        <v>44032</v>
      </c>
      <c r="O663" t="s">
        <v>40</v>
      </c>
      <c r="P663" t="s">
        <v>41</v>
      </c>
      <c r="Q663" s="1">
        <v>43895</v>
      </c>
      <c r="R663" s="1">
        <v>43897</v>
      </c>
      <c r="S663" t="s">
        <v>42</v>
      </c>
      <c r="T663" t="s">
        <v>946</v>
      </c>
      <c r="U663" t="s">
        <v>40</v>
      </c>
      <c r="V663" t="s">
        <v>41</v>
      </c>
      <c r="W663" t="s">
        <v>42</v>
      </c>
      <c r="X663" t="s">
        <v>44</v>
      </c>
      <c r="Y663">
        <v>29827</v>
      </c>
      <c r="Z663" t="s">
        <v>45</v>
      </c>
      <c r="AA663" s="2">
        <v>37</v>
      </c>
      <c r="AB663" t="s">
        <v>82</v>
      </c>
      <c r="AC663" t="s">
        <v>93</v>
      </c>
      <c r="AD663" t="s">
        <v>67</v>
      </c>
      <c r="AE663" t="s">
        <v>121</v>
      </c>
      <c r="AF663" t="s">
        <v>50</v>
      </c>
      <c r="AG663" t="s">
        <v>51</v>
      </c>
      <c r="AH663" t="s">
        <v>52</v>
      </c>
      <c r="AI663" t="s">
        <v>39</v>
      </c>
      <c r="AJ663" t="s">
        <v>39</v>
      </c>
      <c r="AK663" s="1">
        <v>44062</v>
      </c>
      <c r="AL663" s="20">
        <v>75</v>
      </c>
      <c r="AM663" s="22">
        <f t="shared" si="10"/>
        <v>99.749189044577463</v>
      </c>
      <c r="AN663" t="s">
        <v>2046</v>
      </c>
      <c r="AO663">
        <v>8</v>
      </c>
      <c r="AP663" t="s">
        <v>2047</v>
      </c>
      <c r="AQ663">
        <v>4</v>
      </c>
      <c r="AR663" t="s">
        <v>70</v>
      </c>
      <c r="AS663" t="s">
        <v>93</v>
      </c>
      <c r="AT663" t="s">
        <v>93</v>
      </c>
      <c r="AU663" t="s">
        <v>96</v>
      </c>
      <c r="AV663" t="s">
        <v>93</v>
      </c>
    </row>
    <row r="664" spans="1:50" x14ac:dyDescent="0.2">
      <c r="A664">
        <v>662</v>
      </c>
      <c r="B664">
        <v>1550</v>
      </c>
      <c r="C664" t="s">
        <v>2307</v>
      </c>
      <c r="K664" t="s">
        <v>37</v>
      </c>
      <c r="L664" t="s">
        <v>2308</v>
      </c>
      <c r="M664" t="s">
        <v>39</v>
      </c>
      <c r="N664" s="1">
        <v>44033</v>
      </c>
      <c r="O664" t="s">
        <v>40</v>
      </c>
      <c r="P664" t="s">
        <v>41</v>
      </c>
      <c r="Q664" s="1">
        <v>43895</v>
      </c>
      <c r="R664" s="1">
        <v>43897</v>
      </c>
      <c r="S664" t="s">
        <v>42</v>
      </c>
      <c r="T664" t="s">
        <v>775</v>
      </c>
      <c r="U664" t="s">
        <v>40</v>
      </c>
      <c r="V664" t="s">
        <v>41</v>
      </c>
      <c r="W664" t="s">
        <v>42</v>
      </c>
      <c r="X664" t="s">
        <v>44</v>
      </c>
      <c r="Y664">
        <v>29826</v>
      </c>
      <c r="Z664" t="s">
        <v>45</v>
      </c>
      <c r="AA664" s="2">
        <v>36</v>
      </c>
      <c r="AB664" t="s">
        <v>46</v>
      </c>
      <c r="AC664" t="s">
        <v>73</v>
      </c>
      <c r="AD664" t="s">
        <v>74</v>
      </c>
      <c r="AE664" t="s">
        <v>121</v>
      </c>
      <c r="AF664" t="s">
        <v>50</v>
      </c>
      <c r="AG664" t="s">
        <v>51</v>
      </c>
      <c r="AH664" t="s">
        <v>52</v>
      </c>
      <c r="AI664" t="s">
        <v>39</v>
      </c>
      <c r="AJ664" t="s">
        <v>39</v>
      </c>
      <c r="AK664" s="1">
        <v>44062</v>
      </c>
      <c r="AL664" s="20">
        <v>457</v>
      </c>
      <c r="AM664" s="22">
        <f t="shared" si="10"/>
        <v>98.471725244958705</v>
      </c>
      <c r="AN664" t="s">
        <v>2309</v>
      </c>
      <c r="AO664">
        <v>12</v>
      </c>
      <c r="AP664" t="s">
        <v>2310</v>
      </c>
      <c r="AQ664">
        <v>10</v>
      </c>
      <c r="AR664" t="s">
        <v>77</v>
      </c>
      <c r="AS664" t="s">
        <v>73</v>
      </c>
      <c r="AV664" t="s">
        <v>4786</v>
      </c>
    </row>
    <row r="665" spans="1:50" x14ac:dyDescent="0.2">
      <c r="A665">
        <v>663</v>
      </c>
      <c r="B665">
        <v>1551</v>
      </c>
      <c r="C665" t="s">
        <v>2311</v>
      </c>
      <c r="K665" t="s">
        <v>37</v>
      </c>
      <c r="L665" t="s">
        <v>2312</v>
      </c>
      <c r="M665" t="s">
        <v>39</v>
      </c>
      <c r="N665" s="1">
        <v>44032</v>
      </c>
      <c r="O665" t="s">
        <v>40</v>
      </c>
      <c r="P665" t="s">
        <v>41</v>
      </c>
      <c r="Q665" s="1">
        <v>43895</v>
      </c>
      <c r="R665" s="1">
        <v>43897</v>
      </c>
      <c r="S665" t="s">
        <v>42</v>
      </c>
      <c r="T665" t="s">
        <v>946</v>
      </c>
      <c r="U665" t="s">
        <v>40</v>
      </c>
      <c r="V665" t="s">
        <v>41</v>
      </c>
      <c r="W665" t="s">
        <v>42</v>
      </c>
      <c r="X665" t="s">
        <v>44</v>
      </c>
      <c r="Y665">
        <v>29820</v>
      </c>
      <c r="Z665" t="s">
        <v>45</v>
      </c>
      <c r="AA665" s="2">
        <v>29</v>
      </c>
      <c r="AB665" t="s">
        <v>82</v>
      </c>
      <c r="AC665" t="s">
        <v>66</v>
      </c>
      <c r="AD665" t="s">
        <v>67</v>
      </c>
      <c r="AE665" t="s">
        <v>121</v>
      </c>
      <c r="AF665" t="s">
        <v>50</v>
      </c>
      <c r="AG665" t="s">
        <v>51</v>
      </c>
      <c r="AH665" t="s">
        <v>52</v>
      </c>
      <c r="AI665" t="s">
        <v>39</v>
      </c>
      <c r="AJ665" t="s">
        <v>39</v>
      </c>
      <c r="AK665" s="1">
        <v>44062</v>
      </c>
      <c r="AL665" s="20">
        <v>2616</v>
      </c>
      <c r="AM665" s="22">
        <f t="shared" si="10"/>
        <v>91.251713874862048</v>
      </c>
      <c r="AN665" t="s">
        <v>2313</v>
      </c>
      <c r="AO665">
        <v>9</v>
      </c>
      <c r="AP665" t="s">
        <v>2314</v>
      </c>
      <c r="AQ665">
        <v>4</v>
      </c>
      <c r="AR665" t="s">
        <v>77</v>
      </c>
      <c r="AS665" t="s">
        <v>2315</v>
      </c>
      <c r="AU665" t="s">
        <v>79</v>
      </c>
      <c r="AV665" t="s">
        <v>4786</v>
      </c>
    </row>
    <row r="666" spans="1:50" x14ac:dyDescent="0.2">
      <c r="A666">
        <v>664</v>
      </c>
      <c r="B666">
        <v>1552</v>
      </c>
      <c r="C666" t="s">
        <v>2316</v>
      </c>
      <c r="K666" t="s">
        <v>37</v>
      </c>
      <c r="L666" t="s">
        <v>2317</v>
      </c>
      <c r="M666" t="s">
        <v>39</v>
      </c>
      <c r="N666" s="1">
        <v>44033</v>
      </c>
      <c r="O666" t="s">
        <v>40</v>
      </c>
      <c r="P666" t="s">
        <v>41</v>
      </c>
      <c r="Q666" s="1">
        <v>43895</v>
      </c>
      <c r="R666" s="1">
        <v>43897</v>
      </c>
      <c r="S666" t="s">
        <v>42</v>
      </c>
      <c r="T666" t="s">
        <v>775</v>
      </c>
      <c r="U666" t="s">
        <v>40</v>
      </c>
      <c r="V666" t="s">
        <v>41</v>
      </c>
      <c r="W666" t="s">
        <v>42</v>
      </c>
      <c r="X666" t="s">
        <v>44</v>
      </c>
      <c r="Y666">
        <v>29852</v>
      </c>
      <c r="Z666" t="s">
        <v>45</v>
      </c>
      <c r="AA666" s="2">
        <v>11</v>
      </c>
      <c r="AB666" t="s">
        <v>82</v>
      </c>
      <c r="AC666" t="s">
        <v>73</v>
      </c>
      <c r="AD666" t="s">
        <v>74</v>
      </c>
      <c r="AE666" t="s">
        <v>121</v>
      </c>
      <c r="AF666" t="s">
        <v>50</v>
      </c>
      <c r="AG666" t="s">
        <v>51</v>
      </c>
      <c r="AH666" t="s">
        <v>52</v>
      </c>
      <c r="AI666" t="s">
        <v>39</v>
      </c>
      <c r="AJ666" t="s">
        <v>39</v>
      </c>
      <c r="AK666" s="1">
        <v>44062</v>
      </c>
      <c r="AL666" s="20">
        <v>340</v>
      </c>
      <c r="AM666" s="22">
        <f t="shared" si="10"/>
        <v>98.862990335417848</v>
      </c>
      <c r="AN666" t="s">
        <v>2318</v>
      </c>
      <c r="AO666">
        <v>9</v>
      </c>
      <c r="AP666" t="s">
        <v>2319</v>
      </c>
      <c r="AQ666">
        <v>8</v>
      </c>
      <c r="AR666" t="s">
        <v>77</v>
      </c>
      <c r="AS666" t="s">
        <v>73</v>
      </c>
      <c r="AV666" t="s">
        <v>4786</v>
      </c>
    </row>
    <row r="667" spans="1:50" x14ac:dyDescent="0.2">
      <c r="A667">
        <v>665</v>
      </c>
      <c r="B667">
        <v>1553</v>
      </c>
      <c r="C667" t="s">
        <v>2320</v>
      </c>
      <c r="K667" t="s">
        <v>37</v>
      </c>
      <c r="L667" t="s">
        <v>2321</v>
      </c>
      <c r="M667" t="s">
        <v>39</v>
      </c>
      <c r="N667" s="1">
        <v>44033</v>
      </c>
      <c r="O667" t="s">
        <v>40</v>
      </c>
      <c r="P667" t="s">
        <v>41</v>
      </c>
      <c r="Q667" s="1">
        <v>43895</v>
      </c>
      <c r="R667" s="1">
        <v>43897</v>
      </c>
      <c r="S667" t="s">
        <v>42</v>
      </c>
      <c r="T667" t="s">
        <v>775</v>
      </c>
      <c r="U667" t="s">
        <v>40</v>
      </c>
      <c r="V667" t="s">
        <v>41</v>
      </c>
      <c r="W667" t="s">
        <v>42</v>
      </c>
      <c r="X667" t="s">
        <v>44</v>
      </c>
      <c r="Y667">
        <v>29863</v>
      </c>
      <c r="Z667" t="s">
        <v>45</v>
      </c>
      <c r="AA667" s="2">
        <v>39</v>
      </c>
      <c r="AB667" t="s">
        <v>46</v>
      </c>
      <c r="AC667" t="s">
        <v>73</v>
      </c>
      <c r="AD667" t="s">
        <v>74</v>
      </c>
      <c r="AE667" t="s">
        <v>121</v>
      </c>
      <c r="AF667" t="s">
        <v>50</v>
      </c>
      <c r="AG667" t="s">
        <v>51</v>
      </c>
      <c r="AH667" t="s">
        <v>52</v>
      </c>
      <c r="AI667" t="s">
        <v>39</v>
      </c>
      <c r="AJ667" t="s">
        <v>39</v>
      </c>
      <c r="AK667" s="1">
        <v>44062</v>
      </c>
      <c r="AL667" s="20">
        <v>0</v>
      </c>
      <c r="AM667" s="22">
        <f t="shared" si="10"/>
        <v>100</v>
      </c>
      <c r="AN667" t="s">
        <v>2322</v>
      </c>
      <c r="AO667">
        <v>11</v>
      </c>
      <c r="AP667" t="s">
        <v>2323</v>
      </c>
      <c r="AQ667">
        <v>9</v>
      </c>
      <c r="AR667" t="s">
        <v>77</v>
      </c>
      <c r="AS667" t="s">
        <v>353</v>
      </c>
      <c r="AT667" t="s">
        <v>353</v>
      </c>
      <c r="AV667" t="s">
        <v>4786</v>
      </c>
    </row>
    <row r="668" spans="1:50" x14ac:dyDescent="0.2">
      <c r="A668">
        <v>666</v>
      </c>
      <c r="B668">
        <v>1554</v>
      </c>
      <c r="C668" t="s">
        <v>2324</v>
      </c>
      <c r="K668" t="s">
        <v>37</v>
      </c>
      <c r="L668" t="s">
        <v>2325</v>
      </c>
      <c r="M668" t="s">
        <v>39</v>
      </c>
      <c r="N668" s="1">
        <v>44033</v>
      </c>
      <c r="O668" t="s">
        <v>40</v>
      </c>
      <c r="P668" t="s">
        <v>41</v>
      </c>
      <c r="Q668" s="1">
        <v>43895</v>
      </c>
      <c r="R668" s="1">
        <v>43897</v>
      </c>
      <c r="S668" t="s">
        <v>42</v>
      </c>
      <c r="T668" t="s">
        <v>775</v>
      </c>
      <c r="U668" t="s">
        <v>40</v>
      </c>
      <c r="V668" t="s">
        <v>41</v>
      </c>
      <c r="W668" t="s">
        <v>42</v>
      </c>
      <c r="X668" t="s">
        <v>44</v>
      </c>
      <c r="Y668">
        <v>29822</v>
      </c>
      <c r="Z668" t="s">
        <v>45</v>
      </c>
      <c r="AA668" s="2">
        <v>38</v>
      </c>
      <c r="AB668" t="s">
        <v>82</v>
      </c>
      <c r="AC668" t="s">
        <v>73</v>
      </c>
      <c r="AD668" t="s">
        <v>74</v>
      </c>
      <c r="AE668" t="s">
        <v>121</v>
      </c>
      <c r="AF668" t="s">
        <v>50</v>
      </c>
      <c r="AG668" t="s">
        <v>51</v>
      </c>
      <c r="AH668" t="s">
        <v>52</v>
      </c>
      <c r="AI668" t="s">
        <v>39</v>
      </c>
      <c r="AJ668" t="s">
        <v>39</v>
      </c>
      <c r="AK668" s="1">
        <v>44062</v>
      </c>
      <c r="AL668" s="20">
        <v>96</v>
      </c>
      <c r="AM668" s="22">
        <f t="shared" si="10"/>
        <v>99.67896197705916</v>
      </c>
      <c r="AN668" t="s">
        <v>2326</v>
      </c>
      <c r="AO668">
        <v>10</v>
      </c>
      <c r="AP668" t="s">
        <v>2327</v>
      </c>
      <c r="AQ668">
        <v>10</v>
      </c>
      <c r="AR668" t="s">
        <v>77</v>
      </c>
      <c r="AS668" t="s">
        <v>73</v>
      </c>
      <c r="AV668" t="s">
        <v>4786</v>
      </c>
    </row>
    <row r="669" spans="1:50" x14ac:dyDescent="0.2">
      <c r="A669">
        <v>667</v>
      </c>
      <c r="B669">
        <v>1555</v>
      </c>
      <c r="C669" t="s">
        <v>2328</v>
      </c>
      <c r="K669" t="s">
        <v>37</v>
      </c>
      <c r="L669" t="s">
        <v>2329</v>
      </c>
      <c r="M669" t="s">
        <v>39</v>
      </c>
      <c r="N669" s="1">
        <v>44033</v>
      </c>
      <c r="O669" t="s">
        <v>40</v>
      </c>
      <c r="P669" t="s">
        <v>41</v>
      </c>
      <c r="Q669" s="1">
        <v>43895</v>
      </c>
      <c r="R669" s="1">
        <v>43897</v>
      </c>
      <c r="S669" t="s">
        <v>42</v>
      </c>
      <c r="T669" t="s">
        <v>729</v>
      </c>
      <c r="U669" t="s">
        <v>40</v>
      </c>
      <c r="V669" t="s">
        <v>41</v>
      </c>
      <c r="W669" t="s">
        <v>42</v>
      </c>
      <c r="X669" t="s">
        <v>44</v>
      </c>
      <c r="Y669">
        <v>29859</v>
      </c>
      <c r="Z669" t="s">
        <v>45</v>
      </c>
      <c r="AA669" s="2">
        <v>28</v>
      </c>
      <c r="AB669" t="s">
        <v>46</v>
      </c>
      <c r="AC669" t="s">
        <v>73</v>
      </c>
      <c r="AD669" t="s">
        <v>74</v>
      </c>
      <c r="AE669" t="s">
        <v>121</v>
      </c>
      <c r="AF669" t="s">
        <v>50</v>
      </c>
      <c r="AG669" t="s">
        <v>51</v>
      </c>
      <c r="AH669" t="s">
        <v>52</v>
      </c>
      <c r="AI669" t="s">
        <v>39</v>
      </c>
      <c r="AJ669" t="s">
        <v>39</v>
      </c>
      <c r="AK669" s="1">
        <v>44062</v>
      </c>
      <c r="AL669" s="20">
        <v>0</v>
      </c>
      <c r="AM669" s="22">
        <f t="shared" si="10"/>
        <v>100</v>
      </c>
      <c r="AN669" t="s">
        <v>2330</v>
      </c>
      <c r="AO669">
        <v>14</v>
      </c>
      <c r="AP669" t="s">
        <v>2331</v>
      </c>
      <c r="AQ669">
        <v>12</v>
      </c>
      <c r="AR669" t="s">
        <v>77</v>
      </c>
      <c r="AS669" t="s">
        <v>78</v>
      </c>
      <c r="AT669" t="s">
        <v>78</v>
      </c>
      <c r="AU669" t="s">
        <v>79</v>
      </c>
      <c r="AV669" t="s">
        <v>78</v>
      </c>
      <c r="AW669" s="1">
        <v>43921</v>
      </c>
      <c r="AX669" s="1">
        <v>44064</v>
      </c>
    </row>
    <row r="670" spans="1:50" x14ac:dyDescent="0.2">
      <c r="A670">
        <v>668</v>
      </c>
      <c r="B670">
        <v>1556</v>
      </c>
      <c r="C670" t="s">
        <v>2332</v>
      </c>
      <c r="K670" t="s">
        <v>37</v>
      </c>
      <c r="L670" t="s">
        <v>2333</v>
      </c>
      <c r="M670" t="s">
        <v>39</v>
      </c>
      <c r="N670" s="1">
        <v>44031</v>
      </c>
      <c r="O670" t="s">
        <v>40</v>
      </c>
      <c r="P670" t="s">
        <v>41</v>
      </c>
      <c r="Q670" s="1">
        <v>43895</v>
      </c>
      <c r="R670" s="1">
        <v>43897</v>
      </c>
      <c r="S670" t="s">
        <v>42</v>
      </c>
      <c r="T670" t="s">
        <v>747</v>
      </c>
      <c r="U670" t="s">
        <v>40</v>
      </c>
      <c r="V670" t="s">
        <v>41</v>
      </c>
      <c r="W670" t="s">
        <v>42</v>
      </c>
      <c r="X670" t="s">
        <v>44</v>
      </c>
      <c r="Y670">
        <v>29845</v>
      </c>
      <c r="Z670" t="s">
        <v>45</v>
      </c>
      <c r="AA670" s="2">
        <v>40</v>
      </c>
      <c r="AB670" t="s">
        <v>46</v>
      </c>
      <c r="AC670" t="s">
        <v>73</v>
      </c>
      <c r="AD670" t="s">
        <v>74</v>
      </c>
      <c r="AE670" t="s">
        <v>121</v>
      </c>
      <c r="AF670" t="s">
        <v>50</v>
      </c>
      <c r="AG670" t="s">
        <v>51</v>
      </c>
      <c r="AH670" t="s">
        <v>52</v>
      </c>
      <c r="AI670" t="s">
        <v>39</v>
      </c>
      <c r="AJ670" t="s">
        <v>39</v>
      </c>
      <c r="AK670" s="1">
        <v>44062</v>
      </c>
      <c r="AL670" s="20">
        <v>0</v>
      </c>
      <c r="AM670" s="22">
        <f t="shared" si="10"/>
        <v>100</v>
      </c>
      <c r="AN670" t="s">
        <v>2334</v>
      </c>
      <c r="AO670">
        <v>14</v>
      </c>
      <c r="AP670" t="s">
        <v>2335</v>
      </c>
      <c r="AQ670">
        <v>9</v>
      </c>
      <c r="AR670" t="s">
        <v>77</v>
      </c>
      <c r="AS670" t="s">
        <v>307</v>
      </c>
      <c r="AT670" t="s">
        <v>307</v>
      </c>
      <c r="AU670" t="s">
        <v>308</v>
      </c>
      <c r="AV670" t="s">
        <v>307</v>
      </c>
      <c r="AW670" s="1">
        <v>43965</v>
      </c>
      <c r="AX670" s="1">
        <v>44069</v>
      </c>
    </row>
    <row r="671" spans="1:50" x14ac:dyDescent="0.2">
      <c r="A671">
        <v>669</v>
      </c>
      <c r="B671">
        <v>1557</v>
      </c>
      <c r="C671" t="s">
        <v>2336</v>
      </c>
      <c r="K671" t="s">
        <v>37</v>
      </c>
      <c r="L671" t="s">
        <v>2337</v>
      </c>
      <c r="M671" t="s">
        <v>39</v>
      </c>
      <c r="N671" s="1">
        <v>44030</v>
      </c>
      <c r="O671" t="s">
        <v>40</v>
      </c>
      <c r="P671" t="s">
        <v>41</v>
      </c>
      <c r="Q671" s="1">
        <v>43895</v>
      </c>
      <c r="R671" s="1">
        <v>43897</v>
      </c>
      <c r="S671" t="s">
        <v>42</v>
      </c>
      <c r="T671" t="s">
        <v>747</v>
      </c>
      <c r="U671" t="s">
        <v>40</v>
      </c>
      <c r="V671" t="s">
        <v>41</v>
      </c>
      <c r="W671" t="s">
        <v>42</v>
      </c>
      <c r="X671" t="s">
        <v>44</v>
      </c>
      <c r="Y671">
        <v>29816</v>
      </c>
      <c r="Z671" t="s">
        <v>45</v>
      </c>
      <c r="AA671" s="2">
        <v>40</v>
      </c>
      <c r="AB671" t="s">
        <v>82</v>
      </c>
      <c r="AC671" t="s">
        <v>73</v>
      </c>
      <c r="AD671" t="s">
        <v>74</v>
      </c>
      <c r="AE671" t="s">
        <v>121</v>
      </c>
      <c r="AF671" t="s">
        <v>50</v>
      </c>
      <c r="AG671" t="s">
        <v>51</v>
      </c>
      <c r="AH671" t="s">
        <v>52</v>
      </c>
      <c r="AI671" t="s">
        <v>39</v>
      </c>
      <c r="AJ671" t="s">
        <v>39</v>
      </c>
      <c r="AK671" s="1">
        <v>44062</v>
      </c>
      <c r="AL671" s="20">
        <v>0</v>
      </c>
      <c r="AM671" s="22">
        <f t="shared" si="10"/>
        <v>100</v>
      </c>
      <c r="AN671" t="s">
        <v>305</v>
      </c>
      <c r="AO671">
        <v>9</v>
      </c>
      <c r="AP671" t="s">
        <v>306</v>
      </c>
      <c r="AQ671">
        <v>7</v>
      </c>
      <c r="AR671" t="s">
        <v>77</v>
      </c>
      <c r="AS671" t="s">
        <v>307</v>
      </c>
      <c r="AT671" t="s">
        <v>307</v>
      </c>
      <c r="AU671" t="s">
        <v>308</v>
      </c>
      <c r="AV671" t="s">
        <v>307</v>
      </c>
      <c r="AW671" s="1">
        <v>43965</v>
      </c>
      <c r="AX671" s="1">
        <v>44069</v>
      </c>
    </row>
    <row r="672" spans="1:50" x14ac:dyDescent="0.2">
      <c r="A672">
        <v>670</v>
      </c>
      <c r="B672">
        <v>1558</v>
      </c>
      <c r="C672" t="s">
        <v>2338</v>
      </c>
      <c r="K672" t="s">
        <v>37</v>
      </c>
      <c r="L672" t="s">
        <v>2339</v>
      </c>
      <c r="M672" t="s">
        <v>39</v>
      </c>
      <c r="N672" s="1">
        <v>44030</v>
      </c>
      <c r="O672" t="s">
        <v>40</v>
      </c>
      <c r="P672" t="s">
        <v>41</v>
      </c>
      <c r="Q672" s="1">
        <v>43895</v>
      </c>
      <c r="R672" s="1">
        <v>43897</v>
      </c>
      <c r="S672" t="s">
        <v>42</v>
      </c>
      <c r="T672" t="s">
        <v>747</v>
      </c>
      <c r="U672" t="s">
        <v>40</v>
      </c>
      <c r="V672" t="s">
        <v>41</v>
      </c>
      <c r="W672" t="s">
        <v>42</v>
      </c>
      <c r="X672" t="s">
        <v>44</v>
      </c>
      <c r="Y672">
        <v>29815</v>
      </c>
      <c r="Z672" t="s">
        <v>45</v>
      </c>
      <c r="AA672" s="2">
        <v>13</v>
      </c>
      <c r="AB672" t="s">
        <v>46</v>
      </c>
      <c r="AC672" t="s">
        <v>141</v>
      </c>
      <c r="AD672" t="s">
        <v>74</v>
      </c>
      <c r="AE672" t="s">
        <v>121</v>
      </c>
      <c r="AF672" t="s">
        <v>50</v>
      </c>
      <c r="AG672" t="s">
        <v>51</v>
      </c>
      <c r="AH672" t="s">
        <v>52</v>
      </c>
      <c r="AI672" t="s">
        <v>39</v>
      </c>
      <c r="AJ672" t="s">
        <v>39</v>
      </c>
      <c r="AK672" s="1">
        <v>44062</v>
      </c>
      <c r="AL672" s="20">
        <v>0</v>
      </c>
      <c r="AM672" s="22">
        <f t="shared" si="10"/>
        <v>100</v>
      </c>
      <c r="AN672" t="s">
        <v>2340</v>
      </c>
      <c r="AO672">
        <v>14</v>
      </c>
      <c r="AP672" t="s">
        <v>892</v>
      </c>
      <c r="AQ672">
        <v>9</v>
      </c>
      <c r="AR672" t="s">
        <v>77</v>
      </c>
      <c r="AS672" t="s">
        <v>678</v>
      </c>
      <c r="AT672" t="s">
        <v>678</v>
      </c>
      <c r="AU672" t="s">
        <v>679</v>
      </c>
      <c r="AV672" t="s">
        <v>678</v>
      </c>
      <c r="AW672" s="1">
        <v>43985</v>
      </c>
      <c r="AX672" s="1">
        <v>44069</v>
      </c>
    </row>
    <row r="673" spans="1:50" x14ac:dyDescent="0.2">
      <c r="A673">
        <v>671</v>
      </c>
      <c r="B673">
        <v>1559</v>
      </c>
      <c r="C673" t="s">
        <v>2341</v>
      </c>
      <c r="K673" t="s">
        <v>37</v>
      </c>
      <c r="L673" t="s">
        <v>2342</v>
      </c>
      <c r="M673" t="s">
        <v>39</v>
      </c>
      <c r="N673" s="1">
        <v>44028</v>
      </c>
      <c r="O673" t="s">
        <v>40</v>
      </c>
      <c r="P673" t="s">
        <v>41</v>
      </c>
      <c r="Q673" s="1">
        <v>43895</v>
      </c>
      <c r="R673" s="1">
        <v>43897</v>
      </c>
      <c r="S673" t="s">
        <v>42</v>
      </c>
      <c r="T673" t="s">
        <v>517</v>
      </c>
      <c r="U673" t="s">
        <v>40</v>
      </c>
      <c r="V673" t="s">
        <v>41</v>
      </c>
      <c r="W673" t="s">
        <v>42</v>
      </c>
      <c r="X673" t="s">
        <v>44</v>
      </c>
      <c r="Y673">
        <v>29834</v>
      </c>
      <c r="Z673" t="s">
        <v>45</v>
      </c>
      <c r="AA673" s="2">
        <v>37</v>
      </c>
      <c r="AB673" t="s">
        <v>46</v>
      </c>
      <c r="AC673" t="s">
        <v>259</v>
      </c>
      <c r="AD673" t="s">
        <v>67</v>
      </c>
      <c r="AE673" t="s">
        <v>121</v>
      </c>
      <c r="AF673" t="s">
        <v>50</v>
      </c>
      <c r="AG673" t="s">
        <v>51</v>
      </c>
      <c r="AH673" t="s">
        <v>52</v>
      </c>
      <c r="AI673" t="s">
        <v>39</v>
      </c>
      <c r="AJ673" t="s">
        <v>39</v>
      </c>
      <c r="AK673" s="1">
        <v>44062</v>
      </c>
      <c r="AL673" s="20">
        <v>0</v>
      </c>
      <c r="AM673" s="22">
        <f t="shared" si="10"/>
        <v>100</v>
      </c>
      <c r="AN673" t="s">
        <v>2343</v>
      </c>
      <c r="AO673">
        <v>9</v>
      </c>
      <c r="AP673" t="s">
        <v>1574</v>
      </c>
      <c r="AQ673">
        <v>4</v>
      </c>
      <c r="AR673" t="s">
        <v>70</v>
      </c>
      <c r="AS673" t="s">
        <v>262</v>
      </c>
      <c r="AV673" t="s">
        <v>4786</v>
      </c>
    </row>
    <row r="674" spans="1:50" x14ac:dyDescent="0.2">
      <c r="A674">
        <v>672</v>
      </c>
      <c r="B674">
        <v>1560</v>
      </c>
      <c r="C674" t="s">
        <v>2344</v>
      </c>
      <c r="K674" t="s">
        <v>37</v>
      </c>
      <c r="L674" t="s">
        <v>2345</v>
      </c>
      <c r="M674" t="s">
        <v>39</v>
      </c>
      <c r="N674" s="1">
        <v>44031</v>
      </c>
      <c r="O674" t="s">
        <v>40</v>
      </c>
      <c r="P674" t="s">
        <v>41</v>
      </c>
      <c r="Q674" s="1">
        <v>43895</v>
      </c>
      <c r="R674" s="1">
        <v>43897</v>
      </c>
      <c r="S674" t="s">
        <v>42</v>
      </c>
      <c r="T674" t="s">
        <v>747</v>
      </c>
      <c r="U674" t="s">
        <v>40</v>
      </c>
      <c r="V674" t="s">
        <v>41</v>
      </c>
      <c r="W674" t="s">
        <v>42</v>
      </c>
      <c r="X674" t="s">
        <v>44</v>
      </c>
      <c r="Y674">
        <v>29765</v>
      </c>
      <c r="Z674" t="s">
        <v>45</v>
      </c>
      <c r="AA674" s="2">
        <v>46</v>
      </c>
      <c r="AB674" t="s">
        <v>46</v>
      </c>
      <c r="AC674" t="s">
        <v>73</v>
      </c>
      <c r="AD674" t="s">
        <v>74</v>
      </c>
      <c r="AE674" t="s">
        <v>121</v>
      </c>
      <c r="AF674" t="s">
        <v>50</v>
      </c>
      <c r="AG674" t="s">
        <v>51</v>
      </c>
      <c r="AH674" t="s">
        <v>52</v>
      </c>
      <c r="AI674" t="s">
        <v>39</v>
      </c>
      <c r="AJ674" t="s">
        <v>39</v>
      </c>
      <c r="AK674" s="1">
        <v>44062</v>
      </c>
      <c r="AL674" s="20">
        <v>220</v>
      </c>
      <c r="AM674" s="22">
        <f t="shared" si="10"/>
        <v>99.264287864093902</v>
      </c>
      <c r="AN674" t="s">
        <v>2334</v>
      </c>
      <c r="AO674">
        <v>14</v>
      </c>
      <c r="AP674" t="s">
        <v>2335</v>
      </c>
      <c r="AQ674">
        <v>9</v>
      </c>
      <c r="AR674" t="s">
        <v>77</v>
      </c>
      <c r="AS674" t="s">
        <v>307</v>
      </c>
      <c r="AT674" t="s">
        <v>307</v>
      </c>
      <c r="AU674" t="s">
        <v>308</v>
      </c>
      <c r="AV674" t="s">
        <v>307</v>
      </c>
      <c r="AW674" s="1">
        <v>43965</v>
      </c>
      <c r="AX674" s="1">
        <v>44069</v>
      </c>
    </row>
    <row r="675" spans="1:50" x14ac:dyDescent="0.2">
      <c r="A675">
        <v>673</v>
      </c>
      <c r="B675">
        <v>1561</v>
      </c>
      <c r="C675" t="s">
        <v>2346</v>
      </c>
      <c r="K675" t="s">
        <v>37</v>
      </c>
      <c r="L675" t="s">
        <v>2347</v>
      </c>
      <c r="M675" t="s">
        <v>39</v>
      </c>
      <c r="N675" s="1">
        <v>44031</v>
      </c>
      <c r="O675" t="s">
        <v>40</v>
      </c>
      <c r="P675" t="s">
        <v>41</v>
      </c>
      <c r="Q675" s="1">
        <v>43895</v>
      </c>
      <c r="R675" s="1">
        <v>43897</v>
      </c>
      <c r="S675" t="s">
        <v>42</v>
      </c>
      <c r="T675" t="s">
        <v>517</v>
      </c>
      <c r="U675" t="s">
        <v>40</v>
      </c>
      <c r="V675" t="s">
        <v>41</v>
      </c>
      <c r="W675" t="s">
        <v>42</v>
      </c>
      <c r="X675" t="s">
        <v>44</v>
      </c>
      <c r="Y675">
        <v>29858</v>
      </c>
      <c r="Z675" t="s">
        <v>45</v>
      </c>
      <c r="AA675" s="2">
        <v>1</v>
      </c>
      <c r="AB675" t="s">
        <v>82</v>
      </c>
      <c r="AC675" t="s">
        <v>73</v>
      </c>
      <c r="AD675" t="s">
        <v>74</v>
      </c>
      <c r="AE675" t="s">
        <v>121</v>
      </c>
      <c r="AF675" t="s">
        <v>50</v>
      </c>
      <c r="AG675" t="s">
        <v>51</v>
      </c>
      <c r="AH675" t="s">
        <v>52</v>
      </c>
      <c r="AI675" t="s">
        <v>39</v>
      </c>
      <c r="AJ675" t="s">
        <v>39</v>
      </c>
      <c r="AK675" s="1">
        <v>44062</v>
      </c>
      <c r="AL675" s="20">
        <v>0</v>
      </c>
      <c r="AM675" s="22">
        <f t="shared" si="10"/>
        <v>100</v>
      </c>
      <c r="AN675" t="s">
        <v>2348</v>
      </c>
      <c r="AO675">
        <v>12</v>
      </c>
      <c r="AP675" t="s">
        <v>2349</v>
      </c>
      <c r="AQ675">
        <v>10</v>
      </c>
      <c r="AR675" t="s">
        <v>77</v>
      </c>
      <c r="AS675" t="s">
        <v>307</v>
      </c>
      <c r="AT675" t="s">
        <v>307</v>
      </c>
      <c r="AU675" t="s">
        <v>308</v>
      </c>
      <c r="AV675" t="s">
        <v>307</v>
      </c>
      <c r="AW675" s="1">
        <v>43965</v>
      </c>
      <c r="AX675" s="1">
        <v>44069</v>
      </c>
    </row>
    <row r="676" spans="1:50" x14ac:dyDescent="0.2">
      <c r="A676">
        <v>674</v>
      </c>
      <c r="B676">
        <v>1562</v>
      </c>
      <c r="C676" t="s">
        <v>2350</v>
      </c>
      <c r="K676" t="s">
        <v>37</v>
      </c>
      <c r="L676" t="s">
        <v>2351</v>
      </c>
      <c r="M676" t="s">
        <v>39</v>
      </c>
      <c r="N676" s="1">
        <v>44032</v>
      </c>
      <c r="O676" t="s">
        <v>40</v>
      </c>
      <c r="P676" t="s">
        <v>41</v>
      </c>
      <c r="Q676" s="1">
        <v>43895</v>
      </c>
      <c r="R676" s="1">
        <v>43897</v>
      </c>
      <c r="S676" t="s">
        <v>42</v>
      </c>
      <c r="T676" t="s">
        <v>517</v>
      </c>
      <c r="U676" t="s">
        <v>40</v>
      </c>
      <c r="V676" t="s">
        <v>41</v>
      </c>
      <c r="W676" t="s">
        <v>42</v>
      </c>
      <c r="X676" t="s">
        <v>44</v>
      </c>
      <c r="Y676">
        <v>29814</v>
      </c>
      <c r="Z676" t="s">
        <v>45</v>
      </c>
      <c r="AA676" s="2">
        <v>25</v>
      </c>
      <c r="AB676" t="s">
        <v>46</v>
      </c>
      <c r="AC676" t="s">
        <v>73</v>
      </c>
      <c r="AD676" t="s">
        <v>74</v>
      </c>
      <c r="AE676" t="s">
        <v>121</v>
      </c>
      <c r="AF676" t="s">
        <v>50</v>
      </c>
      <c r="AG676" t="s">
        <v>51</v>
      </c>
      <c r="AH676" t="s">
        <v>52</v>
      </c>
      <c r="AI676" t="s">
        <v>39</v>
      </c>
      <c r="AJ676" t="s">
        <v>39</v>
      </c>
      <c r="AK676" s="1">
        <v>44062</v>
      </c>
      <c r="AL676" s="20">
        <v>418</v>
      </c>
      <c r="AM676" s="22">
        <f t="shared" si="10"/>
        <v>98.602146941778415</v>
      </c>
      <c r="AN676" t="s">
        <v>2352</v>
      </c>
      <c r="AO676">
        <v>12</v>
      </c>
      <c r="AP676" t="s">
        <v>839</v>
      </c>
      <c r="AQ676">
        <v>9</v>
      </c>
      <c r="AR676" t="s">
        <v>77</v>
      </c>
      <c r="AS676" t="s">
        <v>271</v>
      </c>
      <c r="AT676" t="s">
        <v>271</v>
      </c>
      <c r="AV676" t="s">
        <v>4786</v>
      </c>
    </row>
    <row r="677" spans="1:50" x14ac:dyDescent="0.2">
      <c r="A677">
        <v>675</v>
      </c>
      <c r="B677">
        <v>1563</v>
      </c>
      <c r="C677" t="s">
        <v>2353</v>
      </c>
      <c r="K677" t="s">
        <v>37</v>
      </c>
      <c r="L677" t="s">
        <v>2354</v>
      </c>
      <c r="M677" t="s">
        <v>39</v>
      </c>
      <c r="N677" s="1">
        <v>44032</v>
      </c>
      <c r="O677" t="s">
        <v>40</v>
      </c>
      <c r="P677" t="s">
        <v>41</v>
      </c>
      <c r="Q677" s="1">
        <v>43895</v>
      </c>
      <c r="R677" s="1">
        <v>43897</v>
      </c>
      <c r="S677" t="s">
        <v>42</v>
      </c>
      <c r="T677" t="s">
        <v>729</v>
      </c>
      <c r="U677" t="s">
        <v>40</v>
      </c>
      <c r="V677" t="s">
        <v>41</v>
      </c>
      <c r="W677" t="s">
        <v>42</v>
      </c>
      <c r="X677" t="s">
        <v>44</v>
      </c>
      <c r="Y677">
        <v>29871</v>
      </c>
      <c r="Z677" t="s">
        <v>45</v>
      </c>
      <c r="AA677" s="2">
        <v>26</v>
      </c>
      <c r="AB677" t="s">
        <v>82</v>
      </c>
      <c r="AC677" t="s">
        <v>73</v>
      </c>
      <c r="AD677" t="s">
        <v>74</v>
      </c>
      <c r="AE677" t="s">
        <v>121</v>
      </c>
      <c r="AF677" t="s">
        <v>50</v>
      </c>
      <c r="AG677" t="s">
        <v>51</v>
      </c>
      <c r="AH677" t="s">
        <v>52</v>
      </c>
      <c r="AI677" t="s">
        <v>39</v>
      </c>
      <c r="AJ677" t="s">
        <v>39</v>
      </c>
      <c r="AK677" s="1">
        <v>44062</v>
      </c>
      <c r="AL677" s="20">
        <v>24</v>
      </c>
      <c r="AM677" s="22">
        <f t="shared" si="10"/>
        <v>99.919740494264786</v>
      </c>
      <c r="AN677" t="s">
        <v>2355</v>
      </c>
      <c r="AO677">
        <v>12</v>
      </c>
      <c r="AP677" t="s">
        <v>2356</v>
      </c>
      <c r="AQ677">
        <v>9</v>
      </c>
      <c r="AR677" t="s">
        <v>77</v>
      </c>
      <c r="AS677" t="s">
        <v>744</v>
      </c>
      <c r="AU677" t="s">
        <v>79</v>
      </c>
      <c r="AV677" t="s">
        <v>4786</v>
      </c>
    </row>
    <row r="678" spans="1:50" x14ac:dyDescent="0.2">
      <c r="A678">
        <v>676</v>
      </c>
      <c r="B678">
        <v>1564</v>
      </c>
      <c r="C678" t="s">
        <v>2357</v>
      </c>
      <c r="K678" t="s">
        <v>37</v>
      </c>
      <c r="L678" t="s">
        <v>2358</v>
      </c>
      <c r="M678" t="s">
        <v>39</v>
      </c>
      <c r="N678" s="1">
        <v>44032</v>
      </c>
      <c r="O678" t="s">
        <v>40</v>
      </c>
      <c r="P678" t="s">
        <v>41</v>
      </c>
      <c r="Q678" s="1">
        <v>43895</v>
      </c>
      <c r="R678" s="1">
        <v>43897</v>
      </c>
      <c r="S678" t="s">
        <v>42</v>
      </c>
      <c r="T678" t="s">
        <v>747</v>
      </c>
      <c r="U678" t="s">
        <v>40</v>
      </c>
      <c r="V678" t="s">
        <v>41</v>
      </c>
      <c r="W678" t="s">
        <v>42</v>
      </c>
      <c r="X678" t="s">
        <v>44</v>
      </c>
      <c r="Y678">
        <v>29851</v>
      </c>
      <c r="Z678" t="s">
        <v>45</v>
      </c>
      <c r="AA678" s="2">
        <v>35</v>
      </c>
      <c r="AB678" t="s">
        <v>46</v>
      </c>
      <c r="AC678" t="s">
        <v>141</v>
      </c>
      <c r="AD678" t="s">
        <v>74</v>
      </c>
      <c r="AE678" t="s">
        <v>121</v>
      </c>
      <c r="AF678" t="s">
        <v>50</v>
      </c>
      <c r="AG678" t="s">
        <v>51</v>
      </c>
      <c r="AH678" t="s">
        <v>52</v>
      </c>
      <c r="AI678" t="s">
        <v>39</v>
      </c>
      <c r="AJ678" t="s">
        <v>39</v>
      </c>
      <c r="AK678" s="1">
        <v>44062</v>
      </c>
      <c r="AL678" s="20">
        <v>0</v>
      </c>
      <c r="AM678" s="22">
        <f t="shared" si="10"/>
        <v>100</v>
      </c>
      <c r="AN678" t="s">
        <v>2359</v>
      </c>
      <c r="AO678">
        <v>14</v>
      </c>
      <c r="AP678" t="s">
        <v>892</v>
      </c>
      <c r="AQ678">
        <v>9</v>
      </c>
      <c r="AR678" t="s">
        <v>77</v>
      </c>
      <c r="AS678" t="s">
        <v>678</v>
      </c>
      <c r="AT678" t="s">
        <v>678</v>
      </c>
      <c r="AU678" t="s">
        <v>679</v>
      </c>
      <c r="AV678" t="s">
        <v>678</v>
      </c>
      <c r="AW678" s="1">
        <v>43985</v>
      </c>
      <c r="AX678" s="1">
        <v>44069</v>
      </c>
    </row>
    <row r="679" spans="1:50" x14ac:dyDescent="0.2">
      <c r="A679">
        <v>677</v>
      </c>
      <c r="B679">
        <v>1565</v>
      </c>
      <c r="C679" t="s">
        <v>2360</v>
      </c>
      <c r="K679" t="s">
        <v>37</v>
      </c>
      <c r="L679" t="s">
        <v>2361</v>
      </c>
      <c r="M679" t="s">
        <v>39</v>
      </c>
      <c r="N679" s="1">
        <v>44033</v>
      </c>
      <c r="O679" t="s">
        <v>40</v>
      </c>
      <c r="P679" t="s">
        <v>41</v>
      </c>
      <c r="Q679" s="1">
        <v>43895</v>
      </c>
      <c r="R679" s="1">
        <v>43897</v>
      </c>
      <c r="S679" t="s">
        <v>42</v>
      </c>
      <c r="T679" t="s">
        <v>747</v>
      </c>
      <c r="U679" t="s">
        <v>40</v>
      </c>
      <c r="V679" t="s">
        <v>41</v>
      </c>
      <c r="W679" t="s">
        <v>42</v>
      </c>
      <c r="X679" t="s">
        <v>44</v>
      </c>
      <c r="Y679">
        <v>29852</v>
      </c>
      <c r="Z679" t="s">
        <v>45</v>
      </c>
      <c r="AA679" s="2">
        <v>39</v>
      </c>
      <c r="AB679" t="s">
        <v>82</v>
      </c>
      <c r="AC679" t="s">
        <v>141</v>
      </c>
      <c r="AD679" t="s">
        <v>74</v>
      </c>
      <c r="AE679" t="s">
        <v>121</v>
      </c>
      <c r="AF679" t="s">
        <v>50</v>
      </c>
      <c r="AG679" t="s">
        <v>51</v>
      </c>
      <c r="AH679" t="s">
        <v>52</v>
      </c>
      <c r="AI679" t="s">
        <v>39</v>
      </c>
      <c r="AJ679" t="s">
        <v>39</v>
      </c>
      <c r="AK679" s="1">
        <v>44062</v>
      </c>
      <c r="AL679" s="20">
        <v>0</v>
      </c>
      <c r="AM679" s="22">
        <f t="shared" si="10"/>
        <v>100</v>
      </c>
      <c r="AN679" t="s">
        <v>2362</v>
      </c>
      <c r="AO679">
        <v>12</v>
      </c>
      <c r="AP679" t="s">
        <v>892</v>
      </c>
      <c r="AQ679">
        <v>9</v>
      </c>
      <c r="AR679" t="s">
        <v>77</v>
      </c>
      <c r="AS679" t="s">
        <v>141</v>
      </c>
      <c r="AV679" t="s">
        <v>4786</v>
      </c>
    </row>
    <row r="680" spans="1:50" x14ac:dyDescent="0.2">
      <c r="A680">
        <v>678</v>
      </c>
      <c r="B680">
        <v>1566</v>
      </c>
      <c r="C680" t="s">
        <v>2363</v>
      </c>
      <c r="K680" t="s">
        <v>37</v>
      </c>
      <c r="L680" t="s">
        <v>2364</v>
      </c>
      <c r="M680" t="s">
        <v>39</v>
      </c>
      <c r="N680" s="1">
        <v>44032</v>
      </c>
      <c r="O680" t="s">
        <v>40</v>
      </c>
      <c r="P680" t="s">
        <v>41</v>
      </c>
      <c r="Q680" s="1">
        <v>43895</v>
      </c>
      <c r="R680" s="1">
        <v>43897</v>
      </c>
      <c r="S680" t="s">
        <v>42</v>
      </c>
      <c r="T680" t="s">
        <v>517</v>
      </c>
      <c r="U680" t="s">
        <v>40</v>
      </c>
      <c r="V680" t="s">
        <v>41</v>
      </c>
      <c r="W680" t="s">
        <v>42</v>
      </c>
      <c r="X680" t="s">
        <v>44</v>
      </c>
      <c r="Y680">
        <v>29818</v>
      </c>
      <c r="Z680" t="s">
        <v>45</v>
      </c>
      <c r="AA680" s="2">
        <v>24</v>
      </c>
      <c r="AB680" t="s">
        <v>46</v>
      </c>
      <c r="AC680" t="s">
        <v>73</v>
      </c>
      <c r="AD680" t="s">
        <v>74</v>
      </c>
      <c r="AE680" t="s">
        <v>121</v>
      </c>
      <c r="AF680" t="s">
        <v>50</v>
      </c>
      <c r="AG680" t="s">
        <v>51</v>
      </c>
      <c r="AH680" t="s">
        <v>52</v>
      </c>
      <c r="AI680" t="s">
        <v>39</v>
      </c>
      <c r="AJ680" t="s">
        <v>39</v>
      </c>
      <c r="AK680" s="1">
        <v>44062</v>
      </c>
      <c r="AL680" s="20">
        <v>77</v>
      </c>
      <c r="AM680" s="22">
        <f t="shared" si="10"/>
        <v>99.742500752432861</v>
      </c>
      <c r="AN680" t="s">
        <v>2365</v>
      </c>
      <c r="AO680">
        <v>12</v>
      </c>
      <c r="AP680" t="s">
        <v>2366</v>
      </c>
      <c r="AQ680">
        <v>9</v>
      </c>
      <c r="AR680" t="s">
        <v>77</v>
      </c>
      <c r="AS680" t="s">
        <v>307</v>
      </c>
      <c r="AT680" t="s">
        <v>307</v>
      </c>
      <c r="AU680" t="s">
        <v>308</v>
      </c>
      <c r="AV680" t="s">
        <v>307</v>
      </c>
      <c r="AW680" s="1">
        <v>43965</v>
      </c>
      <c r="AX680" s="1">
        <v>44069</v>
      </c>
    </row>
    <row r="681" spans="1:50" x14ac:dyDescent="0.2">
      <c r="A681">
        <v>679</v>
      </c>
      <c r="B681">
        <v>1567</v>
      </c>
      <c r="C681" t="s">
        <v>2367</v>
      </c>
      <c r="K681" t="s">
        <v>37</v>
      </c>
      <c r="L681" t="s">
        <v>2368</v>
      </c>
      <c r="M681" t="s">
        <v>39</v>
      </c>
      <c r="N681" s="1">
        <v>44031</v>
      </c>
      <c r="O681" t="s">
        <v>40</v>
      </c>
      <c r="P681" t="s">
        <v>41</v>
      </c>
      <c r="Q681" s="1">
        <v>43895</v>
      </c>
      <c r="R681" s="1">
        <v>43897</v>
      </c>
      <c r="S681" t="s">
        <v>42</v>
      </c>
      <c r="T681" t="s">
        <v>747</v>
      </c>
      <c r="U681" t="s">
        <v>40</v>
      </c>
      <c r="V681" t="s">
        <v>41</v>
      </c>
      <c r="W681" t="s">
        <v>42</v>
      </c>
      <c r="X681" t="s">
        <v>44</v>
      </c>
      <c r="Y681">
        <v>29861</v>
      </c>
      <c r="Z681" t="s">
        <v>45</v>
      </c>
      <c r="AA681" s="2">
        <v>69</v>
      </c>
      <c r="AB681" t="s">
        <v>46</v>
      </c>
      <c r="AC681" t="s">
        <v>73</v>
      </c>
      <c r="AD681" t="s">
        <v>74</v>
      </c>
      <c r="AE681" t="s">
        <v>121</v>
      </c>
      <c r="AF681" t="s">
        <v>50</v>
      </c>
      <c r="AG681" t="s">
        <v>51</v>
      </c>
      <c r="AH681" t="s">
        <v>52</v>
      </c>
      <c r="AI681" t="s">
        <v>39</v>
      </c>
      <c r="AJ681" t="s">
        <v>39</v>
      </c>
      <c r="AK681" s="1">
        <v>44062</v>
      </c>
      <c r="AL681" s="20">
        <v>0</v>
      </c>
      <c r="AM681" s="22">
        <f t="shared" si="10"/>
        <v>100</v>
      </c>
      <c r="AN681" t="s">
        <v>305</v>
      </c>
      <c r="AO681">
        <v>9</v>
      </c>
      <c r="AP681" t="s">
        <v>306</v>
      </c>
      <c r="AQ681">
        <v>7</v>
      </c>
      <c r="AR681" t="s">
        <v>77</v>
      </c>
      <c r="AS681" t="s">
        <v>307</v>
      </c>
      <c r="AT681" t="s">
        <v>307</v>
      </c>
      <c r="AU681" t="s">
        <v>308</v>
      </c>
      <c r="AV681" t="s">
        <v>307</v>
      </c>
      <c r="AW681" s="1">
        <v>43965</v>
      </c>
      <c r="AX681" s="1">
        <v>44069</v>
      </c>
    </row>
    <row r="682" spans="1:50" x14ac:dyDescent="0.2">
      <c r="A682">
        <v>680</v>
      </c>
      <c r="B682">
        <v>1568</v>
      </c>
      <c r="C682" t="s">
        <v>2369</v>
      </c>
      <c r="K682" t="s">
        <v>37</v>
      </c>
      <c r="L682" t="s">
        <v>2370</v>
      </c>
      <c r="M682" t="s">
        <v>39</v>
      </c>
      <c r="N682" s="1">
        <v>44033</v>
      </c>
      <c r="O682" t="s">
        <v>40</v>
      </c>
      <c r="P682" t="s">
        <v>41</v>
      </c>
      <c r="Q682" s="1">
        <v>43895</v>
      </c>
      <c r="R682" s="1">
        <v>43897</v>
      </c>
      <c r="S682" t="s">
        <v>42</v>
      </c>
      <c r="T682" t="s">
        <v>747</v>
      </c>
      <c r="U682" t="s">
        <v>40</v>
      </c>
      <c r="V682" t="s">
        <v>41</v>
      </c>
      <c r="W682" t="s">
        <v>42</v>
      </c>
      <c r="X682" t="s">
        <v>44</v>
      </c>
      <c r="Y682">
        <v>29866</v>
      </c>
      <c r="Z682" t="s">
        <v>45</v>
      </c>
      <c r="AA682" s="2">
        <v>54</v>
      </c>
      <c r="AB682" t="s">
        <v>46</v>
      </c>
      <c r="AC682" t="s">
        <v>141</v>
      </c>
      <c r="AD682" t="s">
        <v>74</v>
      </c>
      <c r="AE682" t="s">
        <v>121</v>
      </c>
      <c r="AF682" t="s">
        <v>50</v>
      </c>
      <c r="AG682" t="s">
        <v>51</v>
      </c>
      <c r="AH682" t="s">
        <v>52</v>
      </c>
      <c r="AI682" t="s">
        <v>39</v>
      </c>
      <c r="AJ682" t="s">
        <v>39</v>
      </c>
      <c r="AK682" s="1">
        <v>44062</v>
      </c>
      <c r="AL682" s="20">
        <v>0</v>
      </c>
      <c r="AM682" s="22">
        <f t="shared" si="10"/>
        <v>100</v>
      </c>
      <c r="AN682" t="s">
        <v>2371</v>
      </c>
      <c r="AO682">
        <v>16</v>
      </c>
      <c r="AP682" t="s">
        <v>2372</v>
      </c>
      <c r="AQ682">
        <v>11</v>
      </c>
      <c r="AR682" t="s">
        <v>77</v>
      </c>
      <c r="AS682" t="s">
        <v>678</v>
      </c>
      <c r="AT682" t="s">
        <v>678</v>
      </c>
      <c r="AU682" t="s">
        <v>679</v>
      </c>
      <c r="AV682" t="s">
        <v>678</v>
      </c>
      <c r="AW682" s="1">
        <v>43985</v>
      </c>
      <c r="AX682" s="1">
        <v>44069</v>
      </c>
    </row>
    <row r="683" spans="1:50" x14ac:dyDescent="0.2">
      <c r="A683">
        <v>681</v>
      </c>
      <c r="B683">
        <v>1569</v>
      </c>
      <c r="C683" t="s">
        <v>2373</v>
      </c>
      <c r="K683" t="s">
        <v>37</v>
      </c>
      <c r="L683" t="s">
        <v>2374</v>
      </c>
      <c r="M683" t="s">
        <v>39</v>
      </c>
      <c r="N683" s="1">
        <v>44033</v>
      </c>
      <c r="O683" t="s">
        <v>40</v>
      </c>
      <c r="P683" t="s">
        <v>41</v>
      </c>
      <c r="Q683" s="1">
        <v>43895</v>
      </c>
      <c r="R683" s="1">
        <v>43897</v>
      </c>
      <c r="S683" t="s">
        <v>42</v>
      </c>
      <c r="T683" t="s">
        <v>775</v>
      </c>
      <c r="U683" t="s">
        <v>40</v>
      </c>
      <c r="V683" t="s">
        <v>41</v>
      </c>
      <c r="W683" t="s">
        <v>42</v>
      </c>
      <c r="X683" t="s">
        <v>44</v>
      </c>
      <c r="Y683">
        <v>29848</v>
      </c>
      <c r="Z683" t="s">
        <v>45</v>
      </c>
      <c r="AA683" s="2">
        <v>33</v>
      </c>
      <c r="AB683" t="s">
        <v>82</v>
      </c>
      <c r="AC683" t="s">
        <v>73</v>
      </c>
      <c r="AD683" t="s">
        <v>74</v>
      </c>
      <c r="AE683" t="s">
        <v>121</v>
      </c>
      <c r="AF683" t="s">
        <v>50</v>
      </c>
      <c r="AG683" t="s">
        <v>51</v>
      </c>
      <c r="AH683" t="s">
        <v>52</v>
      </c>
      <c r="AI683" t="s">
        <v>39</v>
      </c>
      <c r="AJ683" t="s">
        <v>39</v>
      </c>
      <c r="AK683" s="1">
        <v>44062</v>
      </c>
      <c r="AL683" s="20">
        <v>0</v>
      </c>
      <c r="AM683" s="22">
        <f t="shared" si="10"/>
        <v>100</v>
      </c>
      <c r="AN683" t="s">
        <v>2375</v>
      </c>
      <c r="AO683">
        <v>12</v>
      </c>
      <c r="AP683" t="s">
        <v>2376</v>
      </c>
      <c r="AQ683">
        <v>9</v>
      </c>
      <c r="AR683" t="s">
        <v>77</v>
      </c>
      <c r="AS683" t="s">
        <v>307</v>
      </c>
      <c r="AT683" t="s">
        <v>307</v>
      </c>
      <c r="AU683" t="s">
        <v>308</v>
      </c>
      <c r="AV683" t="s">
        <v>307</v>
      </c>
      <c r="AW683" s="1">
        <v>43965</v>
      </c>
      <c r="AX683" s="1">
        <v>44069</v>
      </c>
    </row>
    <row r="684" spans="1:50" x14ac:dyDescent="0.2">
      <c r="A684">
        <v>682</v>
      </c>
      <c r="B684">
        <v>1570</v>
      </c>
      <c r="C684" t="s">
        <v>2377</v>
      </c>
      <c r="K684" t="s">
        <v>37</v>
      </c>
      <c r="L684" t="s">
        <v>2378</v>
      </c>
      <c r="M684" t="s">
        <v>39</v>
      </c>
      <c r="N684" s="1">
        <v>44031</v>
      </c>
      <c r="O684" t="s">
        <v>40</v>
      </c>
      <c r="P684" t="s">
        <v>41</v>
      </c>
      <c r="Q684" s="1">
        <v>43895</v>
      </c>
      <c r="R684" s="1">
        <v>43897</v>
      </c>
      <c r="S684" t="s">
        <v>42</v>
      </c>
      <c r="T684" t="s">
        <v>747</v>
      </c>
      <c r="U684" t="s">
        <v>40</v>
      </c>
      <c r="V684" t="s">
        <v>41</v>
      </c>
      <c r="W684" t="s">
        <v>42</v>
      </c>
      <c r="X684" t="s">
        <v>44</v>
      </c>
      <c r="Y684">
        <v>29816</v>
      </c>
      <c r="Z684" t="s">
        <v>45</v>
      </c>
      <c r="AA684" s="2">
        <v>38</v>
      </c>
      <c r="AB684" t="s">
        <v>46</v>
      </c>
      <c r="AC684" t="s">
        <v>73</v>
      </c>
      <c r="AD684" t="s">
        <v>74</v>
      </c>
      <c r="AE684" t="s">
        <v>121</v>
      </c>
      <c r="AF684" t="s">
        <v>50</v>
      </c>
      <c r="AG684" t="s">
        <v>51</v>
      </c>
      <c r="AH684" t="s">
        <v>52</v>
      </c>
      <c r="AI684" t="s">
        <v>39</v>
      </c>
      <c r="AJ684" t="s">
        <v>39</v>
      </c>
      <c r="AK684" s="1">
        <v>44062</v>
      </c>
      <c r="AL684" s="20">
        <v>0</v>
      </c>
      <c r="AM684" s="22">
        <f t="shared" si="10"/>
        <v>100</v>
      </c>
      <c r="AN684" t="s">
        <v>305</v>
      </c>
      <c r="AO684">
        <v>9</v>
      </c>
      <c r="AP684" t="s">
        <v>306</v>
      </c>
      <c r="AQ684">
        <v>7</v>
      </c>
      <c r="AR684" t="s">
        <v>77</v>
      </c>
      <c r="AS684" t="s">
        <v>307</v>
      </c>
      <c r="AT684" t="s">
        <v>307</v>
      </c>
      <c r="AU684" t="s">
        <v>308</v>
      </c>
      <c r="AV684" t="s">
        <v>307</v>
      </c>
      <c r="AW684" s="1">
        <v>43965</v>
      </c>
      <c r="AX684" s="1">
        <v>44069</v>
      </c>
    </row>
    <row r="685" spans="1:50" x14ac:dyDescent="0.2">
      <c r="A685">
        <v>683</v>
      </c>
      <c r="B685">
        <v>1571</v>
      </c>
      <c r="C685" t="s">
        <v>2379</v>
      </c>
      <c r="K685" t="s">
        <v>37</v>
      </c>
      <c r="L685" t="s">
        <v>2380</v>
      </c>
      <c r="M685" t="s">
        <v>39</v>
      </c>
      <c r="N685" s="1">
        <v>44030</v>
      </c>
      <c r="O685" t="s">
        <v>40</v>
      </c>
      <c r="P685" t="s">
        <v>41</v>
      </c>
      <c r="Q685" s="1">
        <v>43895</v>
      </c>
      <c r="R685" s="1">
        <v>43897</v>
      </c>
      <c r="S685" t="s">
        <v>42</v>
      </c>
      <c r="T685" t="s">
        <v>747</v>
      </c>
      <c r="U685" t="s">
        <v>40</v>
      </c>
      <c r="V685" t="s">
        <v>41</v>
      </c>
      <c r="W685" t="s">
        <v>42</v>
      </c>
      <c r="X685" t="s">
        <v>44</v>
      </c>
      <c r="Y685">
        <v>29822</v>
      </c>
      <c r="Z685" t="s">
        <v>45</v>
      </c>
      <c r="AA685" s="2">
        <v>41</v>
      </c>
      <c r="AB685" t="s">
        <v>46</v>
      </c>
      <c r="AC685" t="s">
        <v>73</v>
      </c>
      <c r="AD685" t="s">
        <v>74</v>
      </c>
      <c r="AE685" t="s">
        <v>121</v>
      </c>
      <c r="AF685" t="s">
        <v>50</v>
      </c>
      <c r="AG685" t="s">
        <v>51</v>
      </c>
      <c r="AH685" t="s">
        <v>52</v>
      </c>
      <c r="AI685" t="s">
        <v>39</v>
      </c>
      <c r="AJ685" t="s">
        <v>39</v>
      </c>
      <c r="AK685" s="1">
        <v>44062</v>
      </c>
      <c r="AL685" s="20">
        <v>0</v>
      </c>
      <c r="AM685" s="22">
        <f t="shared" si="10"/>
        <v>100</v>
      </c>
      <c r="AN685" t="s">
        <v>305</v>
      </c>
      <c r="AO685">
        <v>9</v>
      </c>
      <c r="AP685" t="s">
        <v>306</v>
      </c>
      <c r="AQ685">
        <v>7</v>
      </c>
      <c r="AR685" t="s">
        <v>77</v>
      </c>
      <c r="AS685" t="s">
        <v>307</v>
      </c>
      <c r="AT685" t="s">
        <v>307</v>
      </c>
      <c r="AU685" t="s">
        <v>308</v>
      </c>
      <c r="AV685" t="s">
        <v>307</v>
      </c>
      <c r="AW685" s="1">
        <v>43965</v>
      </c>
      <c r="AX685" s="1">
        <v>44069</v>
      </c>
    </row>
    <row r="686" spans="1:50" x14ac:dyDescent="0.2">
      <c r="A686">
        <v>684</v>
      </c>
      <c r="B686">
        <v>1572</v>
      </c>
      <c r="C686" t="s">
        <v>2381</v>
      </c>
      <c r="K686" t="s">
        <v>37</v>
      </c>
      <c r="L686" t="s">
        <v>2382</v>
      </c>
      <c r="M686" t="s">
        <v>39</v>
      </c>
      <c r="N686" s="1">
        <v>44033</v>
      </c>
      <c r="O686" t="s">
        <v>40</v>
      </c>
      <c r="P686" t="s">
        <v>41</v>
      </c>
      <c r="Q686" s="1">
        <v>43895</v>
      </c>
      <c r="R686" s="1">
        <v>43897</v>
      </c>
      <c r="S686" t="s">
        <v>42</v>
      </c>
      <c r="T686" t="s">
        <v>775</v>
      </c>
      <c r="U686" t="s">
        <v>40</v>
      </c>
      <c r="V686" t="s">
        <v>41</v>
      </c>
      <c r="W686" t="s">
        <v>42</v>
      </c>
      <c r="X686" t="s">
        <v>44</v>
      </c>
      <c r="Y686">
        <v>29822</v>
      </c>
      <c r="Z686" t="s">
        <v>45</v>
      </c>
      <c r="AA686" s="2">
        <v>1</v>
      </c>
      <c r="AB686" t="s">
        <v>82</v>
      </c>
      <c r="AC686" t="s">
        <v>73</v>
      </c>
      <c r="AD686" t="s">
        <v>74</v>
      </c>
      <c r="AE686" t="s">
        <v>121</v>
      </c>
      <c r="AF686" t="s">
        <v>50</v>
      </c>
      <c r="AG686" t="s">
        <v>51</v>
      </c>
      <c r="AH686" t="s">
        <v>52</v>
      </c>
      <c r="AI686" t="s">
        <v>39</v>
      </c>
      <c r="AJ686" t="s">
        <v>39</v>
      </c>
      <c r="AK686" s="1">
        <v>44062</v>
      </c>
      <c r="AL686" s="20">
        <v>0</v>
      </c>
      <c r="AM686" s="22">
        <f t="shared" si="10"/>
        <v>100</v>
      </c>
      <c r="AN686" t="s">
        <v>2383</v>
      </c>
      <c r="AO686">
        <v>15</v>
      </c>
      <c r="AP686" t="s">
        <v>2273</v>
      </c>
      <c r="AQ686">
        <v>11</v>
      </c>
      <c r="AR686" t="s">
        <v>77</v>
      </c>
      <c r="AS686" t="s">
        <v>307</v>
      </c>
      <c r="AT686" t="s">
        <v>307</v>
      </c>
      <c r="AU686" t="s">
        <v>308</v>
      </c>
      <c r="AV686" t="s">
        <v>307</v>
      </c>
      <c r="AW686" s="1">
        <v>43965</v>
      </c>
      <c r="AX686" s="1">
        <v>44069</v>
      </c>
    </row>
    <row r="687" spans="1:50" x14ac:dyDescent="0.2">
      <c r="A687">
        <v>685</v>
      </c>
      <c r="B687">
        <v>1573</v>
      </c>
      <c r="C687" t="s">
        <v>2384</v>
      </c>
      <c r="K687" t="s">
        <v>37</v>
      </c>
      <c r="L687" t="s">
        <v>2385</v>
      </c>
      <c r="M687" t="s">
        <v>39</v>
      </c>
      <c r="N687" s="1">
        <v>44033</v>
      </c>
      <c r="O687" t="s">
        <v>40</v>
      </c>
      <c r="P687" t="s">
        <v>41</v>
      </c>
      <c r="Q687" s="1">
        <v>43895</v>
      </c>
      <c r="R687" s="1">
        <v>43897</v>
      </c>
      <c r="S687" t="s">
        <v>42</v>
      </c>
      <c r="T687" t="s">
        <v>775</v>
      </c>
      <c r="U687" t="s">
        <v>40</v>
      </c>
      <c r="V687" t="s">
        <v>41</v>
      </c>
      <c r="W687" t="s">
        <v>42</v>
      </c>
      <c r="X687" t="s">
        <v>44</v>
      </c>
      <c r="Y687">
        <v>29824</v>
      </c>
      <c r="Z687" t="s">
        <v>45</v>
      </c>
      <c r="AA687" s="2">
        <v>26</v>
      </c>
      <c r="AB687" t="s">
        <v>82</v>
      </c>
      <c r="AC687" t="s">
        <v>73</v>
      </c>
      <c r="AD687" t="s">
        <v>74</v>
      </c>
      <c r="AE687" t="s">
        <v>121</v>
      </c>
      <c r="AF687" t="s">
        <v>50</v>
      </c>
      <c r="AG687" t="s">
        <v>51</v>
      </c>
      <c r="AH687" t="s">
        <v>52</v>
      </c>
      <c r="AI687" t="s">
        <v>39</v>
      </c>
      <c r="AJ687" t="s">
        <v>39</v>
      </c>
      <c r="AK687" s="1">
        <v>44062</v>
      </c>
      <c r="AL687" s="20">
        <v>0</v>
      </c>
      <c r="AM687" s="22">
        <f t="shared" si="10"/>
        <v>100</v>
      </c>
      <c r="AN687" t="s">
        <v>2386</v>
      </c>
      <c r="AO687">
        <v>15</v>
      </c>
      <c r="AP687" t="s">
        <v>2387</v>
      </c>
      <c r="AQ687">
        <v>12</v>
      </c>
      <c r="AR687" t="s">
        <v>77</v>
      </c>
      <c r="AS687" t="s">
        <v>307</v>
      </c>
      <c r="AT687" t="s">
        <v>307</v>
      </c>
      <c r="AU687" t="s">
        <v>308</v>
      </c>
      <c r="AV687" t="s">
        <v>307</v>
      </c>
      <c r="AW687" s="1">
        <v>43965</v>
      </c>
      <c r="AX687" s="1">
        <v>44069</v>
      </c>
    </row>
    <row r="688" spans="1:50" x14ac:dyDescent="0.2">
      <c r="A688">
        <v>686</v>
      </c>
      <c r="B688">
        <v>1574</v>
      </c>
      <c r="C688" t="s">
        <v>2388</v>
      </c>
      <c r="K688" t="s">
        <v>37</v>
      </c>
      <c r="L688" t="s">
        <v>2389</v>
      </c>
      <c r="M688" t="s">
        <v>39</v>
      </c>
      <c r="N688" s="1">
        <v>44033</v>
      </c>
      <c r="O688" t="s">
        <v>40</v>
      </c>
      <c r="P688" t="s">
        <v>41</v>
      </c>
      <c r="Q688" s="1">
        <v>43895</v>
      </c>
      <c r="R688" s="1">
        <v>43897</v>
      </c>
      <c r="S688" t="s">
        <v>42</v>
      </c>
      <c r="T688" t="s">
        <v>775</v>
      </c>
      <c r="U688" t="s">
        <v>40</v>
      </c>
      <c r="V688" t="s">
        <v>41</v>
      </c>
      <c r="W688" t="s">
        <v>42</v>
      </c>
      <c r="X688" t="s">
        <v>44</v>
      </c>
      <c r="Y688">
        <v>29856</v>
      </c>
      <c r="Z688" t="s">
        <v>45</v>
      </c>
      <c r="AA688" s="2">
        <v>50</v>
      </c>
      <c r="AB688" t="s">
        <v>82</v>
      </c>
      <c r="AC688" t="s">
        <v>141</v>
      </c>
      <c r="AD688" t="s">
        <v>74</v>
      </c>
      <c r="AE688" t="s">
        <v>121</v>
      </c>
      <c r="AF688" t="s">
        <v>50</v>
      </c>
      <c r="AG688" t="s">
        <v>51</v>
      </c>
      <c r="AH688" t="s">
        <v>52</v>
      </c>
      <c r="AI688" t="s">
        <v>39</v>
      </c>
      <c r="AJ688" t="s">
        <v>39</v>
      </c>
      <c r="AK688" s="1">
        <v>44062</v>
      </c>
      <c r="AL688" s="20">
        <v>0</v>
      </c>
      <c r="AM688" s="22">
        <f t="shared" si="10"/>
        <v>100</v>
      </c>
      <c r="AN688" t="s">
        <v>2390</v>
      </c>
      <c r="AO688">
        <v>15</v>
      </c>
      <c r="AP688" t="s">
        <v>892</v>
      </c>
      <c r="AQ688">
        <v>9</v>
      </c>
      <c r="AR688" t="s">
        <v>77</v>
      </c>
      <c r="AS688" t="s">
        <v>678</v>
      </c>
      <c r="AT688" t="s">
        <v>678</v>
      </c>
      <c r="AU688" t="s">
        <v>679</v>
      </c>
      <c r="AV688" t="s">
        <v>678</v>
      </c>
      <c r="AW688" s="1">
        <v>43985</v>
      </c>
      <c r="AX688" s="1">
        <v>44069</v>
      </c>
    </row>
    <row r="689" spans="1:50" x14ac:dyDescent="0.2">
      <c r="A689">
        <v>687</v>
      </c>
      <c r="B689">
        <v>1575</v>
      </c>
      <c r="C689" t="s">
        <v>2391</v>
      </c>
      <c r="K689" t="s">
        <v>37</v>
      </c>
      <c r="L689" t="s">
        <v>2392</v>
      </c>
      <c r="M689" t="s">
        <v>39</v>
      </c>
      <c r="N689" s="1">
        <v>44033</v>
      </c>
      <c r="O689" t="s">
        <v>40</v>
      </c>
      <c r="P689" t="s">
        <v>41</v>
      </c>
      <c r="Q689" s="1">
        <v>43895</v>
      </c>
      <c r="R689" s="1">
        <v>43897</v>
      </c>
      <c r="S689" t="s">
        <v>42</v>
      </c>
      <c r="T689" t="s">
        <v>775</v>
      </c>
      <c r="U689" t="s">
        <v>40</v>
      </c>
      <c r="V689" t="s">
        <v>41</v>
      </c>
      <c r="W689" t="s">
        <v>42</v>
      </c>
      <c r="X689" t="s">
        <v>44</v>
      </c>
      <c r="Y689">
        <v>29841</v>
      </c>
      <c r="Z689" t="s">
        <v>45</v>
      </c>
      <c r="AA689" s="2">
        <v>21</v>
      </c>
      <c r="AB689" t="s">
        <v>46</v>
      </c>
      <c r="AC689" t="s">
        <v>141</v>
      </c>
      <c r="AD689" t="s">
        <v>74</v>
      </c>
      <c r="AE689" t="s">
        <v>121</v>
      </c>
      <c r="AF689" t="s">
        <v>50</v>
      </c>
      <c r="AG689" t="s">
        <v>51</v>
      </c>
      <c r="AH689" t="s">
        <v>52</v>
      </c>
      <c r="AI689" t="s">
        <v>39</v>
      </c>
      <c r="AJ689" t="s">
        <v>39</v>
      </c>
      <c r="AK689" s="1">
        <v>44062</v>
      </c>
      <c r="AL689" s="20">
        <v>0</v>
      </c>
      <c r="AM689" s="22">
        <f t="shared" si="10"/>
        <v>100</v>
      </c>
      <c r="AN689" t="s">
        <v>2393</v>
      </c>
      <c r="AO689">
        <v>10</v>
      </c>
      <c r="AP689" t="s">
        <v>864</v>
      </c>
      <c r="AQ689">
        <v>8</v>
      </c>
      <c r="AR689" t="s">
        <v>77</v>
      </c>
      <c r="AS689" t="s">
        <v>141</v>
      </c>
      <c r="AV689" t="s">
        <v>4786</v>
      </c>
    </row>
    <row r="690" spans="1:50" x14ac:dyDescent="0.2">
      <c r="A690">
        <v>688</v>
      </c>
      <c r="B690">
        <v>1576</v>
      </c>
      <c r="C690" t="s">
        <v>2394</v>
      </c>
      <c r="K690" t="s">
        <v>37</v>
      </c>
      <c r="L690" t="s">
        <v>2395</v>
      </c>
      <c r="M690" t="s">
        <v>39</v>
      </c>
      <c r="N690" s="1">
        <v>44033</v>
      </c>
      <c r="O690" t="s">
        <v>40</v>
      </c>
      <c r="P690" t="s">
        <v>41</v>
      </c>
      <c r="Q690" s="1">
        <v>43895</v>
      </c>
      <c r="R690" s="1">
        <v>43897</v>
      </c>
      <c r="S690" t="s">
        <v>42</v>
      </c>
      <c r="T690" t="s">
        <v>775</v>
      </c>
      <c r="U690" t="s">
        <v>40</v>
      </c>
      <c r="V690" t="s">
        <v>41</v>
      </c>
      <c r="W690" t="s">
        <v>42</v>
      </c>
      <c r="X690" t="s">
        <v>44</v>
      </c>
      <c r="Y690">
        <v>29855</v>
      </c>
      <c r="Z690" t="s">
        <v>45</v>
      </c>
      <c r="AA690" s="2">
        <v>50</v>
      </c>
      <c r="AB690" t="s">
        <v>46</v>
      </c>
      <c r="AC690" t="s">
        <v>141</v>
      </c>
      <c r="AD690" t="s">
        <v>74</v>
      </c>
      <c r="AE690" t="s">
        <v>121</v>
      </c>
      <c r="AF690" t="s">
        <v>50</v>
      </c>
      <c r="AG690" t="s">
        <v>51</v>
      </c>
      <c r="AH690" t="s">
        <v>52</v>
      </c>
      <c r="AI690" t="s">
        <v>39</v>
      </c>
      <c r="AJ690" t="s">
        <v>39</v>
      </c>
      <c r="AK690" s="1">
        <v>44062</v>
      </c>
      <c r="AL690" s="20">
        <v>0</v>
      </c>
      <c r="AM690" s="22">
        <f t="shared" si="10"/>
        <v>100</v>
      </c>
      <c r="AN690" t="s">
        <v>2396</v>
      </c>
      <c r="AO690">
        <v>17</v>
      </c>
      <c r="AP690" t="s">
        <v>1192</v>
      </c>
      <c r="AQ690">
        <v>11</v>
      </c>
      <c r="AR690" t="s">
        <v>77</v>
      </c>
      <c r="AS690" t="s">
        <v>854</v>
      </c>
      <c r="AT690" t="s">
        <v>854</v>
      </c>
      <c r="AV690" t="s">
        <v>4786</v>
      </c>
    </row>
    <row r="691" spans="1:50" x14ac:dyDescent="0.2">
      <c r="A691">
        <v>689</v>
      </c>
      <c r="B691">
        <v>1577</v>
      </c>
      <c r="C691" t="s">
        <v>2397</v>
      </c>
      <c r="K691" t="s">
        <v>37</v>
      </c>
      <c r="L691" t="s">
        <v>2398</v>
      </c>
      <c r="M691" t="s">
        <v>39</v>
      </c>
      <c r="N691" s="1">
        <v>44024</v>
      </c>
      <c r="O691" t="s">
        <v>40</v>
      </c>
      <c r="P691" t="s">
        <v>41</v>
      </c>
      <c r="Q691" s="1">
        <v>43895</v>
      </c>
      <c r="R691" s="1">
        <v>43897</v>
      </c>
      <c r="S691" t="s">
        <v>42</v>
      </c>
      <c r="T691" t="s">
        <v>517</v>
      </c>
      <c r="U691" t="s">
        <v>40</v>
      </c>
      <c r="V691" t="s">
        <v>41</v>
      </c>
      <c r="W691" t="s">
        <v>42</v>
      </c>
      <c r="X691" t="s">
        <v>44</v>
      </c>
      <c r="Y691">
        <v>29813</v>
      </c>
      <c r="Z691" t="s">
        <v>45</v>
      </c>
      <c r="AA691" s="2">
        <v>17</v>
      </c>
      <c r="AB691" t="s">
        <v>82</v>
      </c>
      <c r="AC691" t="s">
        <v>73</v>
      </c>
      <c r="AD691" t="s">
        <v>74</v>
      </c>
      <c r="AE691" t="s">
        <v>121</v>
      </c>
      <c r="AF691" t="s">
        <v>50</v>
      </c>
      <c r="AG691" t="s">
        <v>51</v>
      </c>
      <c r="AH691" t="s">
        <v>52</v>
      </c>
      <c r="AI691" t="s">
        <v>39</v>
      </c>
      <c r="AJ691" t="s">
        <v>39</v>
      </c>
      <c r="AK691" s="1">
        <v>44062</v>
      </c>
      <c r="AL691" s="20">
        <v>406</v>
      </c>
      <c r="AM691" s="22">
        <f t="shared" si="10"/>
        <v>98.642276694646029</v>
      </c>
      <c r="AN691" t="s">
        <v>2399</v>
      </c>
      <c r="AO691">
        <v>10</v>
      </c>
      <c r="AP691" t="s">
        <v>468</v>
      </c>
      <c r="AQ691">
        <v>8</v>
      </c>
      <c r="AR691" t="s">
        <v>77</v>
      </c>
      <c r="AS691" t="s">
        <v>307</v>
      </c>
      <c r="AT691" t="s">
        <v>307</v>
      </c>
      <c r="AU691" t="s">
        <v>308</v>
      </c>
      <c r="AV691" t="s">
        <v>307</v>
      </c>
      <c r="AW691" s="1">
        <v>43965</v>
      </c>
      <c r="AX691" s="1">
        <v>44069</v>
      </c>
    </row>
    <row r="692" spans="1:50" x14ac:dyDescent="0.2">
      <c r="A692">
        <v>690</v>
      </c>
      <c r="B692">
        <v>1578</v>
      </c>
      <c r="C692" t="s">
        <v>2400</v>
      </c>
      <c r="K692" t="s">
        <v>37</v>
      </c>
      <c r="L692" t="s">
        <v>2401</v>
      </c>
      <c r="M692" t="s">
        <v>39</v>
      </c>
      <c r="N692" s="1">
        <v>44033</v>
      </c>
      <c r="O692" t="s">
        <v>40</v>
      </c>
      <c r="P692" t="s">
        <v>41</v>
      </c>
      <c r="Q692" s="1">
        <v>43895</v>
      </c>
      <c r="R692" s="1">
        <v>43897</v>
      </c>
      <c r="S692" t="s">
        <v>42</v>
      </c>
      <c r="T692" t="s">
        <v>775</v>
      </c>
      <c r="U692" t="s">
        <v>40</v>
      </c>
      <c r="V692" t="s">
        <v>41</v>
      </c>
      <c r="W692" t="s">
        <v>42</v>
      </c>
      <c r="X692" t="s">
        <v>44</v>
      </c>
      <c r="Y692">
        <v>29535</v>
      </c>
      <c r="Z692" t="s">
        <v>45</v>
      </c>
      <c r="AA692" s="2">
        <v>21</v>
      </c>
      <c r="AB692" t="s">
        <v>46</v>
      </c>
      <c r="AC692" t="s">
        <v>73</v>
      </c>
      <c r="AD692" t="s">
        <v>67</v>
      </c>
      <c r="AE692" t="s">
        <v>121</v>
      </c>
      <c r="AF692" t="s">
        <v>50</v>
      </c>
      <c r="AG692" t="s">
        <v>51</v>
      </c>
      <c r="AH692" t="s">
        <v>52</v>
      </c>
      <c r="AI692" t="s">
        <v>39</v>
      </c>
      <c r="AJ692" t="s">
        <v>39</v>
      </c>
      <c r="AK692" s="1">
        <v>44062</v>
      </c>
      <c r="AL692" s="20">
        <v>827</v>
      </c>
      <c r="AM692" s="22">
        <f t="shared" si="10"/>
        <v>97.234391198207533</v>
      </c>
      <c r="AN692" t="s">
        <v>2402</v>
      </c>
      <c r="AO692">
        <v>16</v>
      </c>
      <c r="AP692" t="s">
        <v>2403</v>
      </c>
      <c r="AQ692">
        <v>13</v>
      </c>
      <c r="AR692" t="s">
        <v>77</v>
      </c>
      <c r="AS692" t="s">
        <v>307</v>
      </c>
      <c r="AT692" t="s">
        <v>307</v>
      </c>
      <c r="AU692" t="s">
        <v>308</v>
      </c>
      <c r="AV692" t="s">
        <v>307</v>
      </c>
      <c r="AW692" s="1">
        <v>43965</v>
      </c>
      <c r="AX692" s="1">
        <v>44069</v>
      </c>
    </row>
    <row r="693" spans="1:50" x14ac:dyDescent="0.2">
      <c r="A693">
        <v>691</v>
      </c>
      <c r="B693">
        <v>1579</v>
      </c>
      <c r="C693" t="s">
        <v>2404</v>
      </c>
      <c r="K693" t="s">
        <v>37</v>
      </c>
      <c r="L693" t="s">
        <v>2405</v>
      </c>
      <c r="M693" t="s">
        <v>39</v>
      </c>
      <c r="N693" s="1">
        <v>44031</v>
      </c>
      <c r="O693" t="s">
        <v>40</v>
      </c>
      <c r="P693" t="s">
        <v>41</v>
      </c>
      <c r="Q693" s="1">
        <v>43895</v>
      </c>
      <c r="R693" s="1">
        <v>43897</v>
      </c>
      <c r="S693" t="s">
        <v>42</v>
      </c>
      <c r="T693" t="s">
        <v>511</v>
      </c>
      <c r="U693" t="s">
        <v>40</v>
      </c>
      <c r="V693" t="s">
        <v>41</v>
      </c>
      <c r="W693" t="s">
        <v>42</v>
      </c>
      <c r="X693" t="s">
        <v>44</v>
      </c>
      <c r="Y693">
        <v>29857</v>
      </c>
      <c r="Z693" t="s">
        <v>45</v>
      </c>
      <c r="AA693" s="2">
        <v>1</v>
      </c>
      <c r="AB693" t="s">
        <v>82</v>
      </c>
      <c r="AC693" t="s">
        <v>73</v>
      </c>
      <c r="AD693" t="s">
        <v>74</v>
      </c>
      <c r="AE693" t="s">
        <v>121</v>
      </c>
      <c r="AF693" t="s">
        <v>50</v>
      </c>
      <c r="AG693" t="s">
        <v>51</v>
      </c>
      <c r="AH693" t="s">
        <v>52</v>
      </c>
      <c r="AI693" t="s">
        <v>39</v>
      </c>
      <c r="AJ693" t="s">
        <v>39</v>
      </c>
      <c r="AK693" s="1">
        <v>44062</v>
      </c>
      <c r="AL693" s="20">
        <v>0</v>
      </c>
      <c r="AM693" s="22">
        <f t="shared" si="10"/>
        <v>100</v>
      </c>
      <c r="AN693" t="s">
        <v>2406</v>
      </c>
      <c r="AO693">
        <v>13</v>
      </c>
      <c r="AP693" t="s">
        <v>595</v>
      </c>
      <c r="AQ693">
        <v>9</v>
      </c>
      <c r="AR693" t="s">
        <v>77</v>
      </c>
      <c r="AS693" t="s">
        <v>307</v>
      </c>
      <c r="AT693" t="s">
        <v>307</v>
      </c>
      <c r="AU693" t="s">
        <v>308</v>
      </c>
      <c r="AV693" t="s">
        <v>307</v>
      </c>
      <c r="AW693" s="1">
        <v>43965</v>
      </c>
      <c r="AX693" s="1">
        <v>44069</v>
      </c>
    </row>
    <row r="694" spans="1:50" x14ac:dyDescent="0.2">
      <c r="A694">
        <v>692</v>
      </c>
      <c r="B694">
        <v>1580</v>
      </c>
      <c r="C694" t="s">
        <v>2407</v>
      </c>
      <c r="D694" s="16">
        <f>H694/100</f>
        <v>30.07</v>
      </c>
      <c r="E694" s="16">
        <f>I694/100</f>
        <v>30.62</v>
      </c>
      <c r="F694" s="16">
        <f>J694/100</f>
        <v>29.82</v>
      </c>
      <c r="G694" s="16">
        <f>(D694+E694+F694)/3</f>
        <v>30.169999999999998</v>
      </c>
      <c r="H694" s="12">
        <v>3007</v>
      </c>
      <c r="I694" s="12">
        <v>3062</v>
      </c>
      <c r="J694" s="12">
        <v>2982</v>
      </c>
      <c r="K694" t="s">
        <v>37</v>
      </c>
      <c r="L694" t="s">
        <v>2408</v>
      </c>
      <c r="M694" t="s">
        <v>39</v>
      </c>
      <c r="N694" s="1">
        <v>44033</v>
      </c>
      <c r="O694" t="s">
        <v>40</v>
      </c>
      <c r="P694" t="s">
        <v>41</v>
      </c>
      <c r="Q694" s="1">
        <v>43895</v>
      </c>
      <c r="R694" s="1">
        <v>43897</v>
      </c>
      <c r="S694" t="s">
        <v>42</v>
      </c>
      <c r="T694" t="s">
        <v>517</v>
      </c>
      <c r="U694" t="s">
        <v>40</v>
      </c>
      <c r="V694" t="s">
        <v>41</v>
      </c>
      <c r="W694" t="s">
        <v>42</v>
      </c>
      <c r="X694" t="s">
        <v>44</v>
      </c>
      <c r="Y694">
        <v>29813</v>
      </c>
      <c r="Z694" t="s">
        <v>45</v>
      </c>
      <c r="AA694" s="2">
        <v>38</v>
      </c>
      <c r="AB694" t="s">
        <v>46</v>
      </c>
      <c r="AC694" t="s">
        <v>73</v>
      </c>
      <c r="AD694" t="s">
        <v>74</v>
      </c>
      <c r="AE694" t="s">
        <v>121</v>
      </c>
      <c r="AF694" t="s">
        <v>50</v>
      </c>
      <c r="AG694" t="s">
        <v>51</v>
      </c>
      <c r="AH694" t="s">
        <v>52</v>
      </c>
      <c r="AI694" t="s">
        <v>39</v>
      </c>
      <c r="AJ694" t="s">
        <v>39</v>
      </c>
      <c r="AK694" s="1">
        <v>44062</v>
      </c>
      <c r="AL694" s="20">
        <v>0</v>
      </c>
      <c r="AM694" s="22">
        <f t="shared" si="10"/>
        <v>100</v>
      </c>
      <c r="AN694" t="s">
        <v>2409</v>
      </c>
      <c r="AO694">
        <v>15</v>
      </c>
      <c r="AP694" t="s">
        <v>2410</v>
      </c>
      <c r="AQ694">
        <v>11</v>
      </c>
      <c r="AR694" t="s">
        <v>77</v>
      </c>
      <c r="AS694" t="s">
        <v>307</v>
      </c>
      <c r="AT694" t="s">
        <v>307</v>
      </c>
      <c r="AU694" t="s">
        <v>308</v>
      </c>
      <c r="AV694" t="s">
        <v>307</v>
      </c>
      <c r="AW694" s="1">
        <v>43965</v>
      </c>
      <c r="AX694" s="1">
        <v>44069</v>
      </c>
    </row>
    <row r="695" spans="1:50" x14ac:dyDescent="0.2">
      <c r="A695">
        <v>693</v>
      </c>
      <c r="B695">
        <v>1581</v>
      </c>
      <c r="C695" t="s">
        <v>2411</v>
      </c>
      <c r="D695" s="16">
        <f>H695/100</f>
        <v>30.04</v>
      </c>
      <c r="E695" s="16">
        <f>I695/100</f>
        <v>30.82</v>
      </c>
      <c r="F695" s="16">
        <f>J695/100</f>
        <v>30.7</v>
      </c>
      <c r="G695" s="16">
        <f>(D695+E695+F695)/3</f>
        <v>30.52</v>
      </c>
      <c r="H695" s="12">
        <v>3004</v>
      </c>
      <c r="I695" s="12">
        <v>3082</v>
      </c>
      <c r="J695" s="12">
        <v>3070</v>
      </c>
      <c r="K695" t="s">
        <v>37</v>
      </c>
      <c r="L695" t="s">
        <v>2412</v>
      </c>
      <c r="M695" t="s">
        <v>39</v>
      </c>
      <c r="N695" s="1">
        <v>44032</v>
      </c>
      <c r="O695" t="s">
        <v>40</v>
      </c>
      <c r="P695" t="s">
        <v>41</v>
      </c>
      <c r="Q695" s="1">
        <v>43895</v>
      </c>
      <c r="R695" s="1">
        <v>43897</v>
      </c>
      <c r="S695" t="s">
        <v>42</v>
      </c>
      <c r="T695" t="s">
        <v>747</v>
      </c>
      <c r="U695" t="s">
        <v>40</v>
      </c>
      <c r="V695" t="s">
        <v>41</v>
      </c>
      <c r="W695" t="s">
        <v>42</v>
      </c>
      <c r="X695" t="s">
        <v>44</v>
      </c>
      <c r="Y695">
        <v>29853</v>
      </c>
      <c r="Z695" t="s">
        <v>45</v>
      </c>
      <c r="AA695" s="2">
        <v>20</v>
      </c>
      <c r="AB695" t="s">
        <v>46</v>
      </c>
      <c r="AC695" t="s">
        <v>73</v>
      </c>
      <c r="AD695" t="s">
        <v>74</v>
      </c>
      <c r="AE695" t="s">
        <v>121</v>
      </c>
      <c r="AF695" t="s">
        <v>50</v>
      </c>
      <c r="AG695" t="s">
        <v>51</v>
      </c>
      <c r="AH695" t="s">
        <v>52</v>
      </c>
      <c r="AI695" t="s">
        <v>39</v>
      </c>
      <c r="AJ695" t="s">
        <v>39</v>
      </c>
      <c r="AK695" s="1">
        <v>44062</v>
      </c>
      <c r="AL695" s="20">
        <v>249</v>
      </c>
      <c r="AM695" s="22">
        <f t="shared" si="10"/>
        <v>99.167307627997189</v>
      </c>
      <c r="AN695" t="s">
        <v>2413</v>
      </c>
      <c r="AO695">
        <v>11</v>
      </c>
      <c r="AP695" t="s">
        <v>2414</v>
      </c>
      <c r="AQ695">
        <v>10</v>
      </c>
      <c r="AR695" t="s">
        <v>77</v>
      </c>
      <c r="AS695" t="s">
        <v>1146</v>
      </c>
      <c r="AT695" t="s">
        <v>1146</v>
      </c>
      <c r="AV695" t="s">
        <v>4786</v>
      </c>
    </row>
    <row r="696" spans="1:50" x14ac:dyDescent="0.2">
      <c r="A696">
        <v>694</v>
      </c>
      <c r="B696">
        <v>1582</v>
      </c>
      <c r="C696" t="s">
        <v>2415</v>
      </c>
      <c r="D696" s="16">
        <f>H696/100</f>
        <v>25.42</v>
      </c>
      <c r="E696" s="16">
        <f>I696/100</f>
        <v>25.78</v>
      </c>
      <c r="F696" s="16">
        <f>J696/100</f>
        <v>25.23</v>
      </c>
      <c r="G696" s="16">
        <f>(D696+E696+F696)/3</f>
        <v>25.47666666666667</v>
      </c>
      <c r="H696" s="12">
        <v>2542</v>
      </c>
      <c r="I696" s="12">
        <v>2578</v>
      </c>
      <c r="J696" s="12">
        <v>2523</v>
      </c>
      <c r="K696" t="s">
        <v>37</v>
      </c>
      <c r="L696" t="s">
        <v>2416</v>
      </c>
      <c r="M696" t="s">
        <v>39</v>
      </c>
      <c r="N696" s="1">
        <v>44035</v>
      </c>
      <c r="O696" t="s">
        <v>40</v>
      </c>
      <c r="P696" t="s">
        <v>41</v>
      </c>
      <c r="Q696" s="1">
        <v>43895</v>
      </c>
      <c r="R696" s="1">
        <v>43897</v>
      </c>
      <c r="S696" t="s">
        <v>42</v>
      </c>
      <c r="T696" t="s">
        <v>946</v>
      </c>
      <c r="U696" t="s">
        <v>40</v>
      </c>
      <c r="V696" t="s">
        <v>41</v>
      </c>
      <c r="W696" t="s">
        <v>42</v>
      </c>
      <c r="X696" t="s">
        <v>44</v>
      </c>
      <c r="Y696">
        <v>29856</v>
      </c>
      <c r="Z696" t="s">
        <v>45</v>
      </c>
      <c r="AA696" s="2">
        <v>34</v>
      </c>
      <c r="AB696" t="s">
        <v>46</v>
      </c>
      <c r="AC696" t="s">
        <v>73</v>
      </c>
      <c r="AD696" t="s">
        <v>74</v>
      </c>
      <c r="AE696" t="s">
        <v>121</v>
      </c>
      <c r="AF696" t="s">
        <v>50</v>
      </c>
      <c r="AG696" t="s">
        <v>51</v>
      </c>
      <c r="AH696" t="s">
        <v>52</v>
      </c>
      <c r="AI696" t="s">
        <v>39</v>
      </c>
      <c r="AJ696" t="s">
        <v>39</v>
      </c>
      <c r="AK696" s="1">
        <v>44062</v>
      </c>
      <c r="AL696" s="20">
        <v>0</v>
      </c>
      <c r="AM696" s="22">
        <f t="shared" si="10"/>
        <v>100</v>
      </c>
      <c r="AN696" t="s">
        <v>2417</v>
      </c>
      <c r="AO696">
        <v>12</v>
      </c>
      <c r="AP696" t="s">
        <v>2418</v>
      </c>
      <c r="AQ696">
        <v>10</v>
      </c>
      <c r="AR696" t="s">
        <v>77</v>
      </c>
      <c r="AS696" t="s">
        <v>307</v>
      </c>
      <c r="AT696" t="s">
        <v>307</v>
      </c>
      <c r="AU696" t="s">
        <v>308</v>
      </c>
      <c r="AV696" t="s">
        <v>307</v>
      </c>
      <c r="AW696" s="1">
        <v>43965</v>
      </c>
      <c r="AX696" s="1">
        <v>44069</v>
      </c>
    </row>
    <row r="697" spans="1:50" x14ac:dyDescent="0.2">
      <c r="A697">
        <v>695</v>
      </c>
      <c r="B697">
        <v>1583</v>
      </c>
      <c r="C697" t="s">
        <v>2419</v>
      </c>
      <c r="D697" s="16">
        <f>H697/100</f>
        <v>0</v>
      </c>
      <c r="E697" s="16">
        <f>I697/100</f>
        <v>33.69</v>
      </c>
      <c r="F697" s="16">
        <f>J697/100</f>
        <v>34.08</v>
      </c>
      <c r="G697" s="16">
        <f>(D697+E697+F697)/2</f>
        <v>33.884999999999998</v>
      </c>
      <c r="H697" s="12"/>
      <c r="I697" s="12">
        <v>3369</v>
      </c>
      <c r="J697" s="12">
        <v>3408</v>
      </c>
      <c r="K697" t="s">
        <v>37</v>
      </c>
      <c r="L697" t="s">
        <v>2420</v>
      </c>
      <c r="M697" t="s">
        <v>39</v>
      </c>
      <c r="N697" s="1">
        <v>44034</v>
      </c>
      <c r="O697" t="s">
        <v>40</v>
      </c>
      <c r="P697" t="s">
        <v>41</v>
      </c>
      <c r="Q697" s="1">
        <v>43895</v>
      </c>
      <c r="R697" s="1">
        <v>43897</v>
      </c>
      <c r="S697" t="s">
        <v>42</v>
      </c>
      <c r="T697" t="s">
        <v>511</v>
      </c>
      <c r="U697" t="s">
        <v>40</v>
      </c>
      <c r="V697" t="s">
        <v>41</v>
      </c>
      <c r="W697" t="s">
        <v>42</v>
      </c>
      <c r="X697" t="s">
        <v>44</v>
      </c>
      <c r="Y697">
        <v>29815</v>
      </c>
      <c r="Z697" t="s">
        <v>45</v>
      </c>
      <c r="AA697" s="2">
        <v>56</v>
      </c>
      <c r="AB697" t="s">
        <v>46</v>
      </c>
      <c r="AC697" t="s">
        <v>141</v>
      </c>
      <c r="AD697" t="s">
        <v>74</v>
      </c>
      <c r="AE697" t="s">
        <v>121</v>
      </c>
      <c r="AF697" t="s">
        <v>50</v>
      </c>
      <c r="AG697" t="s">
        <v>51</v>
      </c>
      <c r="AH697" t="s">
        <v>52</v>
      </c>
      <c r="AI697" t="s">
        <v>39</v>
      </c>
      <c r="AJ697" t="s">
        <v>39</v>
      </c>
      <c r="AK697" s="1">
        <v>44062</v>
      </c>
      <c r="AL697" s="20">
        <v>19</v>
      </c>
      <c r="AM697" s="22">
        <f t="shared" si="10"/>
        <v>99.936461224626285</v>
      </c>
      <c r="AN697" t="s">
        <v>2421</v>
      </c>
      <c r="AO697">
        <v>20</v>
      </c>
      <c r="AP697" t="s">
        <v>2422</v>
      </c>
      <c r="AQ697">
        <v>14</v>
      </c>
      <c r="AR697" t="s">
        <v>77</v>
      </c>
      <c r="AS697" t="s">
        <v>678</v>
      </c>
      <c r="AT697" t="s">
        <v>678</v>
      </c>
      <c r="AU697" t="s">
        <v>679</v>
      </c>
      <c r="AV697" t="s">
        <v>678</v>
      </c>
      <c r="AW697" s="1">
        <v>43985</v>
      </c>
      <c r="AX697" s="1">
        <v>44069</v>
      </c>
    </row>
    <row r="698" spans="1:50" x14ac:dyDescent="0.2">
      <c r="A698">
        <v>696</v>
      </c>
      <c r="B698">
        <v>1584</v>
      </c>
      <c r="C698" t="s">
        <v>2423</v>
      </c>
      <c r="D698" s="16">
        <f>H698/100</f>
        <v>33.47</v>
      </c>
      <c r="E698" s="16">
        <f>I698/100</f>
        <v>33.68</v>
      </c>
      <c r="F698" s="16">
        <f>J698/100</f>
        <v>32.549999999999997</v>
      </c>
      <c r="G698" s="16">
        <f>(D698+E698+F698)/3</f>
        <v>33.233333333333334</v>
      </c>
      <c r="H698" s="12">
        <v>3347</v>
      </c>
      <c r="I698" s="12">
        <v>3368</v>
      </c>
      <c r="J698" s="12">
        <v>3255</v>
      </c>
      <c r="K698" t="s">
        <v>37</v>
      </c>
      <c r="L698" t="s">
        <v>2424</v>
      </c>
      <c r="M698" t="s">
        <v>39</v>
      </c>
      <c r="N698" s="1">
        <v>44034</v>
      </c>
      <c r="O698" t="s">
        <v>40</v>
      </c>
      <c r="P698" t="s">
        <v>41</v>
      </c>
      <c r="Q698" s="1">
        <v>43895</v>
      </c>
      <c r="R698" s="1">
        <v>43897</v>
      </c>
      <c r="S698" t="s">
        <v>42</v>
      </c>
      <c r="T698" t="s">
        <v>946</v>
      </c>
      <c r="U698" t="s">
        <v>40</v>
      </c>
      <c r="V698" t="s">
        <v>41</v>
      </c>
      <c r="W698" t="s">
        <v>42</v>
      </c>
      <c r="X698" t="s">
        <v>44</v>
      </c>
      <c r="Y698">
        <v>29816</v>
      </c>
      <c r="Z698" t="s">
        <v>45</v>
      </c>
      <c r="AA698" s="2">
        <v>23</v>
      </c>
      <c r="AB698" t="s">
        <v>46</v>
      </c>
      <c r="AC698" t="s">
        <v>73</v>
      </c>
      <c r="AD698" t="s">
        <v>74</v>
      </c>
      <c r="AE698" t="s">
        <v>121</v>
      </c>
      <c r="AF698" t="s">
        <v>50</v>
      </c>
      <c r="AG698" t="s">
        <v>51</v>
      </c>
      <c r="AH698" t="s">
        <v>52</v>
      </c>
      <c r="AI698" t="s">
        <v>39</v>
      </c>
      <c r="AJ698" t="s">
        <v>39</v>
      </c>
      <c r="AK698" s="1">
        <v>44062</v>
      </c>
      <c r="AL698" s="20">
        <v>435</v>
      </c>
      <c r="AM698" s="22">
        <f t="shared" si="10"/>
        <v>98.545296458549316</v>
      </c>
      <c r="AN698" t="s">
        <v>2425</v>
      </c>
      <c r="AO698">
        <v>11</v>
      </c>
      <c r="AP698" t="s">
        <v>468</v>
      </c>
      <c r="AQ698">
        <v>8</v>
      </c>
      <c r="AR698" t="s">
        <v>77</v>
      </c>
      <c r="AS698" t="s">
        <v>307</v>
      </c>
      <c r="AT698" t="s">
        <v>307</v>
      </c>
      <c r="AU698" t="s">
        <v>308</v>
      </c>
      <c r="AV698" t="s">
        <v>307</v>
      </c>
      <c r="AW698" s="1">
        <v>43965</v>
      </c>
      <c r="AX698" s="1">
        <v>44069</v>
      </c>
    </row>
    <row r="699" spans="1:50" x14ac:dyDescent="0.2">
      <c r="A699">
        <v>697</v>
      </c>
      <c r="B699">
        <v>1585</v>
      </c>
      <c r="C699" t="s">
        <v>2426</v>
      </c>
      <c r="D699" s="16">
        <f>H699/100</f>
        <v>18.21</v>
      </c>
      <c r="E699" s="16">
        <f>I699/100</f>
        <v>19.14</v>
      </c>
      <c r="F699" s="16">
        <f>J699/100</f>
        <v>18.25</v>
      </c>
      <c r="G699" s="16">
        <f>(D699+E699+F699)/3</f>
        <v>18.533333333333335</v>
      </c>
      <c r="H699" s="12">
        <v>1821</v>
      </c>
      <c r="I699" s="12">
        <v>1914</v>
      </c>
      <c r="J699" s="12">
        <v>1825</v>
      </c>
      <c r="K699" t="s">
        <v>37</v>
      </c>
      <c r="L699" t="s">
        <v>2427</v>
      </c>
      <c r="M699" t="s">
        <v>39</v>
      </c>
      <c r="N699" s="1">
        <v>44035</v>
      </c>
      <c r="O699" t="s">
        <v>40</v>
      </c>
      <c r="P699" t="s">
        <v>41</v>
      </c>
      <c r="Q699" s="1">
        <v>43895</v>
      </c>
      <c r="R699" s="1">
        <v>43897</v>
      </c>
      <c r="S699" t="s">
        <v>42</v>
      </c>
      <c r="T699" t="s">
        <v>775</v>
      </c>
      <c r="U699" t="s">
        <v>40</v>
      </c>
      <c r="V699" t="s">
        <v>41</v>
      </c>
      <c r="W699" t="s">
        <v>42</v>
      </c>
      <c r="X699" t="s">
        <v>44</v>
      </c>
      <c r="Y699">
        <v>29822</v>
      </c>
      <c r="Z699" t="s">
        <v>45</v>
      </c>
      <c r="AA699" s="2">
        <v>12</v>
      </c>
      <c r="AB699" t="s">
        <v>46</v>
      </c>
      <c r="AC699" t="s">
        <v>141</v>
      </c>
      <c r="AD699" t="s">
        <v>74</v>
      </c>
      <c r="AE699" t="s">
        <v>121</v>
      </c>
      <c r="AF699" t="s">
        <v>50</v>
      </c>
      <c r="AG699" t="s">
        <v>51</v>
      </c>
      <c r="AH699" t="s">
        <v>52</v>
      </c>
      <c r="AI699" t="s">
        <v>39</v>
      </c>
      <c r="AJ699" t="s">
        <v>39</v>
      </c>
      <c r="AK699" s="1">
        <v>44062</v>
      </c>
      <c r="AL699" s="20">
        <v>0</v>
      </c>
      <c r="AM699" s="22">
        <f t="shared" si="10"/>
        <v>100</v>
      </c>
      <c r="AN699" t="s">
        <v>2428</v>
      </c>
      <c r="AO699">
        <v>18</v>
      </c>
      <c r="AP699" t="s">
        <v>2429</v>
      </c>
      <c r="AQ699">
        <v>12</v>
      </c>
      <c r="AR699" t="s">
        <v>77</v>
      </c>
      <c r="AS699" t="s">
        <v>678</v>
      </c>
      <c r="AT699" t="s">
        <v>678</v>
      </c>
      <c r="AU699" t="s">
        <v>679</v>
      </c>
      <c r="AV699" t="s">
        <v>678</v>
      </c>
      <c r="AW699" s="1">
        <v>43985</v>
      </c>
      <c r="AX699" s="1">
        <v>44069</v>
      </c>
    </row>
    <row r="700" spans="1:50" x14ac:dyDescent="0.2">
      <c r="A700">
        <v>698</v>
      </c>
      <c r="B700">
        <v>1586</v>
      </c>
      <c r="C700" t="s">
        <v>2430</v>
      </c>
      <c r="D700" s="16">
        <f>H700/100</f>
        <v>28.09</v>
      </c>
      <c r="E700" s="16">
        <f>I700/100</f>
        <v>28.99</v>
      </c>
      <c r="F700" s="16">
        <f>J700/100</f>
        <v>27.8</v>
      </c>
      <c r="G700" s="16">
        <f>(D700+E700+F700)/3</f>
        <v>28.293333333333333</v>
      </c>
      <c r="H700" s="12">
        <v>2809</v>
      </c>
      <c r="I700" s="12">
        <v>2899</v>
      </c>
      <c r="J700" s="12">
        <v>2780</v>
      </c>
      <c r="K700" t="s">
        <v>37</v>
      </c>
      <c r="L700" t="s">
        <v>2431</v>
      </c>
      <c r="M700" t="s">
        <v>39</v>
      </c>
      <c r="N700" s="1">
        <v>44035</v>
      </c>
      <c r="O700" t="s">
        <v>40</v>
      </c>
      <c r="P700" t="s">
        <v>41</v>
      </c>
      <c r="Q700" s="1">
        <v>43895</v>
      </c>
      <c r="R700" s="1">
        <v>43897</v>
      </c>
      <c r="S700" t="s">
        <v>42</v>
      </c>
      <c r="T700" t="s">
        <v>775</v>
      </c>
      <c r="U700" t="s">
        <v>40</v>
      </c>
      <c r="V700" t="s">
        <v>41</v>
      </c>
      <c r="W700" t="s">
        <v>42</v>
      </c>
      <c r="X700" t="s">
        <v>44</v>
      </c>
      <c r="Y700">
        <v>29823</v>
      </c>
      <c r="Z700" t="s">
        <v>45</v>
      </c>
      <c r="AA700" s="2">
        <v>61</v>
      </c>
      <c r="AB700" t="s">
        <v>82</v>
      </c>
      <c r="AC700" t="s">
        <v>73</v>
      </c>
      <c r="AD700" t="s">
        <v>74</v>
      </c>
      <c r="AE700" t="s">
        <v>121</v>
      </c>
      <c r="AF700" t="s">
        <v>50</v>
      </c>
      <c r="AG700" t="s">
        <v>51</v>
      </c>
      <c r="AH700" t="s">
        <v>52</v>
      </c>
      <c r="AI700" t="s">
        <v>39</v>
      </c>
      <c r="AJ700" t="s">
        <v>39</v>
      </c>
      <c r="AK700" s="1">
        <v>44062</v>
      </c>
      <c r="AL700" s="20">
        <v>0</v>
      </c>
      <c r="AM700" s="22">
        <f t="shared" si="10"/>
        <v>100</v>
      </c>
      <c r="AN700" t="s">
        <v>2432</v>
      </c>
      <c r="AO700">
        <v>12</v>
      </c>
      <c r="AP700" t="s">
        <v>595</v>
      </c>
      <c r="AQ700">
        <v>9</v>
      </c>
      <c r="AR700" t="s">
        <v>77</v>
      </c>
      <c r="AS700" t="s">
        <v>307</v>
      </c>
      <c r="AT700" t="s">
        <v>307</v>
      </c>
      <c r="AU700" t="s">
        <v>308</v>
      </c>
      <c r="AV700" t="s">
        <v>307</v>
      </c>
      <c r="AW700" s="1">
        <v>43965</v>
      </c>
      <c r="AX700" s="1">
        <v>44069</v>
      </c>
    </row>
    <row r="701" spans="1:50" x14ac:dyDescent="0.2">
      <c r="A701">
        <v>699</v>
      </c>
      <c r="B701">
        <v>1587</v>
      </c>
      <c r="C701" t="s">
        <v>2433</v>
      </c>
      <c r="D701" s="16">
        <f>H701/100</f>
        <v>0</v>
      </c>
      <c r="E701" s="16">
        <f>I701/100</f>
        <v>37.42</v>
      </c>
      <c r="F701" s="16">
        <f>J701/100</f>
        <v>0</v>
      </c>
      <c r="G701" s="16">
        <f>(D701+E701+F701)/1</f>
        <v>37.42</v>
      </c>
      <c r="H701" s="12"/>
      <c r="I701" s="12">
        <v>3742</v>
      </c>
      <c r="J701" s="12"/>
      <c r="K701" t="s">
        <v>37</v>
      </c>
      <c r="L701" t="s">
        <v>2434</v>
      </c>
      <c r="M701" t="s">
        <v>39</v>
      </c>
      <c r="N701" s="1">
        <v>44033</v>
      </c>
      <c r="O701" t="s">
        <v>40</v>
      </c>
      <c r="P701" t="s">
        <v>41</v>
      </c>
      <c r="Q701" s="1">
        <v>43895</v>
      </c>
      <c r="R701" s="1">
        <v>43897</v>
      </c>
      <c r="S701" t="s">
        <v>42</v>
      </c>
      <c r="T701" t="s">
        <v>517</v>
      </c>
      <c r="U701" t="s">
        <v>40</v>
      </c>
      <c r="V701" t="s">
        <v>41</v>
      </c>
      <c r="W701" t="s">
        <v>42</v>
      </c>
      <c r="X701" t="s">
        <v>44</v>
      </c>
      <c r="Y701">
        <v>29721</v>
      </c>
      <c r="Z701" t="s">
        <v>45</v>
      </c>
      <c r="AA701" s="2">
        <v>51</v>
      </c>
      <c r="AB701" t="s">
        <v>46</v>
      </c>
      <c r="AC701" t="s">
        <v>73</v>
      </c>
      <c r="AD701" t="s">
        <v>74</v>
      </c>
      <c r="AE701" t="s">
        <v>121</v>
      </c>
      <c r="AF701" t="s">
        <v>50</v>
      </c>
      <c r="AG701" t="s">
        <v>51</v>
      </c>
      <c r="AH701" t="s">
        <v>52</v>
      </c>
      <c r="AI701" t="s">
        <v>39</v>
      </c>
      <c r="AJ701" t="s">
        <v>39</v>
      </c>
      <c r="AK701" s="1">
        <v>44062</v>
      </c>
      <c r="AL701" s="20">
        <v>1478</v>
      </c>
      <c r="AM701" s="22">
        <f t="shared" si="10"/>
        <v>95.057352105139955</v>
      </c>
      <c r="AN701" t="s">
        <v>2218</v>
      </c>
      <c r="AO701">
        <v>9</v>
      </c>
      <c r="AP701" t="s">
        <v>2109</v>
      </c>
      <c r="AQ701">
        <v>8</v>
      </c>
      <c r="AR701" t="s">
        <v>77</v>
      </c>
      <c r="AS701" t="s">
        <v>307</v>
      </c>
      <c r="AT701" t="s">
        <v>307</v>
      </c>
      <c r="AV701" t="s">
        <v>307</v>
      </c>
      <c r="AW701" s="1">
        <v>43965</v>
      </c>
      <c r="AX701" s="1">
        <v>44069</v>
      </c>
    </row>
    <row r="702" spans="1:50" x14ac:dyDescent="0.2">
      <c r="A702">
        <v>700</v>
      </c>
      <c r="B702">
        <v>1588</v>
      </c>
      <c r="C702" t="s">
        <v>2435</v>
      </c>
      <c r="D702" s="16">
        <f>H702/100</f>
        <v>18.559999999999999</v>
      </c>
      <c r="E702" s="16">
        <f>I702/100</f>
        <v>20.260000000000002</v>
      </c>
      <c r="F702" s="16">
        <f>J702/100</f>
        <v>18.34</v>
      </c>
      <c r="G702" s="16">
        <f>(D702+E702+F702)/3</f>
        <v>19.053333333333331</v>
      </c>
      <c r="H702" s="12">
        <v>1856</v>
      </c>
      <c r="I702" s="12">
        <v>2026</v>
      </c>
      <c r="J702" s="12">
        <v>1834</v>
      </c>
      <c r="K702" t="s">
        <v>37</v>
      </c>
      <c r="L702" t="s">
        <v>2436</v>
      </c>
      <c r="M702" t="s">
        <v>39</v>
      </c>
      <c r="N702" s="1">
        <v>44032</v>
      </c>
      <c r="O702" t="s">
        <v>40</v>
      </c>
      <c r="P702" t="s">
        <v>41</v>
      </c>
      <c r="Q702" s="1">
        <v>43895</v>
      </c>
      <c r="R702" s="1">
        <v>43897</v>
      </c>
      <c r="S702" t="s">
        <v>42</v>
      </c>
      <c r="T702" t="s">
        <v>747</v>
      </c>
      <c r="U702" t="s">
        <v>40</v>
      </c>
      <c r="V702" t="s">
        <v>41</v>
      </c>
      <c r="W702" t="s">
        <v>42</v>
      </c>
      <c r="X702" t="s">
        <v>44</v>
      </c>
      <c r="Y702">
        <v>29823</v>
      </c>
      <c r="Z702" t="s">
        <v>45</v>
      </c>
      <c r="AA702" s="2">
        <v>22</v>
      </c>
      <c r="AB702" t="s">
        <v>82</v>
      </c>
      <c r="AC702" t="s">
        <v>141</v>
      </c>
      <c r="AD702" t="s">
        <v>74</v>
      </c>
      <c r="AE702" t="s">
        <v>121</v>
      </c>
      <c r="AF702" t="s">
        <v>50</v>
      </c>
      <c r="AG702" t="s">
        <v>51</v>
      </c>
      <c r="AH702" t="s">
        <v>52</v>
      </c>
      <c r="AI702" t="s">
        <v>39</v>
      </c>
      <c r="AJ702" t="s">
        <v>39</v>
      </c>
      <c r="AK702" s="1">
        <v>44062</v>
      </c>
      <c r="AL702" s="20">
        <v>17</v>
      </c>
      <c r="AM702" s="22">
        <f t="shared" si="10"/>
        <v>99.943149516770887</v>
      </c>
      <c r="AN702" t="s">
        <v>2437</v>
      </c>
      <c r="AO702">
        <v>18</v>
      </c>
      <c r="AP702" t="s">
        <v>2438</v>
      </c>
      <c r="AQ702">
        <v>12</v>
      </c>
      <c r="AR702" t="s">
        <v>77</v>
      </c>
      <c r="AS702" t="s">
        <v>141</v>
      </c>
      <c r="AV702" t="s">
        <v>4786</v>
      </c>
    </row>
    <row r="703" spans="1:50" x14ac:dyDescent="0.2">
      <c r="A703">
        <v>701</v>
      </c>
      <c r="B703">
        <v>1589</v>
      </c>
      <c r="C703" t="s">
        <v>2439</v>
      </c>
      <c r="D703" s="16">
        <f>H703/100</f>
        <v>0</v>
      </c>
      <c r="E703" s="16">
        <f>I703/100</f>
        <v>36.950000000000003</v>
      </c>
      <c r="F703" s="16">
        <f>J703/100</f>
        <v>0</v>
      </c>
      <c r="G703" s="16">
        <f>(D703+E703+F703)/1</f>
        <v>36.950000000000003</v>
      </c>
      <c r="H703" s="12"/>
      <c r="I703" s="12">
        <v>3695</v>
      </c>
      <c r="J703" s="12"/>
      <c r="K703" t="s">
        <v>37</v>
      </c>
      <c r="L703" t="s">
        <v>2440</v>
      </c>
      <c r="M703" t="s">
        <v>39</v>
      </c>
      <c r="N703" s="1">
        <v>44035</v>
      </c>
      <c r="O703" t="s">
        <v>40</v>
      </c>
      <c r="P703" t="s">
        <v>41</v>
      </c>
      <c r="Q703" s="1">
        <v>43895</v>
      </c>
      <c r="R703" s="1">
        <v>43897</v>
      </c>
      <c r="S703" t="s">
        <v>42</v>
      </c>
      <c r="T703" t="s">
        <v>747</v>
      </c>
      <c r="U703" t="s">
        <v>40</v>
      </c>
      <c r="V703" t="s">
        <v>41</v>
      </c>
      <c r="W703" t="s">
        <v>42</v>
      </c>
      <c r="X703" t="s">
        <v>44</v>
      </c>
      <c r="Y703">
        <v>29813</v>
      </c>
      <c r="Z703" t="s">
        <v>45</v>
      </c>
      <c r="AA703" s="2">
        <v>26</v>
      </c>
      <c r="AB703" t="s">
        <v>82</v>
      </c>
      <c r="AC703" t="s">
        <v>73</v>
      </c>
      <c r="AD703" t="s">
        <v>74</v>
      </c>
      <c r="AE703" t="s">
        <v>121</v>
      </c>
      <c r="AF703" t="s">
        <v>50</v>
      </c>
      <c r="AG703" t="s">
        <v>51</v>
      </c>
      <c r="AH703" t="s">
        <v>52</v>
      </c>
      <c r="AI703" t="s">
        <v>39</v>
      </c>
      <c r="AJ703" t="s">
        <v>39</v>
      </c>
      <c r="AK703" s="1">
        <v>44062</v>
      </c>
      <c r="AL703" s="20">
        <v>40</v>
      </c>
      <c r="AM703" s="22">
        <f t="shared" si="10"/>
        <v>99.866234157107982</v>
      </c>
      <c r="AN703" t="s">
        <v>467</v>
      </c>
      <c r="AO703">
        <v>10</v>
      </c>
      <c r="AP703" t="s">
        <v>468</v>
      </c>
      <c r="AQ703">
        <v>8</v>
      </c>
      <c r="AR703" t="s">
        <v>77</v>
      </c>
      <c r="AS703" t="s">
        <v>307</v>
      </c>
      <c r="AT703" t="s">
        <v>307</v>
      </c>
      <c r="AU703" t="s">
        <v>308</v>
      </c>
      <c r="AV703" t="s">
        <v>307</v>
      </c>
      <c r="AW703" s="1">
        <v>43965</v>
      </c>
      <c r="AX703" s="1">
        <v>44069</v>
      </c>
    </row>
    <row r="704" spans="1:50" x14ac:dyDescent="0.2">
      <c r="A704">
        <v>702</v>
      </c>
      <c r="B704">
        <v>1590</v>
      </c>
      <c r="C704" t="s">
        <v>2441</v>
      </c>
      <c r="D704" s="16">
        <f>H704/100</f>
        <v>29.53</v>
      </c>
      <c r="E704" s="16">
        <f>I704/100</f>
        <v>30.68</v>
      </c>
      <c r="F704" s="16">
        <f>J704/100</f>
        <v>29.53</v>
      </c>
      <c r="G704" s="16">
        <f>(D704+E704+F704)/3</f>
        <v>29.913333333333338</v>
      </c>
      <c r="H704" s="12">
        <v>2953</v>
      </c>
      <c r="I704" s="12">
        <v>3068</v>
      </c>
      <c r="J704" s="12">
        <v>2953</v>
      </c>
      <c r="K704" t="s">
        <v>37</v>
      </c>
      <c r="L704" t="s">
        <v>2442</v>
      </c>
      <c r="M704" t="s">
        <v>39</v>
      </c>
      <c r="N704" s="1">
        <v>44034</v>
      </c>
      <c r="O704" t="s">
        <v>40</v>
      </c>
      <c r="P704" t="s">
        <v>41</v>
      </c>
      <c r="Q704" s="1">
        <v>43895</v>
      </c>
      <c r="R704" s="1">
        <v>43897</v>
      </c>
      <c r="S704" t="s">
        <v>42</v>
      </c>
      <c r="T704" t="s">
        <v>946</v>
      </c>
      <c r="U704" t="s">
        <v>40</v>
      </c>
      <c r="V704" t="s">
        <v>41</v>
      </c>
      <c r="W704" t="s">
        <v>42</v>
      </c>
      <c r="X704" t="s">
        <v>44</v>
      </c>
      <c r="Y704">
        <v>29807</v>
      </c>
      <c r="Z704" t="s">
        <v>45</v>
      </c>
      <c r="AA704" s="2">
        <v>23</v>
      </c>
      <c r="AB704" t="s">
        <v>46</v>
      </c>
      <c r="AC704" t="s">
        <v>73</v>
      </c>
      <c r="AD704" t="s">
        <v>74</v>
      </c>
      <c r="AE704" t="s">
        <v>121</v>
      </c>
      <c r="AF704" t="s">
        <v>50</v>
      </c>
      <c r="AG704" t="s">
        <v>51</v>
      </c>
      <c r="AH704" t="s">
        <v>52</v>
      </c>
      <c r="AI704" t="s">
        <v>39</v>
      </c>
      <c r="AJ704" t="s">
        <v>39</v>
      </c>
      <c r="AK704" s="1">
        <v>44062</v>
      </c>
      <c r="AL704" s="20">
        <v>0</v>
      </c>
      <c r="AM704" s="22">
        <f t="shared" si="10"/>
        <v>100</v>
      </c>
      <c r="AN704" t="s">
        <v>2443</v>
      </c>
      <c r="AO704">
        <v>11</v>
      </c>
      <c r="AP704" t="s">
        <v>979</v>
      </c>
      <c r="AQ704">
        <v>8</v>
      </c>
      <c r="AR704" t="s">
        <v>77</v>
      </c>
      <c r="AS704" t="s">
        <v>73</v>
      </c>
      <c r="AU704" t="s">
        <v>79</v>
      </c>
      <c r="AV704" t="s">
        <v>4786</v>
      </c>
    </row>
    <row r="705" spans="1:50" x14ac:dyDescent="0.2">
      <c r="A705">
        <v>703</v>
      </c>
      <c r="B705">
        <v>1591</v>
      </c>
      <c r="C705" t="s">
        <v>2444</v>
      </c>
      <c r="D705" s="16">
        <f>H705/100</f>
        <v>31.58</v>
      </c>
      <c r="E705" s="16">
        <f>I705/100</f>
        <v>31.7</v>
      </c>
      <c r="F705" s="16">
        <f>J705/100</f>
        <v>31.6</v>
      </c>
      <c r="G705" s="16">
        <f>(D705+E705+F705)/3</f>
        <v>31.626666666666665</v>
      </c>
      <c r="H705" s="12">
        <v>3158</v>
      </c>
      <c r="I705" s="12">
        <v>3170</v>
      </c>
      <c r="J705" s="12">
        <v>3160</v>
      </c>
      <c r="K705" t="s">
        <v>37</v>
      </c>
      <c r="L705" t="s">
        <v>2445</v>
      </c>
      <c r="M705" t="s">
        <v>39</v>
      </c>
      <c r="N705" s="1">
        <v>44033</v>
      </c>
      <c r="O705" t="s">
        <v>40</v>
      </c>
      <c r="P705" t="s">
        <v>41</v>
      </c>
      <c r="Q705" s="1">
        <v>43895</v>
      </c>
      <c r="R705" s="1">
        <v>43897</v>
      </c>
      <c r="S705" t="s">
        <v>42</v>
      </c>
      <c r="T705" t="s">
        <v>517</v>
      </c>
      <c r="U705" t="s">
        <v>40</v>
      </c>
      <c r="V705" t="s">
        <v>41</v>
      </c>
      <c r="W705" t="s">
        <v>42</v>
      </c>
      <c r="X705" t="s">
        <v>44</v>
      </c>
      <c r="Y705">
        <v>29808</v>
      </c>
      <c r="Z705" t="s">
        <v>45</v>
      </c>
      <c r="AA705" s="2">
        <v>68</v>
      </c>
      <c r="AB705" t="s">
        <v>46</v>
      </c>
      <c r="AC705" t="s">
        <v>141</v>
      </c>
      <c r="AD705" t="s">
        <v>74</v>
      </c>
      <c r="AE705" t="s">
        <v>121</v>
      </c>
      <c r="AF705" t="s">
        <v>50</v>
      </c>
      <c r="AG705" t="s">
        <v>51</v>
      </c>
      <c r="AH705" t="s">
        <v>52</v>
      </c>
      <c r="AI705" t="s">
        <v>39</v>
      </c>
      <c r="AJ705" t="s">
        <v>39</v>
      </c>
      <c r="AK705" s="1">
        <v>44062</v>
      </c>
      <c r="AL705" s="20">
        <v>265</v>
      </c>
      <c r="AM705" s="22">
        <f t="shared" si="10"/>
        <v>99.113801290840385</v>
      </c>
      <c r="AN705" t="s">
        <v>2446</v>
      </c>
      <c r="AO705">
        <v>20</v>
      </c>
      <c r="AP705" t="s">
        <v>2447</v>
      </c>
      <c r="AQ705">
        <v>14</v>
      </c>
      <c r="AR705" t="s">
        <v>77</v>
      </c>
      <c r="AS705" t="s">
        <v>678</v>
      </c>
      <c r="AT705" t="s">
        <v>678</v>
      </c>
      <c r="AU705" t="s">
        <v>679</v>
      </c>
      <c r="AV705" t="s">
        <v>678</v>
      </c>
      <c r="AW705" s="1">
        <v>43985</v>
      </c>
      <c r="AX705" s="1">
        <v>44069</v>
      </c>
    </row>
    <row r="706" spans="1:50" x14ac:dyDescent="0.2">
      <c r="A706">
        <v>704</v>
      </c>
      <c r="B706">
        <v>1592</v>
      </c>
      <c r="C706" t="s">
        <v>2448</v>
      </c>
      <c r="D706" s="16">
        <f>H706/100</f>
        <v>25.72</v>
      </c>
      <c r="E706" s="16">
        <f>I706/100</f>
        <v>25.86</v>
      </c>
      <c r="F706" s="16">
        <f>J706/100</f>
        <v>25.67</v>
      </c>
      <c r="G706" s="16">
        <f>(D706+E706+F706)/3</f>
        <v>25.75</v>
      </c>
      <c r="H706" s="12">
        <v>2572</v>
      </c>
      <c r="I706" s="12">
        <v>2586</v>
      </c>
      <c r="J706" s="12">
        <v>2567</v>
      </c>
      <c r="K706" t="s">
        <v>37</v>
      </c>
      <c r="L706" t="s">
        <v>2449</v>
      </c>
      <c r="M706" t="s">
        <v>39</v>
      </c>
      <c r="N706" s="1">
        <v>44034</v>
      </c>
      <c r="O706" t="s">
        <v>40</v>
      </c>
      <c r="P706" t="s">
        <v>41</v>
      </c>
      <c r="Q706" s="1">
        <v>43895</v>
      </c>
      <c r="R706" s="1">
        <v>43897</v>
      </c>
      <c r="S706" t="s">
        <v>42</v>
      </c>
      <c r="T706" t="s">
        <v>511</v>
      </c>
      <c r="U706" t="s">
        <v>40</v>
      </c>
      <c r="V706" t="s">
        <v>41</v>
      </c>
      <c r="W706" t="s">
        <v>42</v>
      </c>
      <c r="X706" t="s">
        <v>44</v>
      </c>
      <c r="Y706">
        <v>29854</v>
      </c>
      <c r="Z706" t="s">
        <v>45</v>
      </c>
      <c r="AA706" s="2">
        <v>46</v>
      </c>
      <c r="AB706" t="s">
        <v>46</v>
      </c>
      <c r="AC706" t="s">
        <v>73</v>
      </c>
      <c r="AD706" t="s">
        <v>74</v>
      </c>
      <c r="AE706" t="s">
        <v>121</v>
      </c>
      <c r="AF706" t="s">
        <v>50</v>
      </c>
      <c r="AG706" t="s">
        <v>51</v>
      </c>
      <c r="AH706" t="s">
        <v>52</v>
      </c>
      <c r="AI706" t="s">
        <v>39</v>
      </c>
      <c r="AJ706" t="s">
        <v>39</v>
      </c>
      <c r="AK706" s="1">
        <v>44062</v>
      </c>
      <c r="AL706" s="20">
        <v>0</v>
      </c>
      <c r="AM706" s="22">
        <f t="shared" si="10"/>
        <v>100</v>
      </c>
      <c r="AN706" t="s">
        <v>2450</v>
      </c>
      <c r="AO706">
        <v>13</v>
      </c>
      <c r="AP706" t="s">
        <v>1698</v>
      </c>
      <c r="AQ706">
        <v>10</v>
      </c>
      <c r="AR706" t="s">
        <v>77</v>
      </c>
      <c r="AS706" t="s">
        <v>307</v>
      </c>
      <c r="AT706" t="s">
        <v>307</v>
      </c>
      <c r="AU706" t="s">
        <v>308</v>
      </c>
      <c r="AV706" t="s">
        <v>307</v>
      </c>
      <c r="AW706" s="1">
        <v>43965</v>
      </c>
      <c r="AX706" s="1">
        <v>44069</v>
      </c>
    </row>
    <row r="707" spans="1:50" x14ac:dyDescent="0.2">
      <c r="A707">
        <v>705</v>
      </c>
      <c r="B707">
        <v>1593</v>
      </c>
      <c r="C707" t="s">
        <v>2451</v>
      </c>
      <c r="D707" s="16">
        <f>H707/100</f>
        <v>20.34</v>
      </c>
      <c r="E707" s="16">
        <f>I707/100</f>
        <v>21.1</v>
      </c>
      <c r="F707" s="16">
        <f>J707/100</f>
        <v>20.57</v>
      </c>
      <c r="G707" s="16">
        <f>(D707+E707+F707)/3</f>
        <v>20.669999999999998</v>
      </c>
      <c r="H707" s="12">
        <v>2034</v>
      </c>
      <c r="I707" s="12">
        <v>2110</v>
      </c>
      <c r="J707" s="12">
        <v>2057</v>
      </c>
      <c r="K707" t="s">
        <v>37</v>
      </c>
      <c r="L707" t="s">
        <v>2452</v>
      </c>
      <c r="M707" t="s">
        <v>39</v>
      </c>
      <c r="N707" s="1">
        <v>44035</v>
      </c>
      <c r="O707" t="s">
        <v>40</v>
      </c>
      <c r="P707" t="s">
        <v>41</v>
      </c>
      <c r="Q707" s="1">
        <v>43895</v>
      </c>
      <c r="R707" s="1">
        <v>43897</v>
      </c>
      <c r="S707" t="s">
        <v>42</v>
      </c>
      <c r="T707" t="s">
        <v>946</v>
      </c>
      <c r="U707" t="s">
        <v>40</v>
      </c>
      <c r="V707" t="s">
        <v>41</v>
      </c>
      <c r="W707" t="s">
        <v>42</v>
      </c>
      <c r="X707" t="s">
        <v>44</v>
      </c>
      <c r="Y707">
        <v>29858</v>
      </c>
      <c r="Z707" t="s">
        <v>45</v>
      </c>
      <c r="AA707" s="2">
        <v>37</v>
      </c>
      <c r="AB707" t="s">
        <v>46</v>
      </c>
      <c r="AC707" t="s">
        <v>73</v>
      </c>
      <c r="AD707" t="s">
        <v>74</v>
      </c>
      <c r="AE707" t="s">
        <v>121</v>
      </c>
      <c r="AF707" t="s">
        <v>50</v>
      </c>
      <c r="AG707" t="s">
        <v>51</v>
      </c>
      <c r="AH707" t="s">
        <v>52</v>
      </c>
      <c r="AI707" t="s">
        <v>39</v>
      </c>
      <c r="AJ707" t="s">
        <v>39</v>
      </c>
      <c r="AK707" s="1">
        <v>44062</v>
      </c>
      <c r="AL707" s="20">
        <v>0</v>
      </c>
      <c r="AM707" s="22">
        <f t="shared" ref="AM707:AM770" si="11">100-(AL707/29903)*100</f>
        <v>100</v>
      </c>
      <c r="AN707" t="s">
        <v>2417</v>
      </c>
      <c r="AO707">
        <v>12</v>
      </c>
      <c r="AP707" t="s">
        <v>2418</v>
      </c>
      <c r="AQ707">
        <v>10</v>
      </c>
      <c r="AR707" t="s">
        <v>77</v>
      </c>
      <c r="AS707" t="s">
        <v>307</v>
      </c>
      <c r="AT707" t="s">
        <v>307</v>
      </c>
      <c r="AU707" t="s">
        <v>308</v>
      </c>
      <c r="AV707" t="s">
        <v>307</v>
      </c>
      <c r="AW707" s="1">
        <v>43965</v>
      </c>
      <c r="AX707" s="1">
        <v>44069</v>
      </c>
    </row>
    <row r="708" spans="1:50" x14ac:dyDescent="0.2">
      <c r="A708">
        <v>706</v>
      </c>
      <c r="B708">
        <v>1594</v>
      </c>
      <c r="C708" t="s">
        <v>2453</v>
      </c>
      <c r="D708" s="16">
        <f>H708/100</f>
        <v>31.83</v>
      </c>
      <c r="E708" s="16">
        <f>I708/100</f>
        <v>32.92</v>
      </c>
      <c r="F708" s="16">
        <f>J708/100</f>
        <v>31.71</v>
      </c>
      <c r="G708" s="16">
        <f>(D708+E708+F708)/3</f>
        <v>32.153333333333336</v>
      </c>
      <c r="H708" s="12">
        <v>3183</v>
      </c>
      <c r="I708" s="12">
        <v>3292</v>
      </c>
      <c r="J708" s="12">
        <v>3171</v>
      </c>
      <c r="K708" t="s">
        <v>37</v>
      </c>
      <c r="L708" t="s">
        <v>2454</v>
      </c>
      <c r="M708" t="s">
        <v>39</v>
      </c>
      <c r="N708" s="1">
        <v>44035</v>
      </c>
      <c r="O708" t="s">
        <v>40</v>
      </c>
      <c r="P708" t="s">
        <v>41</v>
      </c>
      <c r="Q708" s="1">
        <v>43895</v>
      </c>
      <c r="R708" s="1">
        <v>43897</v>
      </c>
      <c r="S708" t="s">
        <v>42</v>
      </c>
      <c r="T708" t="s">
        <v>775</v>
      </c>
      <c r="U708" t="s">
        <v>40</v>
      </c>
      <c r="V708" t="s">
        <v>41</v>
      </c>
      <c r="W708" t="s">
        <v>42</v>
      </c>
      <c r="X708" t="s">
        <v>44</v>
      </c>
      <c r="Y708">
        <v>29817</v>
      </c>
      <c r="Z708" t="s">
        <v>45</v>
      </c>
      <c r="AA708" s="2">
        <v>69</v>
      </c>
      <c r="AB708" t="s">
        <v>46</v>
      </c>
      <c r="AC708" t="s">
        <v>141</v>
      </c>
      <c r="AD708" t="s">
        <v>74</v>
      </c>
      <c r="AE708" t="s">
        <v>121</v>
      </c>
      <c r="AF708" t="s">
        <v>50</v>
      </c>
      <c r="AG708" t="s">
        <v>51</v>
      </c>
      <c r="AH708" t="s">
        <v>52</v>
      </c>
      <c r="AI708" t="s">
        <v>39</v>
      </c>
      <c r="AJ708" t="s">
        <v>39</v>
      </c>
      <c r="AK708" s="1">
        <v>44062</v>
      </c>
      <c r="AL708" s="20">
        <v>2</v>
      </c>
      <c r="AM708" s="22">
        <f t="shared" si="11"/>
        <v>99.993311707855398</v>
      </c>
      <c r="AN708" t="s">
        <v>2455</v>
      </c>
      <c r="AO708">
        <v>18</v>
      </c>
      <c r="AP708" t="s">
        <v>2429</v>
      </c>
      <c r="AQ708">
        <v>12</v>
      </c>
      <c r="AR708" t="s">
        <v>77</v>
      </c>
      <c r="AS708" t="s">
        <v>678</v>
      </c>
      <c r="AT708" t="s">
        <v>678</v>
      </c>
      <c r="AU708" t="s">
        <v>679</v>
      </c>
      <c r="AV708" t="s">
        <v>678</v>
      </c>
      <c r="AW708" s="1">
        <v>43985</v>
      </c>
      <c r="AX708" s="1">
        <v>44069</v>
      </c>
    </row>
    <row r="709" spans="1:50" x14ac:dyDescent="0.2">
      <c r="A709">
        <v>707</v>
      </c>
      <c r="B709">
        <v>1595</v>
      </c>
      <c r="C709" t="s">
        <v>2456</v>
      </c>
      <c r="D709" s="16">
        <f>H709/100</f>
        <v>25.84</v>
      </c>
      <c r="E709" s="16">
        <f>I709/100</f>
        <v>25.45</v>
      </c>
      <c r="F709" s="16">
        <f>J709/100</f>
        <v>24.96</v>
      </c>
      <c r="G709" s="16">
        <f>(D709+E709+F709)/3</f>
        <v>25.416666666666668</v>
      </c>
      <c r="H709" s="12">
        <v>2584</v>
      </c>
      <c r="I709" s="12">
        <v>2545</v>
      </c>
      <c r="J709" s="12">
        <v>2496</v>
      </c>
      <c r="K709" t="s">
        <v>37</v>
      </c>
      <c r="L709" t="s">
        <v>2457</v>
      </c>
      <c r="M709" t="s">
        <v>39</v>
      </c>
      <c r="N709" s="1">
        <v>44035</v>
      </c>
      <c r="O709" t="s">
        <v>40</v>
      </c>
      <c r="P709" t="s">
        <v>41</v>
      </c>
      <c r="Q709" s="1">
        <v>43895</v>
      </c>
      <c r="R709" s="1">
        <v>43897</v>
      </c>
      <c r="S709" t="s">
        <v>42</v>
      </c>
      <c r="T709" t="s">
        <v>775</v>
      </c>
      <c r="U709" t="s">
        <v>40</v>
      </c>
      <c r="V709" t="s">
        <v>41</v>
      </c>
      <c r="W709" t="s">
        <v>42</v>
      </c>
      <c r="X709" t="s">
        <v>44</v>
      </c>
      <c r="Y709">
        <v>29857</v>
      </c>
      <c r="Z709" t="s">
        <v>45</v>
      </c>
      <c r="AA709" s="2">
        <v>27</v>
      </c>
      <c r="AB709" t="s">
        <v>46</v>
      </c>
      <c r="AC709" t="s">
        <v>141</v>
      </c>
      <c r="AD709" t="s">
        <v>74</v>
      </c>
      <c r="AE709" t="s">
        <v>121</v>
      </c>
      <c r="AF709" t="s">
        <v>50</v>
      </c>
      <c r="AG709" t="s">
        <v>51</v>
      </c>
      <c r="AH709" t="s">
        <v>52</v>
      </c>
      <c r="AI709" t="s">
        <v>39</v>
      </c>
      <c r="AJ709" t="s">
        <v>39</v>
      </c>
      <c r="AK709" s="1">
        <v>44062</v>
      </c>
      <c r="AL709" s="20">
        <v>0</v>
      </c>
      <c r="AM709" s="22">
        <f t="shared" si="11"/>
        <v>100</v>
      </c>
      <c r="AN709" t="s">
        <v>2455</v>
      </c>
      <c r="AO709">
        <v>18</v>
      </c>
      <c r="AP709" t="s">
        <v>2429</v>
      </c>
      <c r="AQ709">
        <v>12</v>
      </c>
      <c r="AR709" t="s">
        <v>77</v>
      </c>
      <c r="AS709" t="s">
        <v>678</v>
      </c>
      <c r="AT709" t="s">
        <v>678</v>
      </c>
      <c r="AU709" t="s">
        <v>679</v>
      </c>
      <c r="AV709" t="s">
        <v>678</v>
      </c>
      <c r="AW709" s="1">
        <v>43985</v>
      </c>
      <c r="AX709" s="1">
        <v>44069</v>
      </c>
    </row>
    <row r="710" spans="1:50" x14ac:dyDescent="0.2">
      <c r="A710">
        <v>708</v>
      </c>
      <c r="B710">
        <v>1596</v>
      </c>
      <c r="C710" t="s">
        <v>2458</v>
      </c>
      <c r="D710" s="16">
        <f>H710/100</f>
        <v>25.26</v>
      </c>
      <c r="E710" s="16">
        <f>I710/100</f>
        <v>28.43</v>
      </c>
      <c r="F710" s="16">
        <f>J710/100</f>
        <v>26.94</v>
      </c>
      <c r="G710" s="16">
        <f>(D710+E710+F710)/3</f>
        <v>26.876666666666665</v>
      </c>
      <c r="H710" s="12">
        <v>2526</v>
      </c>
      <c r="I710" s="12">
        <v>2843</v>
      </c>
      <c r="J710" s="12">
        <v>2694</v>
      </c>
      <c r="K710" t="s">
        <v>37</v>
      </c>
      <c r="L710" t="s">
        <v>2459</v>
      </c>
      <c r="M710" t="s">
        <v>39</v>
      </c>
      <c r="N710" s="1">
        <v>44033</v>
      </c>
      <c r="O710" t="s">
        <v>40</v>
      </c>
      <c r="P710" t="s">
        <v>41</v>
      </c>
      <c r="Q710" s="1">
        <v>43895</v>
      </c>
      <c r="R710" s="1">
        <v>43897</v>
      </c>
      <c r="S710" t="s">
        <v>42</v>
      </c>
      <c r="T710" t="s">
        <v>517</v>
      </c>
      <c r="U710" t="s">
        <v>40</v>
      </c>
      <c r="V710" t="s">
        <v>41</v>
      </c>
      <c r="W710" t="s">
        <v>42</v>
      </c>
      <c r="X710" t="s">
        <v>44</v>
      </c>
      <c r="Y710">
        <v>29823</v>
      </c>
      <c r="Z710" t="s">
        <v>45</v>
      </c>
      <c r="AA710" s="2">
        <v>34</v>
      </c>
      <c r="AB710" t="s">
        <v>82</v>
      </c>
      <c r="AC710" t="s">
        <v>73</v>
      </c>
      <c r="AD710" t="s">
        <v>74</v>
      </c>
      <c r="AE710" t="s">
        <v>121</v>
      </c>
      <c r="AF710" t="s">
        <v>50</v>
      </c>
      <c r="AG710" t="s">
        <v>51</v>
      </c>
      <c r="AH710" t="s">
        <v>52</v>
      </c>
      <c r="AI710" t="s">
        <v>39</v>
      </c>
      <c r="AJ710" t="s">
        <v>39</v>
      </c>
      <c r="AK710" s="1">
        <v>44062</v>
      </c>
      <c r="AL710" s="20">
        <v>0</v>
      </c>
      <c r="AM710" s="22">
        <f t="shared" si="11"/>
        <v>100</v>
      </c>
      <c r="AN710" t="s">
        <v>2460</v>
      </c>
      <c r="AO710">
        <v>18</v>
      </c>
      <c r="AP710" t="s">
        <v>2461</v>
      </c>
      <c r="AQ710">
        <v>12</v>
      </c>
      <c r="AR710" t="s">
        <v>77</v>
      </c>
      <c r="AS710" t="s">
        <v>307</v>
      </c>
      <c r="AT710" t="s">
        <v>307</v>
      </c>
      <c r="AU710" t="s">
        <v>308</v>
      </c>
      <c r="AV710" t="s">
        <v>307</v>
      </c>
      <c r="AW710" s="1">
        <v>43965</v>
      </c>
      <c r="AX710" s="1">
        <v>44069</v>
      </c>
    </row>
    <row r="711" spans="1:50" x14ac:dyDescent="0.2">
      <c r="A711">
        <v>709</v>
      </c>
      <c r="B711">
        <v>1597</v>
      </c>
      <c r="C711" t="s">
        <v>2462</v>
      </c>
      <c r="D711" s="16">
        <f>H711/100</f>
        <v>21.26</v>
      </c>
      <c r="E711" s="16">
        <f>I711/100</f>
        <v>22.08</v>
      </c>
      <c r="F711" s="16">
        <f>J711/100</f>
        <v>21.55</v>
      </c>
      <c r="G711" s="16">
        <f>(D711+E711+F711)/3</f>
        <v>21.63</v>
      </c>
      <c r="H711" s="12">
        <v>2126</v>
      </c>
      <c r="I711" s="12">
        <v>2208</v>
      </c>
      <c r="J711" s="12">
        <v>2155</v>
      </c>
      <c r="K711" t="s">
        <v>37</v>
      </c>
      <c r="L711" t="s">
        <v>2463</v>
      </c>
      <c r="M711" t="s">
        <v>39</v>
      </c>
      <c r="N711" s="1">
        <v>44035</v>
      </c>
      <c r="O711" t="s">
        <v>40</v>
      </c>
      <c r="P711" t="s">
        <v>41</v>
      </c>
      <c r="Q711" s="1">
        <v>43895</v>
      </c>
      <c r="R711" s="1">
        <v>43897</v>
      </c>
      <c r="S711" t="s">
        <v>42</v>
      </c>
      <c r="T711" t="s">
        <v>511</v>
      </c>
      <c r="U711" t="s">
        <v>40</v>
      </c>
      <c r="V711" t="s">
        <v>41</v>
      </c>
      <c r="W711" t="s">
        <v>42</v>
      </c>
      <c r="X711" t="s">
        <v>44</v>
      </c>
      <c r="Y711">
        <v>29849</v>
      </c>
      <c r="Z711" t="s">
        <v>45</v>
      </c>
      <c r="AA711" s="2">
        <v>58</v>
      </c>
      <c r="AB711" t="s">
        <v>46</v>
      </c>
      <c r="AC711" t="s">
        <v>73</v>
      </c>
      <c r="AD711" t="s">
        <v>74</v>
      </c>
      <c r="AE711" t="s">
        <v>121</v>
      </c>
      <c r="AF711" t="s">
        <v>50</v>
      </c>
      <c r="AG711" t="s">
        <v>51</v>
      </c>
      <c r="AH711" t="s">
        <v>52</v>
      </c>
      <c r="AI711" t="s">
        <v>39</v>
      </c>
      <c r="AJ711" t="s">
        <v>39</v>
      </c>
      <c r="AK711" s="1">
        <v>44062</v>
      </c>
      <c r="AL711" s="20">
        <v>0</v>
      </c>
      <c r="AM711" s="22">
        <f t="shared" si="11"/>
        <v>100</v>
      </c>
      <c r="AN711" t="s">
        <v>2464</v>
      </c>
      <c r="AO711">
        <v>14</v>
      </c>
      <c r="AP711" t="s">
        <v>2465</v>
      </c>
      <c r="AQ711">
        <v>10</v>
      </c>
      <c r="AR711" t="s">
        <v>77</v>
      </c>
      <c r="AS711" t="s">
        <v>307</v>
      </c>
      <c r="AT711" t="s">
        <v>307</v>
      </c>
      <c r="AU711" t="s">
        <v>308</v>
      </c>
      <c r="AV711" t="s">
        <v>307</v>
      </c>
      <c r="AW711" s="1">
        <v>43965</v>
      </c>
      <c r="AX711" s="1">
        <v>44069</v>
      </c>
    </row>
    <row r="712" spans="1:50" s="3" customFormat="1" x14ac:dyDescent="0.2">
      <c r="A712">
        <v>710</v>
      </c>
      <c r="B712">
        <v>1598</v>
      </c>
      <c r="C712" t="s">
        <v>2466</v>
      </c>
      <c r="D712" s="16">
        <f>H712/100</f>
        <v>22.35</v>
      </c>
      <c r="E712" s="16">
        <f>I712/100</f>
        <v>22.95</v>
      </c>
      <c r="F712" s="16">
        <f>J712/100</f>
        <v>21.61</v>
      </c>
      <c r="G712" s="16">
        <f>(D712+E712+F712)/3</f>
        <v>22.303333333333331</v>
      </c>
      <c r="H712" s="12">
        <v>2235</v>
      </c>
      <c r="I712" s="12">
        <v>2295</v>
      </c>
      <c r="J712" s="12">
        <v>2161</v>
      </c>
      <c r="K712" t="s">
        <v>37</v>
      </c>
      <c r="L712" t="s">
        <v>2467</v>
      </c>
      <c r="M712" t="s">
        <v>39</v>
      </c>
      <c r="N712" s="1">
        <v>44034</v>
      </c>
      <c r="O712" t="s">
        <v>40</v>
      </c>
      <c r="P712" t="s">
        <v>41</v>
      </c>
      <c r="Q712" s="1">
        <v>43895</v>
      </c>
      <c r="R712" s="1">
        <v>43897</v>
      </c>
      <c r="S712" t="s">
        <v>42</v>
      </c>
      <c r="T712" t="s">
        <v>511</v>
      </c>
      <c r="U712" t="s">
        <v>40</v>
      </c>
      <c r="V712" t="s">
        <v>41</v>
      </c>
      <c r="W712" t="s">
        <v>42</v>
      </c>
      <c r="X712" t="s">
        <v>44</v>
      </c>
      <c r="Y712">
        <v>29861</v>
      </c>
      <c r="Z712" t="s">
        <v>45</v>
      </c>
      <c r="AA712" s="2">
        <v>36</v>
      </c>
      <c r="AB712" t="s">
        <v>46</v>
      </c>
      <c r="AC712" t="s">
        <v>73</v>
      </c>
      <c r="AD712" t="s">
        <v>74</v>
      </c>
      <c r="AE712" t="s">
        <v>121</v>
      </c>
      <c r="AF712" t="s">
        <v>50</v>
      </c>
      <c r="AG712" t="s">
        <v>51</v>
      </c>
      <c r="AH712" t="s">
        <v>52</v>
      </c>
      <c r="AI712" t="s">
        <v>39</v>
      </c>
      <c r="AJ712" t="s">
        <v>39</v>
      </c>
      <c r="AK712" s="1">
        <v>44062</v>
      </c>
      <c r="AL712" s="20">
        <v>0</v>
      </c>
      <c r="AM712" s="22">
        <f t="shared" si="11"/>
        <v>100</v>
      </c>
      <c r="AN712" t="s">
        <v>2468</v>
      </c>
      <c r="AO712">
        <v>12</v>
      </c>
      <c r="AP712" t="s">
        <v>2469</v>
      </c>
      <c r="AQ712">
        <v>9</v>
      </c>
      <c r="AR712" t="s">
        <v>77</v>
      </c>
      <c r="AS712" t="s">
        <v>307</v>
      </c>
      <c r="AT712" t="s">
        <v>307</v>
      </c>
      <c r="AU712" t="s">
        <v>308</v>
      </c>
      <c r="AV712" t="s">
        <v>307</v>
      </c>
      <c r="AW712" s="1">
        <v>43965</v>
      </c>
      <c r="AX712" s="1">
        <v>44069</v>
      </c>
    </row>
    <row r="713" spans="1:50" s="3" customFormat="1" x14ac:dyDescent="0.2">
      <c r="A713">
        <v>711</v>
      </c>
      <c r="B713">
        <v>1599</v>
      </c>
      <c r="C713" t="s">
        <v>2470</v>
      </c>
      <c r="D713" s="16">
        <f>H713/100</f>
        <v>32.44</v>
      </c>
      <c r="E713" s="16">
        <f>I713/100</f>
        <v>33.229999999999997</v>
      </c>
      <c r="F713" s="16">
        <f>J713/100</f>
        <v>33.49</v>
      </c>
      <c r="G713" s="16">
        <f>(D713+E713+F713)/3</f>
        <v>33.053333333333335</v>
      </c>
      <c r="H713" s="12">
        <v>3244</v>
      </c>
      <c r="I713" s="12">
        <v>3323</v>
      </c>
      <c r="J713" s="12">
        <v>3349</v>
      </c>
      <c r="K713" t="s">
        <v>37</v>
      </c>
      <c r="L713" t="s">
        <v>2471</v>
      </c>
      <c r="M713" t="s">
        <v>39</v>
      </c>
      <c r="N713" s="1">
        <v>44035</v>
      </c>
      <c r="O713" t="s">
        <v>40</v>
      </c>
      <c r="P713" t="s">
        <v>41</v>
      </c>
      <c r="Q713" s="1">
        <v>43895</v>
      </c>
      <c r="R713" s="1">
        <v>43897</v>
      </c>
      <c r="S713" t="s">
        <v>42</v>
      </c>
      <c r="T713" t="s">
        <v>775</v>
      </c>
      <c r="U713" t="s">
        <v>40</v>
      </c>
      <c r="V713" t="s">
        <v>41</v>
      </c>
      <c r="W713" t="s">
        <v>42</v>
      </c>
      <c r="X713" t="s">
        <v>44</v>
      </c>
      <c r="Y713">
        <v>29845</v>
      </c>
      <c r="Z713" t="s">
        <v>45</v>
      </c>
      <c r="AA713" s="2">
        <v>10</v>
      </c>
      <c r="AB713" t="s">
        <v>82</v>
      </c>
      <c r="AC713" t="s">
        <v>73</v>
      </c>
      <c r="AD713" t="s">
        <v>74</v>
      </c>
      <c r="AE713" t="s">
        <v>121</v>
      </c>
      <c r="AF713" t="s">
        <v>50</v>
      </c>
      <c r="AG713" t="s">
        <v>51</v>
      </c>
      <c r="AH713" t="s">
        <v>52</v>
      </c>
      <c r="AI713" t="s">
        <v>39</v>
      </c>
      <c r="AJ713" t="s">
        <v>39</v>
      </c>
      <c r="AK713" s="1">
        <v>44062</v>
      </c>
      <c r="AL713" s="20">
        <v>181</v>
      </c>
      <c r="AM713" s="22">
        <f t="shared" si="11"/>
        <v>99.394709560913626</v>
      </c>
      <c r="AN713" t="s">
        <v>2472</v>
      </c>
      <c r="AO713">
        <v>10</v>
      </c>
      <c r="AP713" t="s">
        <v>2473</v>
      </c>
      <c r="AQ713">
        <v>7</v>
      </c>
      <c r="AR713" t="s">
        <v>77</v>
      </c>
      <c r="AS713" t="s">
        <v>73</v>
      </c>
      <c r="AT713"/>
      <c r="AU713"/>
      <c r="AV713" t="s">
        <v>4786</v>
      </c>
      <c r="AW713" s="1"/>
      <c r="AX713" s="1"/>
    </row>
    <row r="714" spans="1:50" s="3" customFormat="1" x14ac:dyDescent="0.2">
      <c r="A714">
        <v>712</v>
      </c>
      <c r="B714">
        <v>1600</v>
      </c>
      <c r="C714" t="s">
        <v>2474</v>
      </c>
      <c r="D714" s="16">
        <f>H714/100</f>
        <v>31.63</v>
      </c>
      <c r="E714" s="16">
        <f>I714/100</f>
        <v>32.93</v>
      </c>
      <c r="F714" s="16">
        <f>J714/100</f>
        <v>31.24</v>
      </c>
      <c r="G714" s="16">
        <f>(D714+E714+F714)/3</f>
        <v>31.933333333333334</v>
      </c>
      <c r="H714" s="12">
        <v>3163</v>
      </c>
      <c r="I714" s="12">
        <v>3293</v>
      </c>
      <c r="J714" s="12">
        <v>3124</v>
      </c>
      <c r="K714" t="s">
        <v>37</v>
      </c>
      <c r="L714" t="s">
        <v>2475</v>
      </c>
      <c r="M714" t="s">
        <v>39</v>
      </c>
      <c r="N714" s="1">
        <v>44035</v>
      </c>
      <c r="O714" t="s">
        <v>40</v>
      </c>
      <c r="P714" t="s">
        <v>41</v>
      </c>
      <c r="Q714" s="1">
        <v>43895</v>
      </c>
      <c r="R714" s="1">
        <v>43897</v>
      </c>
      <c r="S714" t="s">
        <v>42</v>
      </c>
      <c r="T714" t="s">
        <v>775</v>
      </c>
      <c r="U714" t="s">
        <v>40</v>
      </c>
      <c r="V714" t="s">
        <v>41</v>
      </c>
      <c r="W714" t="s">
        <v>42</v>
      </c>
      <c r="X714" t="s">
        <v>44</v>
      </c>
      <c r="Y714">
        <v>29818</v>
      </c>
      <c r="Z714" t="s">
        <v>45</v>
      </c>
      <c r="AA714" s="2">
        <v>63</v>
      </c>
      <c r="AB714" t="s">
        <v>46</v>
      </c>
      <c r="AC714" t="s">
        <v>73</v>
      </c>
      <c r="AD714" t="s">
        <v>74</v>
      </c>
      <c r="AE714" t="s">
        <v>121</v>
      </c>
      <c r="AF714" t="s">
        <v>50</v>
      </c>
      <c r="AG714" t="s">
        <v>51</v>
      </c>
      <c r="AH714" t="s">
        <v>52</v>
      </c>
      <c r="AI714" t="s">
        <v>39</v>
      </c>
      <c r="AJ714" t="s">
        <v>39</v>
      </c>
      <c r="AK714" s="1">
        <v>44062</v>
      </c>
      <c r="AL714" s="20">
        <v>70</v>
      </c>
      <c r="AM714" s="22">
        <f t="shared" si="11"/>
        <v>99.765909774938976</v>
      </c>
      <c r="AN714" t="s">
        <v>2476</v>
      </c>
      <c r="AO714">
        <v>16</v>
      </c>
      <c r="AP714" t="s">
        <v>2477</v>
      </c>
      <c r="AQ714">
        <v>13</v>
      </c>
      <c r="AR714" t="s">
        <v>77</v>
      </c>
      <c r="AS714" t="s">
        <v>307</v>
      </c>
      <c r="AT714" t="s">
        <v>307</v>
      </c>
      <c r="AU714" t="s">
        <v>308</v>
      </c>
      <c r="AV714" t="s">
        <v>307</v>
      </c>
      <c r="AW714" s="1">
        <v>43965</v>
      </c>
      <c r="AX714" s="1">
        <v>44069</v>
      </c>
    </row>
    <row r="715" spans="1:50" s="3" customFormat="1" x14ac:dyDescent="0.2">
      <c r="A715">
        <v>713</v>
      </c>
      <c r="B715">
        <v>1601</v>
      </c>
      <c r="C715" t="s">
        <v>2478</v>
      </c>
      <c r="D715" s="16">
        <f>H715/100</f>
        <v>28.97</v>
      </c>
      <c r="E715" s="16">
        <f>I715/100</f>
        <v>29.49</v>
      </c>
      <c r="F715" s="16">
        <f>J715/100</f>
        <v>28.75</v>
      </c>
      <c r="G715" s="16">
        <f>(D715+E715+F715)/3</f>
        <v>29.069999999999997</v>
      </c>
      <c r="H715" s="12">
        <v>2897</v>
      </c>
      <c r="I715" s="12">
        <v>2949</v>
      </c>
      <c r="J715" s="12">
        <v>2875</v>
      </c>
      <c r="K715" t="s">
        <v>37</v>
      </c>
      <c r="L715" t="s">
        <v>2479</v>
      </c>
      <c r="M715" t="s">
        <v>39</v>
      </c>
      <c r="N715" s="1">
        <v>44034</v>
      </c>
      <c r="O715" t="s">
        <v>40</v>
      </c>
      <c r="P715" t="s">
        <v>41</v>
      </c>
      <c r="Q715" s="1">
        <v>43895</v>
      </c>
      <c r="R715" s="1">
        <v>43897</v>
      </c>
      <c r="S715" t="s">
        <v>42</v>
      </c>
      <c r="T715" t="s">
        <v>328</v>
      </c>
      <c r="U715" t="s">
        <v>40</v>
      </c>
      <c r="V715" t="s">
        <v>41</v>
      </c>
      <c r="W715" t="s">
        <v>42</v>
      </c>
      <c r="X715" t="s">
        <v>44</v>
      </c>
      <c r="Y715">
        <v>29824</v>
      </c>
      <c r="Z715" t="s">
        <v>45</v>
      </c>
      <c r="AA715" s="2">
        <v>55</v>
      </c>
      <c r="AB715" t="s">
        <v>46</v>
      </c>
      <c r="AC715" t="s">
        <v>141</v>
      </c>
      <c r="AD715" t="s">
        <v>74</v>
      </c>
      <c r="AE715" t="s">
        <v>121</v>
      </c>
      <c r="AF715" t="s">
        <v>50</v>
      </c>
      <c r="AG715" t="s">
        <v>51</v>
      </c>
      <c r="AH715" t="s">
        <v>52</v>
      </c>
      <c r="AI715" t="s">
        <v>39</v>
      </c>
      <c r="AJ715" t="s">
        <v>39</v>
      </c>
      <c r="AK715" s="1">
        <v>44062</v>
      </c>
      <c r="AL715" s="20">
        <v>0</v>
      </c>
      <c r="AM715" s="22">
        <f t="shared" si="11"/>
        <v>100</v>
      </c>
      <c r="AN715" t="s">
        <v>2480</v>
      </c>
      <c r="AO715">
        <v>17</v>
      </c>
      <c r="AP715" t="s">
        <v>2481</v>
      </c>
      <c r="AQ715">
        <v>10</v>
      </c>
      <c r="AR715" t="s">
        <v>77</v>
      </c>
      <c r="AS715" t="s">
        <v>141</v>
      </c>
      <c r="AT715"/>
      <c r="AU715"/>
      <c r="AV715" t="s">
        <v>4786</v>
      </c>
      <c r="AW715" s="1"/>
      <c r="AX715" s="1"/>
    </row>
    <row r="716" spans="1:50" s="3" customFormat="1" x14ac:dyDescent="0.2">
      <c r="A716">
        <v>714</v>
      </c>
      <c r="B716">
        <v>1602</v>
      </c>
      <c r="C716" t="s">
        <v>2482</v>
      </c>
      <c r="D716" s="16">
        <f>H716/100</f>
        <v>18.72</v>
      </c>
      <c r="E716" s="16">
        <f>I716/100</f>
        <v>19.62</v>
      </c>
      <c r="F716" s="16">
        <f>J716/100</f>
        <v>18.39</v>
      </c>
      <c r="G716" s="16">
        <f>(D716+E716+F716)/3</f>
        <v>18.91</v>
      </c>
      <c r="H716" s="12">
        <v>1872</v>
      </c>
      <c r="I716" s="12">
        <v>1962</v>
      </c>
      <c r="J716" s="12">
        <v>1839</v>
      </c>
      <c r="K716" t="s">
        <v>37</v>
      </c>
      <c r="L716" t="s">
        <v>2483</v>
      </c>
      <c r="M716" t="s">
        <v>39</v>
      </c>
      <c r="N716" s="1">
        <v>44034</v>
      </c>
      <c r="O716" t="s">
        <v>40</v>
      </c>
      <c r="P716" t="s">
        <v>41</v>
      </c>
      <c r="Q716" s="1">
        <v>43895</v>
      </c>
      <c r="R716" s="1">
        <v>43897</v>
      </c>
      <c r="S716" t="s">
        <v>42</v>
      </c>
      <c r="T716" t="s">
        <v>946</v>
      </c>
      <c r="U716" t="s">
        <v>40</v>
      </c>
      <c r="V716" t="s">
        <v>41</v>
      </c>
      <c r="W716" t="s">
        <v>42</v>
      </c>
      <c r="X716" t="s">
        <v>44</v>
      </c>
      <c r="Y716">
        <v>29841</v>
      </c>
      <c r="Z716" t="s">
        <v>45</v>
      </c>
      <c r="AA716" s="2">
        <v>39</v>
      </c>
      <c r="AB716" t="s">
        <v>46</v>
      </c>
      <c r="AC716" t="s">
        <v>73</v>
      </c>
      <c r="AD716" t="s">
        <v>74</v>
      </c>
      <c r="AE716" t="s">
        <v>121</v>
      </c>
      <c r="AF716" t="s">
        <v>50</v>
      </c>
      <c r="AG716" t="s">
        <v>51</v>
      </c>
      <c r="AH716" t="s">
        <v>52</v>
      </c>
      <c r="AI716" t="s">
        <v>39</v>
      </c>
      <c r="AJ716" t="s">
        <v>39</v>
      </c>
      <c r="AK716" s="1">
        <v>44062</v>
      </c>
      <c r="AL716" s="20">
        <v>0</v>
      </c>
      <c r="AM716" s="22">
        <f t="shared" si="11"/>
        <v>100</v>
      </c>
      <c r="AN716" t="s">
        <v>1825</v>
      </c>
      <c r="AO716">
        <v>12</v>
      </c>
      <c r="AP716" t="s">
        <v>1826</v>
      </c>
      <c r="AQ716">
        <v>8</v>
      </c>
      <c r="AR716" t="s">
        <v>77</v>
      </c>
      <c r="AS716" t="s">
        <v>307</v>
      </c>
      <c r="AT716" t="s">
        <v>307</v>
      </c>
      <c r="AU716" t="s">
        <v>308</v>
      </c>
      <c r="AV716" t="s">
        <v>307</v>
      </c>
      <c r="AW716" s="1">
        <v>43965</v>
      </c>
      <c r="AX716" s="1">
        <v>44069</v>
      </c>
    </row>
    <row r="717" spans="1:50" x14ac:dyDescent="0.2">
      <c r="A717">
        <v>715</v>
      </c>
      <c r="B717">
        <v>1603</v>
      </c>
      <c r="C717" t="s">
        <v>2484</v>
      </c>
      <c r="D717" s="16">
        <f>H717/100</f>
        <v>20.11</v>
      </c>
      <c r="E717" s="16">
        <f>I717/100</f>
        <v>18.559999999999999</v>
      </c>
      <c r="F717" s="16">
        <f>J717/100</f>
        <v>19.63</v>
      </c>
      <c r="G717" s="16">
        <f>(D717+E717+F717)/3</f>
        <v>19.433333333333334</v>
      </c>
      <c r="H717" s="12">
        <v>2011</v>
      </c>
      <c r="I717" s="12">
        <v>1856</v>
      </c>
      <c r="J717" s="12">
        <v>1963</v>
      </c>
      <c r="K717" t="s">
        <v>37</v>
      </c>
      <c r="L717" t="s">
        <v>2485</v>
      </c>
      <c r="M717" t="s">
        <v>39</v>
      </c>
      <c r="N717" s="1">
        <v>44034</v>
      </c>
      <c r="O717" t="s">
        <v>40</v>
      </c>
      <c r="P717" t="s">
        <v>41</v>
      </c>
      <c r="Q717" s="1">
        <v>43895</v>
      </c>
      <c r="R717" s="1">
        <v>43897</v>
      </c>
      <c r="S717" t="s">
        <v>42</v>
      </c>
      <c r="T717" t="s">
        <v>517</v>
      </c>
      <c r="U717" t="s">
        <v>40</v>
      </c>
      <c r="V717" t="s">
        <v>41</v>
      </c>
      <c r="W717" t="s">
        <v>42</v>
      </c>
      <c r="X717" t="s">
        <v>44</v>
      </c>
      <c r="Y717">
        <v>29856</v>
      </c>
      <c r="Z717" t="s">
        <v>45</v>
      </c>
      <c r="AA717" s="2">
        <v>52</v>
      </c>
      <c r="AB717" t="s">
        <v>46</v>
      </c>
      <c r="AC717" t="s">
        <v>66</v>
      </c>
      <c r="AD717" t="s">
        <v>67</v>
      </c>
      <c r="AE717" t="s">
        <v>121</v>
      </c>
      <c r="AF717" t="s">
        <v>50</v>
      </c>
      <c r="AG717" t="s">
        <v>51</v>
      </c>
      <c r="AH717" t="s">
        <v>52</v>
      </c>
      <c r="AI717" t="s">
        <v>39</v>
      </c>
      <c r="AJ717" t="s">
        <v>39</v>
      </c>
      <c r="AK717" s="1">
        <v>44062</v>
      </c>
      <c r="AL717" s="20">
        <v>0</v>
      </c>
      <c r="AM717" s="22">
        <f t="shared" si="11"/>
        <v>100</v>
      </c>
      <c r="AN717" t="s">
        <v>2486</v>
      </c>
      <c r="AO717">
        <v>14</v>
      </c>
      <c r="AP717" t="s">
        <v>2487</v>
      </c>
      <c r="AQ717">
        <v>7</v>
      </c>
      <c r="AR717" t="s">
        <v>70</v>
      </c>
      <c r="AS717" t="s">
        <v>520</v>
      </c>
      <c r="AV717" t="s">
        <v>4786</v>
      </c>
    </row>
    <row r="718" spans="1:50" x14ac:dyDescent="0.2">
      <c r="A718">
        <v>716</v>
      </c>
      <c r="B718">
        <v>1604</v>
      </c>
      <c r="C718" t="s">
        <v>2488</v>
      </c>
      <c r="D718" s="16">
        <f>H718/100</f>
        <v>26.31</v>
      </c>
      <c r="E718" s="16">
        <f>I718/100</f>
        <v>24.91</v>
      </c>
      <c r="F718" s="16">
        <f>J718/100</f>
        <v>26.26</v>
      </c>
      <c r="G718" s="16">
        <f>(D718+E718+F718)/3</f>
        <v>25.826666666666668</v>
      </c>
      <c r="H718" s="12">
        <v>2631</v>
      </c>
      <c r="I718" s="12">
        <v>2491</v>
      </c>
      <c r="J718" s="12">
        <v>2626</v>
      </c>
      <c r="K718" t="s">
        <v>37</v>
      </c>
      <c r="L718" t="s">
        <v>2489</v>
      </c>
      <c r="M718" t="s">
        <v>39</v>
      </c>
      <c r="N718" s="1">
        <v>44034</v>
      </c>
      <c r="O718" t="s">
        <v>40</v>
      </c>
      <c r="P718" t="s">
        <v>41</v>
      </c>
      <c r="Q718" s="1">
        <v>43895</v>
      </c>
      <c r="R718" s="1">
        <v>43897</v>
      </c>
      <c r="S718" t="s">
        <v>42</v>
      </c>
      <c r="T718" t="s">
        <v>517</v>
      </c>
      <c r="U718" t="s">
        <v>40</v>
      </c>
      <c r="V718" t="s">
        <v>41</v>
      </c>
      <c r="W718" t="s">
        <v>42</v>
      </c>
      <c r="X718" t="s">
        <v>44</v>
      </c>
      <c r="Y718">
        <v>29803</v>
      </c>
      <c r="Z718" t="s">
        <v>45</v>
      </c>
      <c r="AA718" s="2">
        <v>90</v>
      </c>
      <c r="AB718" t="s">
        <v>46</v>
      </c>
      <c r="AC718" t="s">
        <v>259</v>
      </c>
      <c r="AD718" t="s">
        <v>67</v>
      </c>
      <c r="AE718" t="s">
        <v>121</v>
      </c>
      <c r="AF718" t="s">
        <v>50</v>
      </c>
      <c r="AG718" t="s">
        <v>51</v>
      </c>
      <c r="AH718" t="s">
        <v>52</v>
      </c>
      <c r="AI718" t="s">
        <v>39</v>
      </c>
      <c r="AJ718" t="s">
        <v>39</v>
      </c>
      <c r="AK718" s="1">
        <v>44062</v>
      </c>
      <c r="AL718" s="20">
        <v>182</v>
      </c>
      <c r="AM718" s="22">
        <f t="shared" si="11"/>
        <v>99.391365414841317</v>
      </c>
      <c r="AN718" t="s">
        <v>2343</v>
      </c>
      <c r="AO718">
        <v>9</v>
      </c>
      <c r="AP718" t="s">
        <v>1574</v>
      </c>
      <c r="AQ718">
        <v>4</v>
      </c>
      <c r="AR718" t="s">
        <v>70</v>
      </c>
      <c r="AS718" t="s">
        <v>262</v>
      </c>
      <c r="AV718" t="s">
        <v>4786</v>
      </c>
    </row>
    <row r="719" spans="1:50" x14ac:dyDescent="0.2">
      <c r="A719">
        <v>717</v>
      </c>
      <c r="B719">
        <v>1605</v>
      </c>
      <c r="C719" t="s">
        <v>2490</v>
      </c>
      <c r="D719" s="16">
        <f>H719/100</f>
        <v>17.88</v>
      </c>
      <c r="E719" s="16">
        <f>I719/100</f>
        <v>16.86</v>
      </c>
      <c r="F719" s="16">
        <f>J719/100</f>
        <v>17.77</v>
      </c>
      <c r="G719" s="16">
        <f>(D719+E719+F719)/3</f>
        <v>17.50333333333333</v>
      </c>
      <c r="H719" s="12">
        <v>1788</v>
      </c>
      <c r="I719" s="12">
        <v>1686</v>
      </c>
      <c r="J719" s="12">
        <v>1777</v>
      </c>
      <c r="K719" t="s">
        <v>37</v>
      </c>
      <c r="L719" t="s">
        <v>2491</v>
      </c>
      <c r="M719" t="s">
        <v>39</v>
      </c>
      <c r="N719" s="1">
        <v>44034</v>
      </c>
      <c r="O719" t="s">
        <v>40</v>
      </c>
      <c r="P719" t="s">
        <v>41</v>
      </c>
      <c r="Q719" s="1">
        <v>43895</v>
      </c>
      <c r="R719" s="1">
        <v>43897</v>
      </c>
      <c r="S719" t="s">
        <v>42</v>
      </c>
      <c r="T719" t="s">
        <v>517</v>
      </c>
      <c r="U719" t="s">
        <v>40</v>
      </c>
      <c r="V719" t="s">
        <v>41</v>
      </c>
      <c r="W719" t="s">
        <v>42</v>
      </c>
      <c r="X719" t="s">
        <v>44</v>
      </c>
      <c r="Y719">
        <v>29851</v>
      </c>
      <c r="Z719" t="s">
        <v>45</v>
      </c>
      <c r="AA719" s="2">
        <v>83</v>
      </c>
      <c r="AB719" t="s">
        <v>46</v>
      </c>
      <c r="AC719" t="s">
        <v>259</v>
      </c>
      <c r="AD719" t="s">
        <v>67</v>
      </c>
      <c r="AE719" t="s">
        <v>121</v>
      </c>
      <c r="AF719" t="s">
        <v>50</v>
      </c>
      <c r="AG719" t="s">
        <v>51</v>
      </c>
      <c r="AH719" t="s">
        <v>52</v>
      </c>
      <c r="AI719" t="s">
        <v>39</v>
      </c>
      <c r="AJ719" t="s">
        <v>39</v>
      </c>
      <c r="AK719" s="1">
        <v>44062</v>
      </c>
      <c r="AL719" s="20">
        <v>0</v>
      </c>
      <c r="AM719" s="22">
        <f t="shared" si="11"/>
        <v>100</v>
      </c>
      <c r="AN719" t="s">
        <v>2492</v>
      </c>
      <c r="AO719">
        <v>11</v>
      </c>
      <c r="AP719" t="s">
        <v>2493</v>
      </c>
      <c r="AQ719">
        <v>5</v>
      </c>
      <c r="AR719" t="s">
        <v>70</v>
      </c>
      <c r="AS719" t="s">
        <v>262</v>
      </c>
      <c r="AV719" t="s">
        <v>4786</v>
      </c>
    </row>
    <row r="720" spans="1:50" x14ac:dyDescent="0.2">
      <c r="A720">
        <v>718</v>
      </c>
      <c r="B720">
        <v>1606</v>
      </c>
      <c r="C720" t="s">
        <v>2494</v>
      </c>
      <c r="D720" s="16">
        <f>H720/100</f>
        <v>0</v>
      </c>
      <c r="E720" s="16">
        <f>I720/100</f>
        <v>33.26</v>
      </c>
      <c r="F720" s="16">
        <f>J720/100</f>
        <v>0</v>
      </c>
      <c r="G720" s="16">
        <f>(D720+E720+F720)/1</f>
        <v>33.26</v>
      </c>
      <c r="H720" s="12"/>
      <c r="I720" s="12">
        <v>3326</v>
      </c>
      <c r="J720" s="12"/>
      <c r="K720" t="s">
        <v>37</v>
      </c>
      <c r="L720" t="s">
        <v>2495</v>
      </c>
      <c r="M720" t="s">
        <v>39</v>
      </c>
      <c r="N720" s="1">
        <v>44034</v>
      </c>
      <c r="O720" t="s">
        <v>40</v>
      </c>
      <c r="P720" t="s">
        <v>41</v>
      </c>
      <c r="Q720" s="1">
        <v>43895</v>
      </c>
      <c r="R720" s="1">
        <v>43897</v>
      </c>
      <c r="S720" t="s">
        <v>42</v>
      </c>
      <c r="T720" t="s">
        <v>517</v>
      </c>
      <c r="U720" t="s">
        <v>40</v>
      </c>
      <c r="V720" t="s">
        <v>41</v>
      </c>
      <c r="W720" t="s">
        <v>42</v>
      </c>
      <c r="X720" t="s">
        <v>44</v>
      </c>
      <c r="Y720">
        <v>29819</v>
      </c>
      <c r="Z720" t="s">
        <v>45</v>
      </c>
      <c r="AA720" s="2">
        <v>39</v>
      </c>
      <c r="AB720" t="s">
        <v>46</v>
      </c>
      <c r="AC720" t="s">
        <v>73</v>
      </c>
      <c r="AD720" t="s">
        <v>74</v>
      </c>
      <c r="AE720" t="s">
        <v>121</v>
      </c>
      <c r="AF720" t="s">
        <v>50</v>
      </c>
      <c r="AG720" t="s">
        <v>51</v>
      </c>
      <c r="AH720" t="s">
        <v>52</v>
      </c>
      <c r="AI720" t="s">
        <v>39</v>
      </c>
      <c r="AJ720" t="s">
        <v>39</v>
      </c>
      <c r="AK720" s="1">
        <v>44062</v>
      </c>
      <c r="AL720" s="20">
        <v>43</v>
      </c>
      <c r="AM720" s="22">
        <f t="shared" si="11"/>
        <v>99.856201718891086</v>
      </c>
      <c r="AN720" t="s">
        <v>2496</v>
      </c>
      <c r="AO720">
        <v>13</v>
      </c>
      <c r="AP720" t="s">
        <v>2497</v>
      </c>
      <c r="AQ720">
        <v>10</v>
      </c>
      <c r="AR720" t="s">
        <v>77</v>
      </c>
      <c r="AS720" t="s">
        <v>307</v>
      </c>
      <c r="AT720" t="s">
        <v>307</v>
      </c>
      <c r="AU720" t="s">
        <v>308</v>
      </c>
      <c r="AV720" t="s">
        <v>307</v>
      </c>
      <c r="AW720" s="1">
        <v>43965</v>
      </c>
      <c r="AX720" s="1">
        <v>44069</v>
      </c>
    </row>
    <row r="721" spans="1:50" x14ac:dyDescent="0.2">
      <c r="A721">
        <v>719</v>
      </c>
      <c r="B721">
        <v>1607</v>
      </c>
      <c r="C721" t="s">
        <v>2498</v>
      </c>
      <c r="D721" s="16">
        <f>H721/100</f>
        <v>19.100000000000001</v>
      </c>
      <c r="E721" s="16">
        <f>I721/100</f>
        <v>18.170000000000002</v>
      </c>
      <c r="F721" s="16">
        <f>J721/100</f>
        <v>19.25</v>
      </c>
      <c r="G721" s="16">
        <f>(D721+E721+F721)/3</f>
        <v>18.84</v>
      </c>
      <c r="H721" s="12">
        <v>1910</v>
      </c>
      <c r="I721" s="12">
        <v>1817</v>
      </c>
      <c r="J721" s="12">
        <v>1925</v>
      </c>
      <c r="K721" t="s">
        <v>37</v>
      </c>
      <c r="L721" t="s">
        <v>2499</v>
      </c>
      <c r="M721" t="s">
        <v>39</v>
      </c>
      <c r="N721" s="1">
        <v>44034</v>
      </c>
      <c r="O721" t="s">
        <v>40</v>
      </c>
      <c r="P721" t="s">
        <v>41</v>
      </c>
      <c r="Q721" s="1">
        <v>43895</v>
      </c>
      <c r="R721" s="1">
        <v>43897</v>
      </c>
      <c r="S721" t="s">
        <v>42</v>
      </c>
      <c r="T721" t="s">
        <v>517</v>
      </c>
      <c r="U721" t="s">
        <v>40</v>
      </c>
      <c r="V721" t="s">
        <v>41</v>
      </c>
      <c r="W721" t="s">
        <v>42</v>
      </c>
      <c r="X721" t="s">
        <v>44</v>
      </c>
      <c r="Y721">
        <v>29849</v>
      </c>
      <c r="Z721" t="s">
        <v>45</v>
      </c>
      <c r="AA721" s="2">
        <v>67</v>
      </c>
      <c r="AB721" t="s">
        <v>82</v>
      </c>
      <c r="AC721" t="s">
        <v>259</v>
      </c>
      <c r="AD721" t="s">
        <v>67</v>
      </c>
      <c r="AE721" t="s">
        <v>121</v>
      </c>
      <c r="AF721" t="s">
        <v>50</v>
      </c>
      <c r="AG721" t="s">
        <v>51</v>
      </c>
      <c r="AH721" t="s">
        <v>52</v>
      </c>
      <c r="AI721" t="s">
        <v>39</v>
      </c>
      <c r="AJ721" t="s">
        <v>39</v>
      </c>
      <c r="AK721" s="1">
        <v>44062</v>
      </c>
      <c r="AL721" s="20">
        <v>0</v>
      </c>
      <c r="AM721" s="22">
        <f t="shared" si="11"/>
        <v>100</v>
      </c>
      <c r="AN721" t="s">
        <v>2492</v>
      </c>
      <c r="AO721">
        <v>11</v>
      </c>
      <c r="AP721" t="s">
        <v>2493</v>
      </c>
      <c r="AQ721">
        <v>5</v>
      </c>
      <c r="AR721" t="s">
        <v>70</v>
      </c>
      <c r="AS721" t="s">
        <v>262</v>
      </c>
      <c r="AV721" t="s">
        <v>4786</v>
      </c>
    </row>
    <row r="722" spans="1:50" x14ac:dyDescent="0.2">
      <c r="A722">
        <v>720</v>
      </c>
      <c r="B722">
        <v>1608</v>
      </c>
      <c r="C722" t="s">
        <v>2500</v>
      </c>
      <c r="D722" s="16">
        <f>H722/100</f>
        <v>28.63</v>
      </c>
      <c r="E722" s="16">
        <f>I722/100</f>
        <v>27.97</v>
      </c>
      <c r="F722" s="16">
        <f>J722/100</f>
        <v>28.95</v>
      </c>
      <c r="G722" s="16">
        <f>(D722+E722+F722)/3</f>
        <v>28.516666666666666</v>
      </c>
      <c r="H722" s="12">
        <v>2863</v>
      </c>
      <c r="I722" s="12">
        <v>2797</v>
      </c>
      <c r="J722" s="12">
        <v>2895</v>
      </c>
      <c r="K722" t="s">
        <v>37</v>
      </c>
      <c r="L722" t="s">
        <v>2501</v>
      </c>
      <c r="M722" t="s">
        <v>39</v>
      </c>
      <c r="N722" s="1">
        <v>44034</v>
      </c>
      <c r="O722" t="s">
        <v>40</v>
      </c>
      <c r="P722" t="s">
        <v>41</v>
      </c>
      <c r="Q722" s="1">
        <v>43895</v>
      </c>
      <c r="R722" s="1">
        <v>43897</v>
      </c>
      <c r="S722" t="s">
        <v>42</v>
      </c>
      <c r="T722" t="s">
        <v>946</v>
      </c>
      <c r="U722" t="s">
        <v>40</v>
      </c>
      <c r="V722" t="s">
        <v>41</v>
      </c>
      <c r="W722" t="s">
        <v>42</v>
      </c>
      <c r="X722" t="s">
        <v>44</v>
      </c>
      <c r="Y722">
        <v>29847</v>
      </c>
      <c r="Z722" t="s">
        <v>45</v>
      </c>
      <c r="AA722" s="2">
        <v>31</v>
      </c>
      <c r="AB722" t="s">
        <v>46</v>
      </c>
      <c r="AC722" t="s">
        <v>73</v>
      </c>
      <c r="AD722" t="s">
        <v>74</v>
      </c>
      <c r="AE722" t="s">
        <v>121</v>
      </c>
      <c r="AF722" t="s">
        <v>50</v>
      </c>
      <c r="AG722" t="s">
        <v>51</v>
      </c>
      <c r="AH722" t="s">
        <v>52</v>
      </c>
      <c r="AI722" t="s">
        <v>39</v>
      </c>
      <c r="AJ722" t="s">
        <v>39</v>
      </c>
      <c r="AK722" s="1">
        <v>44062</v>
      </c>
      <c r="AL722" s="20">
        <v>0</v>
      </c>
      <c r="AM722" s="22">
        <f t="shared" si="11"/>
        <v>100</v>
      </c>
      <c r="AN722" t="s">
        <v>2502</v>
      </c>
      <c r="AO722">
        <v>15</v>
      </c>
      <c r="AP722" t="s">
        <v>2503</v>
      </c>
      <c r="AQ722">
        <v>11</v>
      </c>
      <c r="AR722" t="s">
        <v>77</v>
      </c>
      <c r="AS722" t="s">
        <v>307</v>
      </c>
      <c r="AT722" t="s">
        <v>307</v>
      </c>
      <c r="AU722" t="s">
        <v>308</v>
      </c>
      <c r="AV722" t="s">
        <v>307</v>
      </c>
      <c r="AW722" s="1">
        <v>43965</v>
      </c>
      <c r="AX722" s="1">
        <v>44069</v>
      </c>
    </row>
    <row r="723" spans="1:50" x14ac:dyDescent="0.2">
      <c r="A723">
        <v>721</v>
      </c>
      <c r="B723">
        <v>1609</v>
      </c>
      <c r="C723" t="s">
        <v>2504</v>
      </c>
      <c r="D723" s="16">
        <f>H723/100</f>
        <v>0</v>
      </c>
      <c r="E723" s="16">
        <f>I723/100</f>
        <v>36.020000000000003</v>
      </c>
      <c r="F723" s="16">
        <f>J723/100</f>
        <v>0</v>
      </c>
      <c r="G723" s="16">
        <f>(D723+E723+F723)/1</f>
        <v>36.020000000000003</v>
      </c>
      <c r="H723" s="12"/>
      <c r="I723" s="12">
        <v>3602</v>
      </c>
      <c r="J723" s="12"/>
      <c r="K723" t="s">
        <v>37</v>
      </c>
      <c r="L723" t="s">
        <v>2505</v>
      </c>
      <c r="M723" t="s">
        <v>39</v>
      </c>
      <c r="N723" s="1">
        <v>44034</v>
      </c>
      <c r="O723" t="s">
        <v>40</v>
      </c>
      <c r="P723" t="s">
        <v>41</v>
      </c>
      <c r="Q723" s="1">
        <v>43895</v>
      </c>
      <c r="R723" s="1">
        <v>43897</v>
      </c>
      <c r="S723" t="s">
        <v>42</v>
      </c>
      <c r="T723" t="s">
        <v>328</v>
      </c>
      <c r="U723" t="s">
        <v>40</v>
      </c>
      <c r="V723" t="s">
        <v>41</v>
      </c>
      <c r="W723" t="s">
        <v>42</v>
      </c>
      <c r="X723" t="s">
        <v>44</v>
      </c>
      <c r="Y723">
        <v>29784</v>
      </c>
      <c r="Z723" t="s">
        <v>45</v>
      </c>
      <c r="AA723" s="2">
        <v>36</v>
      </c>
      <c r="AB723" t="s">
        <v>46</v>
      </c>
      <c r="AC723" t="s">
        <v>73</v>
      </c>
      <c r="AD723" t="s">
        <v>74</v>
      </c>
      <c r="AE723" t="s">
        <v>121</v>
      </c>
      <c r="AF723" t="s">
        <v>50</v>
      </c>
      <c r="AG723" t="s">
        <v>51</v>
      </c>
      <c r="AH723" t="s">
        <v>52</v>
      </c>
      <c r="AI723" t="s">
        <v>39</v>
      </c>
      <c r="AJ723" t="s">
        <v>39</v>
      </c>
      <c r="AK723" s="1">
        <v>44062</v>
      </c>
      <c r="AL723" s="20">
        <v>557</v>
      </c>
      <c r="AM723" s="22">
        <f t="shared" si="11"/>
        <v>98.13731063772866</v>
      </c>
      <c r="AN723" t="s">
        <v>2506</v>
      </c>
      <c r="AO723">
        <v>10</v>
      </c>
      <c r="AP723" t="s">
        <v>979</v>
      </c>
      <c r="AQ723">
        <v>8</v>
      </c>
      <c r="AR723" t="s">
        <v>77</v>
      </c>
      <c r="AS723" t="s">
        <v>744</v>
      </c>
      <c r="AU723" t="s">
        <v>79</v>
      </c>
      <c r="AV723" t="s">
        <v>4786</v>
      </c>
    </row>
    <row r="724" spans="1:50" x14ac:dyDescent="0.2">
      <c r="A724">
        <v>722</v>
      </c>
      <c r="B724">
        <v>1610</v>
      </c>
      <c r="C724" t="s">
        <v>2507</v>
      </c>
      <c r="D724" s="16">
        <f>H724/100</f>
        <v>21.3</v>
      </c>
      <c r="E724" s="16">
        <f>I724/100</f>
        <v>20.36</v>
      </c>
      <c r="F724" s="16">
        <f>J724/100</f>
        <v>21.47</v>
      </c>
      <c r="G724" s="16">
        <f>(D724+E724+F724)/3</f>
        <v>21.043333333333333</v>
      </c>
      <c r="H724" s="12">
        <v>2130</v>
      </c>
      <c r="I724" s="12">
        <v>2036</v>
      </c>
      <c r="J724" s="12">
        <v>2147</v>
      </c>
      <c r="K724" t="s">
        <v>37</v>
      </c>
      <c r="L724" t="s">
        <v>2508</v>
      </c>
      <c r="M724" t="s">
        <v>39</v>
      </c>
      <c r="N724" s="1">
        <v>44034</v>
      </c>
      <c r="O724" t="s">
        <v>40</v>
      </c>
      <c r="P724" t="s">
        <v>41</v>
      </c>
      <c r="Q724" s="1">
        <v>43895</v>
      </c>
      <c r="R724" s="1">
        <v>43897</v>
      </c>
      <c r="S724" t="s">
        <v>42</v>
      </c>
      <c r="T724" t="s">
        <v>517</v>
      </c>
      <c r="U724" t="s">
        <v>40</v>
      </c>
      <c r="V724" t="s">
        <v>41</v>
      </c>
      <c r="W724" t="s">
        <v>42</v>
      </c>
      <c r="X724" t="s">
        <v>44</v>
      </c>
      <c r="Y724">
        <v>29868</v>
      </c>
      <c r="Z724" t="s">
        <v>45</v>
      </c>
      <c r="AA724" s="2">
        <v>64</v>
      </c>
      <c r="AB724" t="s">
        <v>82</v>
      </c>
      <c r="AC724" t="s">
        <v>259</v>
      </c>
      <c r="AD724" t="s">
        <v>67</v>
      </c>
      <c r="AE724" t="s">
        <v>121</v>
      </c>
      <c r="AF724" t="s">
        <v>50</v>
      </c>
      <c r="AG724" t="s">
        <v>51</v>
      </c>
      <c r="AH724" t="s">
        <v>52</v>
      </c>
      <c r="AI724" t="s">
        <v>39</v>
      </c>
      <c r="AJ724" t="s">
        <v>39</v>
      </c>
      <c r="AK724" s="1">
        <v>44062</v>
      </c>
      <c r="AL724" s="20">
        <v>0</v>
      </c>
      <c r="AM724" s="22">
        <f t="shared" si="11"/>
        <v>100</v>
      </c>
      <c r="AN724" t="s">
        <v>2343</v>
      </c>
      <c r="AO724">
        <v>9</v>
      </c>
      <c r="AP724" t="s">
        <v>1574</v>
      </c>
      <c r="AQ724">
        <v>4</v>
      </c>
      <c r="AR724" t="s">
        <v>70</v>
      </c>
      <c r="AS724" t="s">
        <v>262</v>
      </c>
      <c r="AV724" t="s">
        <v>4786</v>
      </c>
    </row>
    <row r="725" spans="1:50" x14ac:dyDescent="0.2">
      <c r="A725">
        <v>723</v>
      </c>
      <c r="B725">
        <v>1611</v>
      </c>
      <c r="C725" t="s">
        <v>2509</v>
      </c>
      <c r="D725" s="16">
        <f>H725/100</f>
        <v>21.92</v>
      </c>
      <c r="E725" s="16">
        <f>I725/100</f>
        <v>20.96</v>
      </c>
      <c r="F725" s="16">
        <f>J725/100</f>
        <v>21.84</v>
      </c>
      <c r="G725" s="16">
        <f>(D725+E725+F725)/3</f>
        <v>21.573333333333334</v>
      </c>
      <c r="H725" s="12">
        <v>2192</v>
      </c>
      <c r="I725" s="12">
        <v>2096</v>
      </c>
      <c r="J725" s="12">
        <v>2184</v>
      </c>
      <c r="K725" t="s">
        <v>37</v>
      </c>
      <c r="L725" t="s">
        <v>2510</v>
      </c>
      <c r="M725" t="s">
        <v>39</v>
      </c>
      <c r="N725" s="1">
        <v>44034</v>
      </c>
      <c r="O725" t="s">
        <v>40</v>
      </c>
      <c r="P725" t="s">
        <v>41</v>
      </c>
      <c r="Q725" s="1">
        <v>43895</v>
      </c>
      <c r="R725" s="1">
        <v>43897</v>
      </c>
      <c r="S725" t="s">
        <v>42</v>
      </c>
      <c r="T725" t="s">
        <v>946</v>
      </c>
      <c r="U725" t="s">
        <v>40</v>
      </c>
      <c r="V725" t="s">
        <v>41</v>
      </c>
      <c r="W725" t="s">
        <v>42</v>
      </c>
      <c r="X725" t="s">
        <v>44</v>
      </c>
      <c r="Y725">
        <v>29856</v>
      </c>
      <c r="Z725" t="s">
        <v>45</v>
      </c>
      <c r="AA725" s="2">
        <v>21</v>
      </c>
      <c r="AB725" t="s">
        <v>46</v>
      </c>
      <c r="AC725" t="s">
        <v>73</v>
      </c>
      <c r="AD725" t="s">
        <v>74</v>
      </c>
      <c r="AE725" t="s">
        <v>121</v>
      </c>
      <c r="AF725" t="s">
        <v>50</v>
      </c>
      <c r="AG725" t="s">
        <v>51</v>
      </c>
      <c r="AH725" t="s">
        <v>52</v>
      </c>
      <c r="AI725" t="s">
        <v>39</v>
      </c>
      <c r="AJ725" t="s">
        <v>39</v>
      </c>
      <c r="AK725" s="1">
        <v>44062</v>
      </c>
      <c r="AL725" s="20">
        <v>0</v>
      </c>
      <c r="AM725" s="22">
        <f t="shared" si="11"/>
        <v>100</v>
      </c>
      <c r="AN725" t="s">
        <v>2511</v>
      </c>
      <c r="AO725">
        <v>15</v>
      </c>
      <c r="AP725" t="s">
        <v>2512</v>
      </c>
      <c r="AQ725">
        <v>11</v>
      </c>
      <c r="AR725" t="s">
        <v>77</v>
      </c>
      <c r="AS725" t="s">
        <v>78</v>
      </c>
      <c r="AT725" t="s">
        <v>78</v>
      </c>
      <c r="AU725" t="s">
        <v>79</v>
      </c>
      <c r="AV725" t="s">
        <v>78</v>
      </c>
      <c r="AW725" s="1">
        <v>43921</v>
      </c>
      <c r="AX725" s="1">
        <v>44064</v>
      </c>
    </row>
    <row r="726" spans="1:50" x14ac:dyDescent="0.2">
      <c r="A726">
        <v>724</v>
      </c>
      <c r="B726">
        <v>1612</v>
      </c>
      <c r="C726" t="s">
        <v>2513</v>
      </c>
      <c r="D726" s="16">
        <f>H726/100</f>
        <v>28.12</v>
      </c>
      <c r="E726" s="16">
        <f>I726/100</f>
        <v>27.7</v>
      </c>
      <c r="F726" s="16">
        <f>J726/100</f>
        <v>28.57</v>
      </c>
      <c r="G726" s="16">
        <f>(D726+E726+F726)/3</f>
        <v>28.13</v>
      </c>
      <c r="H726" s="12">
        <v>2812</v>
      </c>
      <c r="I726" s="12">
        <v>2770</v>
      </c>
      <c r="J726" s="12">
        <v>2857</v>
      </c>
      <c r="K726" t="s">
        <v>37</v>
      </c>
      <c r="L726" t="s">
        <v>2514</v>
      </c>
      <c r="M726" t="s">
        <v>39</v>
      </c>
      <c r="N726" s="1">
        <v>44034</v>
      </c>
      <c r="O726" t="s">
        <v>40</v>
      </c>
      <c r="P726" t="s">
        <v>41</v>
      </c>
      <c r="Q726" s="1">
        <v>43895</v>
      </c>
      <c r="R726" s="1">
        <v>43897</v>
      </c>
      <c r="S726" t="s">
        <v>42</v>
      </c>
      <c r="T726" t="s">
        <v>517</v>
      </c>
      <c r="U726" t="s">
        <v>40</v>
      </c>
      <c r="V726" t="s">
        <v>41</v>
      </c>
      <c r="W726" t="s">
        <v>42</v>
      </c>
      <c r="X726" t="s">
        <v>44</v>
      </c>
      <c r="Y726">
        <v>29830</v>
      </c>
      <c r="Z726" t="s">
        <v>45</v>
      </c>
      <c r="AA726" s="2">
        <v>80</v>
      </c>
      <c r="AB726" t="s">
        <v>46</v>
      </c>
      <c r="AC726" t="s">
        <v>66</v>
      </c>
      <c r="AD726" t="s">
        <v>67</v>
      </c>
      <c r="AE726" t="s">
        <v>121</v>
      </c>
      <c r="AF726" t="s">
        <v>50</v>
      </c>
      <c r="AG726" t="s">
        <v>51</v>
      </c>
      <c r="AH726" t="s">
        <v>52</v>
      </c>
      <c r="AI726" t="s">
        <v>39</v>
      </c>
      <c r="AJ726" t="s">
        <v>39</v>
      </c>
      <c r="AK726" s="1">
        <v>44062</v>
      </c>
      <c r="AL726" s="20">
        <v>0</v>
      </c>
      <c r="AM726" s="22">
        <f t="shared" si="11"/>
        <v>100</v>
      </c>
      <c r="AN726" t="s">
        <v>111</v>
      </c>
      <c r="AO726">
        <v>4</v>
      </c>
      <c r="AP726" t="s">
        <v>112</v>
      </c>
      <c r="AQ726">
        <v>2</v>
      </c>
      <c r="AR726" t="s">
        <v>70</v>
      </c>
      <c r="AS726" t="s">
        <v>66</v>
      </c>
      <c r="AV726" t="s">
        <v>4786</v>
      </c>
    </row>
    <row r="727" spans="1:50" x14ac:dyDescent="0.2">
      <c r="A727">
        <v>725</v>
      </c>
      <c r="B727">
        <v>1613</v>
      </c>
      <c r="C727" t="s">
        <v>2515</v>
      </c>
      <c r="D727" s="16">
        <f>H727/100</f>
        <v>28.65</v>
      </c>
      <c r="E727" s="16">
        <f>I727/100</f>
        <v>28.1</v>
      </c>
      <c r="F727" s="16">
        <f>J727/100</f>
        <v>29.32</v>
      </c>
      <c r="G727" s="16">
        <f>(D727+E727+F727)/3</f>
        <v>28.689999999999998</v>
      </c>
      <c r="H727" s="12">
        <v>2865</v>
      </c>
      <c r="I727" s="12">
        <v>2810</v>
      </c>
      <c r="J727" s="12">
        <v>2932</v>
      </c>
      <c r="K727" t="s">
        <v>37</v>
      </c>
      <c r="L727" t="s">
        <v>2516</v>
      </c>
      <c r="M727" t="s">
        <v>39</v>
      </c>
      <c r="N727" s="1">
        <v>44035</v>
      </c>
      <c r="O727" t="s">
        <v>40</v>
      </c>
      <c r="P727" t="s">
        <v>41</v>
      </c>
      <c r="Q727" s="1">
        <v>43895</v>
      </c>
      <c r="R727" s="1">
        <v>43897</v>
      </c>
      <c r="S727" t="s">
        <v>42</v>
      </c>
      <c r="T727" t="s">
        <v>663</v>
      </c>
      <c r="U727" t="s">
        <v>40</v>
      </c>
      <c r="V727" t="s">
        <v>41</v>
      </c>
      <c r="W727" t="s">
        <v>42</v>
      </c>
      <c r="X727" t="s">
        <v>44</v>
      </c>
      <c r="Y727">
        <v>29815</v>
      </c>
      <c r="Z727" t="s">
        <v>45</v>
      </c>
      <c r="AA727" s="2">
        <v>57</v>
      </c>
      <c r="AB727" t="s">
        <v>46</v>
      </c>
      <c r="AC727" t="s">
        <v>73</v>
      </c>
      <c r="AD727" t="s">
        <v>74</v>
      </c>
      <c r="AE727" t="s">
        <v>121</v>
      </c>
      <c r="AF727" t="s">
        <v>50</v>
      </c>
      <c r="AG727" t="s">
        <v>51</v>
      </c>
      <c r="AH727" t="s">
        <v>52</v>
      </c>
      <c r="AI727" t="s">
        <v>39</v>
      </c>
      <c r="AJ727" t="s">
        <v>39</v>
      </c>
      <c r="AK727" s="1">
        <v>44062</v>
      </c>
      <c r="AL727" s="20">
        <v>0</v>
      </c>
      <c r="AM727" s="22">
        <f t="shared" si="11"/>
        <v>100</v>
      </c>
      <c r="AN727" t="s">
        <v>2517</v>
      </c>
      <c r="AO727">
        <v>12</v>
      </c>
      <c r="AP727" t="s">
        <v>468</v>
      </c>
      <c r="AQ727">
        <v>8</v>
      </c>
      <c r="AR727" t="s">
        <v>77</v>
      </c>
      <c r="AS727" t="s">
        <v>307</v>
      </c>
      <c r="AT727" t="s">
        <v>307</v>
      </c>
      <c r="AU727" t="s">
        <v>308</v>
      </c>
      <c r="AV727" t="s">
        <v>307</v>
      </c>
      <c r="AW727" s="1">
        <v>43965</v>
      </c>
      <c r="AX727" s="1">
        <v>44069</v>
      </c>
    </row>
    <row r="728" spans="1:50" x14ac:dyDescent="0.2">
      <c r="A728">
        <v>726</v>
      </c>
      <c r="B728">
        <v>1614</v>
      </c>
      <c r="C728" t="s">
        <v>2518</v>
      </c>
      <c r="D728" s="16">
        <f>H728/100</f>
        <v>0</v>
      </c>
      <c r="E728" s="16">
        <f>I728/100</f>
        <v>0</v>
      </c>
      <c r="F728" s="16">
        <f>J728/100</f>
        <v>0</v>
      </c>
      <c r="H728" s="12"/>
      <c r="I728" s="12"/>
      <c r="J728" s="12"/>
      <c r="K728" t="s">
        <v>37</v>
      </c>
      <c r="L728" t="s">
        <v>2519</v>
      </c>
      <c r="M728" t="s">
        <v>39</v>
      </c>
      <c r="N728" s="1">
        <v>44034</v>
      </c>
      <c r="O728" t="s">
        <v>40</v>
      </c>
      <c r="P728" t="s">
        <v>41</v>
      </c>
      <c r="Q728" s="1">
        <v>43895</v>
      </c>
      <c r="R728" s="1">
        <v>43897</v>
      </c>
      <c r="S728" t="s">
        <v>42</v>
      </c>
      <c r="T728" t="s">
        <v>946</v>
      </c>
      <c r="U728" t="s">
        <v>40</v>
      </c>
      <c r="V728" t="s">
        <v>41</v>
      </c>
      <c r="W728" t="s">
        <v>42</v>
      </c>
      <c r="X728" t="s">
        <v>44</v>
      </c>
      <c r="Y728">
        <v>29821</v>
      </c>
      <c r="Z728" t="s">
        <v>45</v>
      </c>
      <c r="AA728" s="2">
        <v>25</v>
      </c>
      <c r="AB728" t="s">
        <v>46</v>
      </c>
      <c r="AC728" t="s">
        <v>73</v>
      </c>
      <c r="AD728" t="s">
        <v>74</v>
      </c>
      <c r="AE728" t="s">
        <v>121</v>
      </c>
      <c r="AF728" t="s">
        <v>50</v>
      </c>
      <c r="AG728" t="s">
        <v>51</v>
      </c>
      <c r="AH728" t="s">
        <v>52</v>
      </c>
      <c r="AI728" t="s">
        <v>39</v>
      </c>
      <c r="AJ728" t="s">
        <v>39</v>
      </c>
      <c r="AK728" s="1">
        <v>44062</v>
      </c>
      <c r="AL728" s="20">
        <v>0</v>
      </c>
      <c r="AM728" s="22">
        <f t="shared" si="11"/>
        <v>100</v>
      </c>
      <c r="AN728" t="s">
        <v>2443</v>
      </c>
      <c r="AO728">
        <v>11</v>
      </c>
      <c r="AP728" t="s">
        <v>979</v>
      </c>
      <c r="AQ728">
        <v>8</v>
      </c>
      <c r="AR728" t="s">
        <v>77</v>
      </c>
      <c r="AS728" t="s">
        <v>73</v>
      </c>
      <c r="AU728" t="s">
        <v>79</v>
      </c>
      <c r="AV728" t="s">
        <v>4786</v>
      </c>
    </row>
    <row r="729" spans="1:50" x14ac:dyDescent="0.2">
      <c r="A729">
        <v>727</v>
      </c>
      <c r="B729">
        <v>1615</v>
      </c>
      <c r="C729" t="s">
        <v>2520</v>
      </c>
      <c r="D729" s="16">
        <f>H729/100</f>
        <v>25.72</v>
      </c>
      <c r="E729" s="16">
        <f>I729/100</f>
        <v>24.92</v>
      </c>
      <c r="F729" s="16">
        <f>J729/100</f>
        <v>26.04</v>
      </c>
      <c r="G729" s="16">
        <f>(D729+E729+F729)/3</f>
        <v>25.560000000000002</v>
      </c>
      <c r="H729" s="12">
        <v>2572</v>
      </c>
      <c r="I729" s="12">
        <v>2492</v>
      </c>
      <c r="J729" s="12">
        <v>2604</v>
      </c>
      <c r="K729" t="s">
        <v>37</v>
      </c>
      <c r="L729" t="s">
        <v>2521</v>
      </c>
      <c r="M729" t="s">
        <v>39</v>
      </c>
      <c r="N729" s="1">
        <v>44034</v>
      </c>
      <c r="O729" t="s">
        <v>40</v>
      </c>
      <c r="P729" t="s">
        <v>41</v>
      </c>
      <c r="Q729" s="1">
        <v>43895</v>
      </c>
      <c r="R729" s="1">
        <v>43897</v>
      </c>
      <c r="S729" t="s">
        <v>42</v>
      </c>
      <c r="T729" t="s">
        <v>517</v>
      </c>
      <c r="U729" t="s">
        <v>40</v>
      </c>
      <c r="V729" t="s">
        <v>41</v>
      </c>
      <c r="W729" t="s">
        <v>42</v>
      </c>
      <c r="X729" t="s">
        <v>44</v>
      </c>
      <c r="Y729">
        <v>29853</v>
      </c>
      <c r="Z729" t="s">
        <v>45</v>
      </c>
      <c r="AA729" s="2">
        <v>72</v>
      </c>
      <c r="AB729" t="s">
        <v>46</v>
      </c>
      <c r="AC729" t="s">
        <v>73</v>
      </c>
      <c r="AD729" t="s">
        <v>74</v>
      </c>
      <c r="AE729" t="s">
        <v>121</v>
      </c>
      <c r="AF729" t="s">
        <v>50</v>
      </c>
      <c r="AG729" t="s">
        <v>51</v>
      </c>
      <c r="AH729" t="s">
        <v>52</v>
      </c>
      <c r="AI729" t="s">
        <v>39</v>
      </c>
      <c r="AJ729" t="s">
        <v>39</v>
      </c>
      <c r="AK729" s="1">
        <v>44062</v>
      </c>
      <c r="AL729" s="20">
        <v>0</v>
      </c>
      <c r="AM729" s="22">
        <f t="shared" si="11"/>
        <v>100</v>
      </c>
      <c r="AN729" t="s">
        <v>2522</v>
      </c>
      <c r="AO729">
        <v>18</v>
      </c>
      <c r="AP729" t="s">
        <v>2523</v>
      </c>
      <c r="AQ729">
        <v>13</v>
      </c>
      <c r="AR729" t="s">
        <v>77</v>
      </c>
      <c r="AS729" t="s">
        <v>307</v>
      </c>
      <c r="AT729" t="s">
        <v>307</v>
      </c>
      <c r="AU729" t="s">
        <v>308</v>
      </c>
      <c r="AV729" t="s">
        <v>307</v>
      </c>
      <c r="AW729" s="1">
        <v>43965</v>
      </c>
      <c r="AX729" s="1">
        <v>44069</v>
      </c>
    </row>
    <row r="730" spans="1:50" x14ac:dyDescent="0.2">
      <c r="A730">
        <v>728</v>
      </c>
      <c r="B730">
        <v>1616</v>
      </c>
      <c r="C730" t="s">
        <v>2524</v>
      </c>
      <c r="D730" s="16">
        <f>H730/100</f>
        <v>25.53</v>
      </c>
      <c r="E730" s="16">
        <f>I730/100</f>
        <v>25.05</v>
      </c>
      <c r="F730" s="16">
        <f>J730/100</f>
        <v>26.15</v>
      </c>
      <c r="G730" s="16">
        <f>(D730+E730+F730)/3</f>
        <v>25.576666666666664</v>
      </c>
      <c r="H730" s="12">
        <v>2553</v>
      </c>
      <c r="I730" s="12">
        <v>2505</v>
      </c>
      <c r="J730" s="12">
        <v>2615</v>
      </c>
      <c r="K730" t="s">
        <v>37</v>
      </c>
      <c r="L730" t="s">
        <v>2525</v>
      </c>
      <c r="M730" t="s">
        <v>39</v>
      </c>
      <c r="N730" s="1">
        <v>44034</v>
      </c>
      <c r="O730" t="s">
        <v>40</v>
      </c>
      <c r="P730" t="s">
        <v>41</v>
      </c>
      <c r="Q730" s="1">
        <v>43895</v>
      </c>
      <c r="R730" s="1">
        <v>43897</v>
      </c>
      <c r="S730" t="s">
        <v>42</v>
      </c>
      <c r="T730" t="s">
        <v>517</v>
      </c>
      <c r="U730" t="s">
        <v>40</v>
      </c>
      <c r="V730" t="s">
        <v>41</v>
      </c>
      <c r="W730" t="s">
        <v>42</v>
      </c>
      <c r="X730" t="s">
        <v>44</v>
      </c>
      <c r="Y730">
        <v>29850</v>
      </c>
      <c r="Z730" t="s">
        <v>45</v>
      </c>
      <c r="AA730" s="2">
        <v>61</v>
      </c>
      <c r="AB730" t="s">
        <v>82</v>
      </c>
      <c r="AC730" t="s">
        <v>73</v>
      </c>
      <c r="AD730" t="s">
        <v>74</v>
      </c>
      <c r="AE730" t="s">
        <v>121</v>
      </c>
      <c r="AF730" t="s">
        <v>50</v>
      </c>
      <c r="AG730" t="s">
        <v>51</v>
      </c>
      <c r="AH730" t="s">
        <v>52</v>
      </c>
      <c r="AI730" t="s">
        <v>39</v>
      </c>
      <c r="AJ730" t="s">
        <v>39</v>
      </c>
      <c r="AK730" s="1">
        <v>44062</v>
      </c>
      <c r="AL730" s="20">
        <v>0</v>
      </c>
      <c r="AM730" s="22">
        <f t="shared" si="11"/>
        <v>100</v>
      </c>
      <c r="AN730" t="s">
        <v>2526</v>
      </c>
      <c r="AO730">
        <v>19</v>
      </c>
      <c r="AP730" t="s">
        <v>2527</v>
      </c>
      <c r="AQ730">
        <v>14</v>
      </c>
      <c r="AR730" t="s">
        <v>77</v>
      </c>
      <c r="AS730" t="s">
        <v>307</v>
      </c>
      <c r="AT730" t="s">
        <v>307</v>
      </c>
      <c r="AU730" t="s">
        <v>308</v>
      </c>
      <c r="AV730" t="s">
        <v>307</v>
      </c>
      <c r="AW730" s="1">
        <v>43965</v>
      </c>
      <c r="AX730" s="1">
        <v>44069</v>
      </c>
    </row>
    <row r="731" spans="1:50" x14ac:dyDescent="0.2">
      <c r="A731">
        <v>729</v>
      </c>
      <c r="B731">
        <v>1617</v>
      </c>
      <c r="C731" t="s">
        <v>2528</v>
      </c>
      <c r="D731" s="16">
        <f>H731/100</f>
        <v>24.54</v>
      </c>
      <c r="E731" s="16">
        <f>I731/100</f>
        <v>23.78</v>
      </c>
      <c r="F731" s="16">
        <f>J731/100</f>
        <v>25.29</v>
      </c>
      <c r="G731" s="16">
        <f>(D731+E731+F731)/3</f>
        <v>24.536666666666665</v>
      </c>
      <c r="H731" s="12">
        <v>2454</v>
      </c>
      <c r="I731" s="12">
        <v>2378</v>
      </c>
      <c r="J731" s="12">
        <v>2529</v>
      </c>
      <c r="K731" t="s">
        <v>37</v>
      </c>
      <c r="L731" t="s">
        <v>2529</v>
      </c>
      <c r="M731" t="s">
        <v>39</v>
      </c>
      <c r="N731" s="1">
        <v>44026</v>
      </c>
      <c r="O731" t="s">
        <v>40</v>
      </c>
      <c r="P731" t="s">
        <v>41</v>
      </c>
      <c r="Q731" s="1">
        <v>43895</v>
      </c>
      <c r="R731" s="1">
        <v>43897</v>
      </c>
      <c r="S731" t="s">
        <v>42</v>
      </c>
      <c r="T731" t="s">
        <v>517</v>
      </c>
      <c r="U731" t="s">
        <v>40</v>
      </c>
      <c r="V731" t="s">
        <v>41</v>
      </c>
      <c r="W731" t="s">
        <v>42</v>
      </c>
      <c r="X731" t="s">
        <v>44</v>
      </c>
      <c r="Y731">
        <v>29862</v>
      </c>
      <c r="Z731" t="s">
        <v>45</v>
      </c>
      <c r="AA731" s="2">
        <v>42</v>
      </c>
      <c r="AB731" t="s">
        <v>46</v>
      </c>
      <c r="AC731" t="s">
        <v>73</v>
      </c>
      <c r="AD731" t="s">
        <v>74</v>
      </c>
      <c r="AE731" t="s">
        <v>121</v>
      </c>
      <c r="AF731" t="s">
        <v>50</v>
      </c>
      <c r="AG731" t="s">
        <v>51</v>
      </c>
      <c r="AH731" t="s">
        <v>52</v>
      </c>
      <c r="AI731" t="s">
        <v>39</v>
      </c>
      <c r="AJ731" t="s">
        <v>39</v>
      </c>
      <c r="AK731" s="1">
        <v>44062</v>
      </c>
      <c r="AL731" s="20">
        <v>0</v>
      </c>
      <c r="AM731" s="22">
        <f t="shared" si="11"/>
        <v>100</v>
      </c>
      <c r="AN731" t="s">
        <v>2530</v>
      </c>
      <c r="AO731">
        <v>13</v>
      </c>
      <c r="AP731" t="s">
        <v>2531</v>
      </c>
      <c r="AQ731">
        <v>11</v>
      </c>
      <c r="AR731" t="s">
        <v>77</v>
      </c>
      <c r="AS731" t="s">
        <v>307</v>
      </c>
      <c r="AT731" t="s">
        <v>307</v>
      </c>
      <c r="AU731" t="s">
        <v>308</v>
      </c>
      <c r="AV731" t="s">
        <v>307</v>
      </c>
      <c r="AW731" s="1">
        <v>43965</v>
      </c>
      <c r="AX731" s="1">
        <v>44069</v>
      </c>
    </row>
    <row r="732" spans="1:50" x14ac:dyDescent="0.2">
      <c r="A732">
        <v>730</v>
      </c>
      <c r="B732">
        <v>1618</v>
      </c>
      <c r="C732" t="s">
        <v>2532</v>
      </c>
      <c r="D732" s="16">
        <f>H732/100</f>
        <v>28.73</v>
      </c>
      <c r="E732" s="16">
        <f>I732/100</f>
        <v>27.84</v>
      </c>
      <c r="F732" s="16">
        <f>J732/100</f>
        <v>29.14</v>
      </c>
      <c r="G732" s="16">
        <f>(D732+E732+F732)/3</f>
        <v>28.570000000000004</v>
      </c>
      <c r="H732" s="12">
        <v>2873</v>
      </c>
      <c r="I732" s="12">
        <v>2784</v>
      </c>
      <c r="J732" s="12">
        <v>2914</v>
      </c>
      <c r="K732" t="s">
        <v>37</v>
      </c>
      <c r="L732" t="s">
        <v>2533</v>
      </c>
      <c r="M732" t="s">
        <v>39</v>
      </c>
      <c r="N732" s="1">
        <v>44034</v>
      </c>
      <c r="O732" t="s">
        <v>40</v>
      </c>
      <c r="P732" t="s">
        <v>41</v>
      </c>
      <c r="Q732" s="1">
        <v>43895</v>
      </c>
      <c r="R732" s="1">
        <v>43897</v>
      </c>
      <c r="S732" t="s">
        <v>42</v>
      </c>
      <c r="T732" t="s">
        <v>946</v>
      </c>
      <c r="U732" t="s">
        <v>40</v>
      </c>
      <c r="V732" t="s">
        <v>41</v>
      </c>
      <c r="W732" t="s">
        <v>42</v>
      </c>
      <c r="X732" t="s">
        <v>44</v>
      </c>
      <c r="Y732">
        <v>29853</v>
      </c>
      <c r="Z732" t="s">
        <v>45</v>
      </c>
      <c r="AA732" s="2">
        <v>40</v>
      </c>
      <c r="AB732" t="s">
        <v>46</v>
      </c>
      <c r="AC732" t="s">
        <v>73</v>
      </c>
      <c r="AD732" t="s">
        <v>74</v>
      </c>
      <c r="AE732" t="s">
        <v>121</v>
      </c>
      <c r="AF732" t="s">
        <v>50</v>
      </c>
      <c r="AG732" t="s">
        <v>51</v>
      </c>
      <c r="AH732" t="s">
        <v>52</v>
      </c>
      <c r="AI732" t="s">
        <v>39</v>
      </c>
      <c r="AJ732" t="s">
        <v>39</v>
      </c>
      <c r="AK732" s="1">
        <v>44062</v>
      </c>
      <c r="AL732" s="20">
        <v>0</v>
      </c>
      <c r="AM732" s="22">
        <f t="shared" si="11"/>
        <v>100</v>
      </c>
      <c r="AN732" t="s">
        <v>2511</v>
      </c>
      <c r="AO732">
        <v>15</v>
      </c>
      <c r="AP732" t="s">
        <v>2512</v>
      </c>
      <c r="AQ732">
        <v>11</v>
      </c>
      <c r="AR732" t="s">
        <v>77</v>
      </c>
      <c r="AS732" t="s">
        <v>78</v>
      </c>
      <c r="AT732" t="s">
        <v>78</v>
      </c>
      <c r="AU732" t="s">
        <v>79</v>
      </c>
      <c r="AV732" t="s">
        <v>78</v>
      </c>
      <c r="AW732" s="1">
        <v>43921</v>
      </c>
      <c r="AX732" s="1">
        <v>44064</v>
      </c>
    </row>
    <row r="733" spans="1:50" x14ac:dyDescent="0.2">
      <c r="A733">
        <v>731</v>
      </c>
      <c r="B733">
        <v>1619</v>
      </c>
      <c r="C733" t="s">
        <v>2534</v>
      </c>
      <c r="D733" s="16">
        <f>H733/100</f>
        <v>18.86</v>
      </c>
      <c r="E733" s="16">
        <f>I733/100</f>
        <v>18.21</v>
      </c>
      <c r="F733" s="16">
        <f>J733/100</f>
        <v>19.11</v>
      </c>
      <c r="G733" s="16">
        <f>(D733+E733+F733)/3</f>
        <v>18.726666666666667</v>
      </c>
      <c r="H733" s="12">
        <v>1886</v>
      </c>
      <c r="I733" s="12">
        <v>1821</v>
      </c>
      <c r="J733" s="12">
        <v>1911</v>
      </c>
      <c r="K733" t="s">
        <v>37</v>
      </c>
      <c r="L733" t="s">
        <v>2535</v>
      </c>
      <c r="M733" t="s">
        <v>39</v>
      </c>
      <c r="N733" s="1">
        <v>44034</v>
      </c>
      <c r="O733" t="s">
        <v>40</v>
      </c>
      <c r="P733" t="s">
        <v>41</v>
      </c>
      <c r="Q733" s="1">
        <v>43895</v>
      </c>
      <c r="R733" s="1">
        <v>43897</v>
      </c>
      <c r="S733" t="s">
        <v>42</v>
      </c>
      <c r="T733" t="s">
        <v>946</v>
      </c>
      <c r="U733" t="s">
        <v>40</v>
      </c>
      <c r="V733" t="s">
        <v>41</v>
      </c>
      <c r="W733" t="s">
        <v>42</v>
      </c>
      <c r="X733" t="s">
        <v>44</v>
      </c>
      <c r="Y733">
        <v>29851</v>
      </c>
      <c r="Z733" t="s">
        <v>45</v>
      </c>
      <c r="AA733" s="2">
        <v>13</v>
      </c>
      <c r="AB733" t="s">
        <v>46</v>
      </c>
      <c r="AC733" t="s">
        <v>73</v>
      </c>
      <c r="AD733" t="s">
        <v>74</v>
      </c>
      <c r="AE733" t="s">
        <v>121</v>
      </c>
      <c r="AF733" t="s">
        <v>50</v>
      </c>
      <c r="AG733" t="s">
        <v>51</v>
      </c>
      <c r="AH733" t="s">
        <v>52</v>
      </c>
      <c r="AI733" t="s">
        <v>39</v>
      </c>
      <c r="AJ733" t="s">
        <v>39</v>
      </c>
      <c r="AK733" s="1">
        <v>44062</v>
      </c>
      <c r="AL733" s="20">
        <v>0</v>
      </c>
      <c r="AM733" s="22">
        <f t="shared" si="11"/>
        <v>100</v>
      </c>
      <c r="AN733" t="s">
        <v>2536</v>
      </c>
      <c r="AO733">
        <v>9</v>
      </c>
      <c r="AP733" t="s">
        <v>2537</v>
      </c>
      <c r="AQ733">
        <v>7</v>
      </c>
      <c r="AR733" t="s">
        <v>77</v>
      </c>
      <c r="AS733" t="s">
        <v>73</v>
      </c>
      <c r="AU733" t="s">
        <v>79</v>
      </c>
      <c r="AV733" t="s">
        <v>4786</v>
      </c>
    </row>
    <row r="734" spans="1:50" x14ac:dyDescent="0.2">
      <c r="A734">
        <v>732</v>
      </c>
      <c r="B734">
        <v>1620</v>
      </c>
      <c r="C734" t="s">
        <v>2538</v>
      </c>
      <c r="D734" s="16">
        <f>H734/100</f>
        <v>31.96</v>
      </c>
      <c r="E734" s="16">
        <f>I734/100</f>
        <v>31.38</v>
      </c>
      <c r="F734" s="16">
        <f>J734/100</f>
        <v>33.11</v>
      </c>
      <c r="G734" s="16">
        <f>(D734+E734+F734)/3</f>
        <v>32.15</v>
      </c>
      <c r="H734" s="12">
        <v>3196</v>
      </c>
      <c r="I734" s="12">
        <v>3138</v>
      </c>
      <c r="J734" s="12">
        <v>3311</v>
      </c>
      <c r="K734" t="s">
        <v>37</v>
      </c>
      <c r="L734" t="s">
        <v>2539</v>
      </c>
      <c r="M734" t="s">
        <v>39</v>
      </c>
      <c r="N734" s="1">
        <v>44034</v>
      </c>
      <c r="O734" t="s">
        <v>40</v>
      </c>
      <c r="P734" t="s">
        <v>41</v>
      </c>
      <c r="Q734" s="1">
        <v>43895</v>
      </c>
      <c r="R734" s="1">
        <v>43897</v>
      </c>
      <c r="S734" t="s">
        <v>42</v>
      </c>
      <c r="T734" t="s">
        <v>517</v>
      </c>
      <c r="U734" t="s">
        <v>40</v>
      </c>
      <c r="V734" t="s">
        <v>41</v>
      </c>
      <c r="W734" t="s">
        <v>42</v>
      </c>
      <c r="X734" t="s">
        <v>44</v>
      </c>
      <c r="Y734">
        <v>29856</v>
      </c>
      <c r="Z734" t="s">
        <v>45</v>
      </c>
      <c r="AA734" s="2">
        <v>57</v>
      </c>
      <c r="AB734" t="s">
        <v>46</v>
      </c>
      <c r="AC734" t="s">
        <v>73</v>
      </c>
      <c r="AD734" t="s">
        <v>74</v>
      </c>
      <c r="AE734" t="s">
        <v>121</v>
      </c>
      <c r="AF734" t="s">
        <v>50</v>
      </c>
      <c r="AG734" t="s">
        <v>51</v>
      </c>
      <c r="AH734" t="s">
        <v>52</v>
      </c>
      <c r="AI734" t="s">
        <v>39</v>
      </c>
      <c r="AJ734" t="s">
        <v>39</v>
      </c>
      <c r="AK734" s="1">
        <v>44062</v>
      </c>
      <c r="AL734" s="20">
        <v>0</v>
      </c>
      <c r="AM734" s="22">
        <f t="shared" si="11"/>
        <v>100</v>
      </c>
      <c r="AN734" t="s">
        <v>2097</v>
      </c>
      <c r="AO734">
        <v>10</v>
      </c>
      <c r="AP734" t="s">
        <v>979</v>
      </c>
      <c r="AQ734">
        <v>8</v>
      </c>
      <c r="AR734" t="s">
        <v>77</v>
      </c>
      <c r="AS734" t="s">
        <v>73</v>
      </c>
      <c r="AU734" t="s">
        <v>79</v>
      </c>
      <c r="AV734" t="s">
        <v>4786</v>
      </c>
    </row>
    <row r="735" spans="1:50" x14ac:dyDescent="0.2">
      <c r="A735">
        <v>733</v>
      </c>
      <c r="B735">
        <v>1621</v>
      </c>
      <c r="C735" t="s">
        <v>2540</v>
      </c>
      <c r="D735" s="16">
        <f>H735/100</f>
        <v>24.17</v>
      </c>
      <c r="E735" s="16">
        <f>I735/100</f>
        <v>23.71</v>
      </c>
      <c r="F735" s="16">
        <f>J735/100</f>
        <v>24.37</v>
      </c>
      <c r="G735" s="16">
        <f>(D735+E735+F735)/3</f>
        <v>24.083333333333332</v>
      </c>
      <c r="H735" s="12">
        <v>2417</v>
      </c>
      <c r="I735" s="12">
        <v>2371</v>
      </c>
      <c r="J735" s="12">
        <v>2437</v>
      </c>
      <c r="K735" t="s">
        <v>37</v>
      </c>
      <c r="L735" t="s">
        <v>2541</v>
      </c>
      <c r="M735" t="s">
        <v>39</v>
      </c>
      <c r="N735" s="1">
        <v>44035</v>
      </c>
      <c r="O735" t="s">
        <v>40</v>
      </c>
      <c r="P735" t="s">
        <v>41</v>
      </c>
      <c r="Q735" s="1">
        <v>43895</v>
      </c>
      <c r="R735" s="1">
        <v>43897</v>
      </c>
      <c r="S735" t="s">
        <v>42</v>
      </c>
      <c r="T735" t="s">
        <v>747</v>
      </c>
      <c r="U735" t="s">
        <v>40</v>
      </c>
      <c r="V735" t="s">
        <v>41</v>
      </c>
      <c r="W735" t="s">
        <v>42</v>
      </c>
      <c r="X735" t="s">
        <v>44</v>
      </c>
      <c r="Y735">
        <v>29824</v>
      </c>
      <c r="Z735" t="s">
        <v>45</v>
      </c>
      <c r="AA735" s="2">
        <v>61</v>
      </c>
      <c r="AB735" t="s">
        <v>46</v>
      </c>
      <c r="AC735" t="s">
        <v>73</v>
      </c>
      <c r="AD735" t="s">
        <v>74</v>
      </c>
      <c r="AE735" t="s">
        <v>121</v>
      </c>
      <c r="AF735" t="s">
        <v>50</v>
      </c>
      <c r="AG735" t="s">
        <v>51</v>
      </c>
      <c r="AH735" t="s">
        <v>52</v>
      </c>
      <c r="AI735" t="s">
        <v>39</v>
      </c>
      <c r="AJ735" t="s">
        <v>39</v>
      </c>
      <c r="AK735" s="1">
        <v>44062</v>
      </c>
      <c r="AL735" s="20">
        <v>0</v>
      </c>
      <c r="AM735" s="22">
        <f t="shared" si="11"/>
        <v>100</v>
      </c>
      <c r="AN735" t="s">
        <v>2542</v>
      </c>
      <c r="AO735">
        <v>12</v>
      </c>
      <c r="AP735" t="s">
        <v>2543</v>
      </c>
      <c r="AQ735">
        <v>9</v>
      </c>
      <c r="AR735" t="s">
        <v>77</v>
      </c>
      <c r="AS735" t="s">
        <v>307</v>
      </c>
      <c r="AT735" t="s">
        <v>307</v>
      </c>
      <c r="AU735" t="s">
        <v>308</v>
      </c>
      <c r="AV735" t="s">
        <v>307</v>
      </c>
      <c r="AW735" s="1">
        <v>43965</v>
      </c>
      <c r="AX735" s="1">
        <v>44069</v>
      </c>
    </row>
    <row r="736" spans="1:50" x14ac:dyDescent="0.2">
      <c r="A736">
        <v>734</v>
      </c>
      <c r="B736">
        <v>1622</v>
      </c>
      <c r="C736" t="s">
        <v>2544</v>
      </c>
      <c r="D736" s="16">
        <f>H736/100</f>
        <v>26.58</v>
      </c>
      <c r="E736" s="16">
        <f>I736/100</f>
        <v>25.69</v>
      </c>
      <c r="F736" s="16">
        <f>J736/100</f>
        <v>26.83</v>
      </c>
      <c r="G736" s="16">
        <f>(D736+E736+F736)/3</f>
        <v>26.366666666666664</v>
      </c>
      <c r="H736" s="12">
        <v>2658</v>
      </c>
      <c r="I736" s="12">
        <v>2569</v>
      </c>
      <c r="J736" s="12">
        <v>2683</v>
      </c>
      <c r="K736" t="s">
        <v>37</v>
      </c>
      <c r="L736" t="s">
        <v>2545</v>
      </c>
      <c r="M736" t="s">
        <v>39</v>
      </c>
      <c r="N736" s="1">
        <v>44034</v>
      </c>
      <c r="O736" t="s">
        <v>40</v>
      </c>
      <c r="P736" t="s">
        <v>41</v>
      </c>
      <c r="Q736" s="1">
        <v>43895</v>
      </c>
      <c r="R736" s="1">
        <v>43897</v>
      </c>
      <c r="S736" t="s">
        <v>42</v>
      </c>
      <c r="T736" t="s">
        <v>517</v>
      </c>
      <c r="U736" t="s">
        <v>40</v>
      </c>
      <c r="V736" t="s">
        <v>41</v>
      </c>
      <c r="W736" t="s">
        <v>42</v>
      </c>
      <c r="X736" t="s">
        <v>44</v>
      </c>
      <c r="Y736">
        <v>29824</v>
      </c>
      <c r="Z736" t="s">
        <v>45</v>
      </c>
      <c r="AA736" s="2">
        <v>68</v>
      </c>
      <c r="AB736" t="s">
        <v>82</v>
      </c>
      <c r="AC736" t="s">
        <v>73</v>
      </c>
      <c r="AD736" t="s">
        <v>74</v>
      </c>
      <c r="AE736" t="s">
        <v>121</v>
      </c>
      <c r="AF736" t="s">
        <v>50</v>
      </c>
      <c r="AG736" t="s">
        <v>51</v>
      </c>
      <c r="AH736" t="s">
        <v>52</v>
      </c>
      <c r="AI736" t="s">
        <v>39</v>
      </c>
      <c r="AJ736" t="s">
        <v>39</v>
      </c>
      <c r="AK736" s="1">
        <v>44062</v>
      </c>
      <c r="AL736" s="20">
        <v>0</v>
      </c>
      <c r="AM736" s="22">
        <f t="shared" si="11"/>
        <v>100</v>
      </c>
      <c r="AN736" t="s">
        <v>2546</v>
      </c>
      <c r="AO736">
        <v>17</v>
      </c>
      <c r="AP736" t="s">
        <v>2547</v>
      </c>
      <c r="AQ736">
        <v>13</v>
      </c>
      <c r="AR736" t="s">
        <v>77</v>
      </c>
      <c r="AS736" t="s">
        <v>307</v>
      </c>
      <c r="AT736" t="s">
        <v>307</v>
      </c>
      <c r="AU736" t="s">
        <v>308</v>
      </c>
      <c r="AV736" t="s">
        <v>307</v>
      </c>
      <c r="AW736" s="1">
        <v>43965</v>
      </c>
      <c r="AX736" s="1">
        <v>44069</v>
      </c>
    </row>
    <row r="737" spans="1:50" x14ac:dyDescent="0.2">
      <c r="A737">
        <v>735</v>
      </c>
      <c r="B737">
        <v>1623</v>
      </c>
      <c r="C737" t="s">
        <v>2548</v>
      </c>
      <c r="D737" s="16">
        <f>H737/100</f>
        <v>17.3</v>
      </c>
      <c r="E737" s="16">
        <f>I737/100</f>
        <v>16.72</v>
      </c>
      <c r="F737" s="16">
        <f>J737/100</f>
        <v>17.61</v>
      </c>
      <c r="G737" s="16">
        <f>(D737+E737+F737)/3</f>
        <v>17.209999999999997</v>
      </c>
      <c r="H737" s="12">
        <v>1730</v>
      </c>
      <c r="I737" s="12">
        <v>1672</v>
      </c>
      <c r="J737" s="12">
        <v>1761</v>
      </c>
      <c r="K737" t="s">
        <v>37</v>
      </c>
      <c r="L737" t="s">
        <v>2549</v>
      </c>
      <c r="M737" t="s">
        <v>39</v>
      </c>
      <c r="N737" s="1">
        <v>44035</v>
      </c>
      <c r="O737" t="s">
        <v>40</v>
      </c>
      <c r="P737" t="s">
        <v>41</v>
      </c>
      <c r="Q737" s="1">
        <v>43895</v>
      </c>
      <c r="R737" s="1">
        <v>43897</v>
      </c>
      <c r="S737" t="s">
        <v>42</v>
      </c>
      <c r="T737" t="s">
        <v>663</v>
      </c>
      <c r="U737" t="s">
        <v>40</v>
      </c>
      <c r="V737" t="s">
        <v>41</v>
      </c>
      <c r="W737" t="s">
        <v>42</v>
      </c>
      <c r="X737" t="s">
        <v>44</v>
      </c>
      <c r="Y737">
        <v>29842</v>
      </c>
      <c r="Z737" t="s">
        <v>45</v>
      </c>
      <c r="AA737" s="2">
        <v>44</v>
      </c>
      <c r="AB737" t="s">
        <v>46</v>
      </c>
      <c r="AC737" t="s">
        <v>73</v>
      </c>
      <c r="AD737" t="s">
        <v>74</v>
      </c>
      <c r="AE737" t="s">
        <v>121</v>
      </c>
      <c r="AF737" t="s">
        <v>50</v>
      </c>
      <c r="AG737" t="s">
        <v>51</v>
      </c>
      <c r="AH737" t="s">
        <v>52</v>
      </c>
      <c r="AI737" t="s">
        <v>39</v>
      </c>
      <c r="AJ737" t="s">
        <v>39</v>
      </c>
      <c r="AK737" s="1">
        <v>44062</v>
      </c>
      <c r="AL737" s="20">
        <v>0</v>
      </c>
      <c r="AM737" s="22">
        <f t="shared" si="11"/>
        <v>100</v>
      </c>
      <c r="AN737" t="s">
        <v>2550</v>
      </c>
      <c r="AO737">
        <v>8</v>
      </c>
      <c r="AP737" t="s">
        <v>76</v>
      </c>
      <c r="AQ737">
        <v>6</v>
      </c>
      <c r="AR737" t="s">
        <v>77</v>
      </c>
      <c r="AS737" t="s">
        <v>73</v>
      </c>
      <c r="AV737" t="s">
        <v>4786</v>
      </c>
    </row>
    <row r="738" spans="1:50" x14ac:dyDescent="0.2">
      <c r="A738">
        <v>736</v>
      </c>
      <c r="B738">
        <v>1624</v>
      </c>
      <c r="C738" t="s">
        <v>2551</v>
      </c>
      <c r="D738" s="16">
        <f>H738/100</f>
        <v>28.66</v>
      </c>
      <c r="E738" s="16">
        <f>I738/100</f>
        <v>27.68</v>
      </c>
      <c r="F738" s="16">
        <f>J738/100</f>
        <v>29.01</v>
      </c>
      <c r="G738" s="16">
        <f>(D738+E738+F738)/3</f>
        <v>28.450000000000003</v>
      </c>
      <c r="H738" s="12">
        <v>2866</v>
      </c>
      <c r="I738" s="12">
        <v>2768</v>
      </c>
      <c r="J738" s="12">
        <v>2901</v>
      </c>
      <c r="K738" t="s">
        <v>37</v>
      </c>
      <c r="L738" t="s">
        <v>2552</v>
      </c>
      <c r="M738" t="s">
        <v>39</v>
      </c>
      <c r="N738" s="1">
        <v>44035</v>
      </c>
      <c r="O738" t="s">
        <v>40</v>
      </c>
      <c r="P738" t="s">
        <v>41</v>
      </c>
      <c r="Q738" s="1">
        <v>43895</v>
      </c>
      <c r="R738" s="1">
        <v>43897</v>
      </c>
      <c r="S738" t="s">
        <v>42</v>
      </c>
      <c r="T738" t="s">
        <v>663</v>
      </c>
      <c r="U738" t="s">
        <v>40</v>
      </c>
      <c r="V738" t="s">
        <v>41</v>
      </c>
      <c r="W738" t="s">
        <v>42</v>
      </c>
      <c r="X738" t="s">
        <v>44</v>
      </c>
      <c r="Y738">
        <v>29858</v>
      </c>
      <c r="Z738" t="s">
        <v>45</v>
      </c>
      <c r="AA738" s="2">
        <v>44</v>
      </c>
      <c r="AB738" t="s">
        <v>46</v>
      </c>
      <c r="AC738" t="s">
        <v>141</v>
      </c>
      <c r="AD738" t="s">
        <v>74</v>
      </c>
      <c r="AE738" t="s">
        <v>121</v>
      </c>
      <c r="AF738" t="s">
        <v>50</v>
      </c>
      <c r="AG738" t="s">
        <v>51</v>
      </c>
      <c r="AH738" t="s">
        <v>52</v>
      </c>
      <c r="AI738" t="s">
        <v>39</v>
      </c>
      <c r="AJ738" t="s">
        <v>39</v>
      </c>
      <c r="AK738" s="1">
        <v>44062</v>
      </c>
      <c r="AL738" s="20">
        <v>0</v>
      </c>
      <c r="AM738" s="22">
        <f t="shared" si="11"/>
        <v>100</v>
      </c>
      <c r="AN738" t="s">
        <v>2553</v>
      </c>
      <c r="AO738">
        <v>17</v>
      </c>
      <c r="AP738" t="s">
        <v>2554</v>
      </c>
      <c r="AQ738">
        <v>11</v>
      </c>
      <c r="AR738" t="s">
        <v>77</v>
      </c>
      <c r="AS738" t="s">
        <v>678</v>
      </c>
      <c r="AT738" t="s">
        <v>678</v>
      </c>
      <c r="AU738" t="s">
        <v>679</v>
      </c>
      <c r="AV738" t="s">
        <v>678</v>
      </c>
      <c r="AW738" s="1">
        <v>43985</v>
      </c>
      <c r="AX738" s="1">
        <v>44069</v>
      </c>
    </row>
    <row r="739" spans="1:50" x14ac:dyDescent="0.2">
      <c r="A739">
        <v>737</v>
      </c>
      <c r="B739">
        <v>1625</v>
      </c>
      <c r="C739" t="s">
        <v>2555</v>
      </c>
      <c r="D739" s="16">
        <f>H739/100</f>
        <v>26.94</v>
      </c>
      <c r="E739" s="16">
        <f>I739/100</f>
        <v>25.26</v>
      </c>
      <c r="F739" s="16">
        <f>J739/100</f>
        <v>26.9</v>
      </c>
      <c r="G739" s="16">
        <f>(D739+E739+F739)/3</f>
        <v>26.366666666666664</v>
      </c>
      <c r="H739" s="12">
        <v>2694</v>
      </c>
      <c r="I739" s="12">
        <v>2526</v>
      </c>
      <c r="J739" s="12">
        <v>2690</v>
      </c>
      <c r="K739" t="s">
        <v>37</v>
      </c>
      <c r="L739" t="s">
        <v>2556</v>
      </c>
      <c r="M739" t="s">
        <v>39</v>
      </c>
      <c r="N739" s="1">
        <v>44034</v>
      </c>
      <c r="O739" t="s">
        <v>40</v>
      </c>
      <c r="P739" t="s">
        <v>41</v>
      </c>
      <c r="Q739" s="1">
        <v>43895</v>
      </c>
      <c r="R739" s="1">
        <v>43897</v>
      </c>
      <c r="S739" t="s">
        <v>42</v>
      </c>
      <c r="T739" t="s">
        <v>517</v>
      </c>
      <c r="U739" t="s">
        <v>40</v>
      </c>
      <c r="V739" t="s">
        <v>41</v>
      </c>
      <c r="W739" t="s">
        <v>42</v>
      </c>
      <c r="X739" t="s">
        <v>44</v>
      </c>
      <c r="Y739">
        <v>29856</v>
      </c>
      <c r="Z739" t="s">
        <v>45</v>
      </c>
      <c r="AA739" s="2">
        <v>22</v>
      </c>
      <c r="AB739" t="s">
        <v>46</v>
      </c>
      <c r="AC739" t="s">
        <v>73</v>
      </c>
      <c r="AD739" t="s">
        <v>74</v>
      </c>
      <c r="AE739" t="s">
        <v>121</v>
      </c>
      <c r="AF739" t="s">
        <v>50</v>
      </c>
      <c r="AG739" t="s">
        <v>51</v>
      </c>
      <c r="AH739" t="s">
        <v>52</v>
      </c>
      <c r="AI739" t="s">
        <v>39</v>
      </c>
      <c r="AJ739" t="s">
        <v>39</v>
      </c>
      <c r="AK739" s="1">
        <v>44062</v>
      </c>
      <c r="AL739" s="20">
        <v>0</v>
      </c>
      <c r="AM739" s="22">
        <f t="shared" si="11"/>
        <v>100</v>
      </c>
      <c r="AN739" t="s">
        <v>2557</v>
      </c>
      <c r="AO739">
        <v>9</v>
      </c>
      <c r="AP739" t="s">
        <v>2558</v>
      </c>
      <c r="AQ739">
        <v>8</v>
      </c>
      <c r="AR739" t="s">
        <v>77</v>
      </c>
      <c r="AS739" t="s">
        <v>73</v>
      </c>
      <c r="AV739" t="s">
        <v>4786</v>
      </c>
    </row>
    <row r="740" spans="1:50" x14ac:dyDescent="0.2">
      <c r="A740">
        <v>738</v>
      </c>
      <c r="B740">
        <v>1626</v>
      </c>
      <c r="C740" t="s">
        <v>2559</v>
      </c>
      <c r="D740" s="16">
        <f>H740/100</f>
        <v>31.67</v>
      </c>
      <c r="E740" s="16">
        <f>I740/100</f>
        <v>30.34</v>
      </c>
      <c r="F740" s="16">
        <f>J740/100</f>
        <v>32.18</v>
      </c>
      <c r="G740" s="16">
        <f>(D740+E740+F740)/3</f>
        <v>31.396666666666665</v>
      </c>
      <c r="H740" s="12">
        <v>3167</v>
      </c>
      <c r="I740" s="12">
        <v>3034</v>
      </c>
      <c r="J740" s="12">
        <v>3218</v>
      </c>
      <c r="K740" t="s">
        <v>37</v>
      </c>
      <c r="L740" t="s">
        <v>2560</v>
      </c>
      <c r="M740" t="s">
        <v>39</v>
      </c>
      <c r="N740" s="1">
        <v>44034</v>
      </c>
      <c r="O740" t="s">
        <v>40</v>
      </c>
      <c r="P740" t="s">
        <v>41</v>
      </c>
      <c r="Q740" s="1">
        <v>43895</v>
      </c>
      <c r="R740" s="1">
        <v>43897</v>
      </c>
      <c r="S740" t="s">
        <v>42</v>
      </c>
      <c r="T740" t="s">
        <v>517</v>
      </c>
      <c r="U740" t="s">
        <v>40</v>
      </c>
      <c r="V740" t="s">
        <v>41</v>
      </c>
      <c r="W740" t="s">
        <v>42</v>
      </c>
      <c r="X740" t="s">
        <v>44</v>
      </c>
      <c r="Y740">
        <v>29813</v>
      </c>
      <c r="Z740" t="s">
        <v>45</v>
      </c>
      <c r="AA740" s="2">
        <v>77</v>
      </c>
      <c r="AB740" t="s">
        <v>46</v>
      </c>
      <c r="AC740" t="s">
        <v>73</v>
      </c>
      <c r="AD740" t="s">
        <v>74</v>
      </c>
      <c r="AE740" t="s">
        <v>121</v>
      </c>
      <c r="AF740" t="s">
        <v>50</v>
      </c>
      <c r="AG740" t="s">
        <v>51</v>
      </c>
      <c r="AH740" t="s">
        <v>52</v>
      </c>
      <c r="AI740" t="s">
        <v>39</v>
      </c>
      <c r="AJ740" t="s">
        <v>39</v>
      </c>
      <c r="AK740" s="1">
        <v>44062</v>
      </c>
      <c r="AL740" s="20">
        <v>0</v>
      </c>
      <c r="AM740" s="22">
        <f t="shared" si="11"/>
        <v>100</v>
      </c>
      <c r="AN740" t="s">
        <v>2546</v>
      </c>
      <c r="AO740">
        <v>17</v>
      </c>
      <c r="AP740" t="s">
        <v>2547</v>
      </c>
      <c r="AQ740">
        <v>13</v>
      </c>
      <c r="AR740" t="s">
        <v>77</v>
      </c>
      <c r="AS740" t="s">
        <v>307</v>
      </c>
      <c r="AT740" t="s">
        <v>307</v>
      </c>
      <c r="AU740" t="s">
        <v>308</v>
      </c>
      <c r="AV740" t="s">
        <v>307</v>
      </c>
      <c r="AW740" s="1">
        <v>43965</v>
      </c>
      <c r="AX740" s="1">
        <v>44069</v>
      </c>
    </row>
    <row r="741" spans="1:50" x14ac:dyDescent="0.2">
      <c r="A741">
        <v>739</v>
      </c>
      <c r="B741">
        <v>1627</v>
      </c>
      <c r="C741" t="s">
        <v>2561</v>
      </c>
      <c r="D741" s="16">
        <f>H741/100</f>
        <v>21.39</v>
      </c>
      <c r="E741" s="16">
        <f>I741/100</f>
        <v>20.71</v>
      </c>
      <c r="F741" s="16">
        <f>J741/100</f>
        <v>21.63</v>
      </c>
      <c r="G741" s="16">
        <f>(D741+E741+F741)/3</f>
        <v>21.243333333333336</v>
      </c>
      <c r="H741" s="12">
        <v>2139</v>
      </c>
      <c r="I741" s="12">
        <v>2071</v>
      </c>
      <c r="J741" s="12">
        <v>2163</v>
      </c>
      <c r="K741" t="s">
        <v>37</v>
      </c>
      <c r="L741" t="s">
        <v>2562</v>
      </c>
      <c r="M741" t="s">
        <v>39</v>
      </c>
      <c r="N741" s="1">
        <v>44034</v>
      </c>
      <c r="O741" t="s">
        <v>40</v>
      </c>
      <c r="P741" t="s">
        <v>41</v>
      </c>
      <c r="Q741" s="1">
        <v>43895</v>
      </c>
      <c r="R741" s="1">
        <v>43897</v>
      </c>
      <c r="S741" t="s">
        <v>42</v>
      </c>
      <c r="T741" t="s">
        <v>517</v>
      </c>
      <c r="U741" t="s">
        <v>40</v>
      </c>
      <c r="V741" t="s">
        <v>41</v>
      </c>
      <c r="W741" t="s">
        <v>42</v>
      </c>
      <c r="X741" t="s">
        <v>44</v>
      </c>
      <c r="Y741">
        <v>29717</v>
      </c>
      <c r="Z741" t="s">
        <v>45</v>
      </c>
      <c r="AA741" s="2">
        <v>29</v>
      </c>
      <c r="AB741" t="s">
        <v>82</v>
      </c>
      <c r="AC741" t="s">
        <v>73</v>
      </c>
      <c r="AD741" t="s">
        <v>74</v>
      </c>
      <c r="AE741" t="s">
        <v>121</v>
      </c>
      <c r="AF741" t="s">
        <v>50</v>
      </c>
      <c r="AG741" t="s">
        <v>51</v>
      </c>
      <c r="AH741" t="s">
        <v>52</v>
      </c>
      <c r="AI741" t="s">
        <v>39</v>
      </c>
      <c r="AJ741" t="s">
        <v>39</v>
      </c>
      <c r="AK741" s="1">
        <v>44062</v>
      </c>
      <c r="AL741" s="20">
        <v>1539</v>
      </c>
      <c r="AM741" s="22">
        <f t="shared" si="11"/>
        <v>94.85335919472962</v>
      </c>
      <c r="AN741" t="s">
        <v>2563</v>
      </c>
      <c r="AO741">
        <v>14</v>
      </c>
      <c r="AP741" t="s">
        <v>2564</v>
      </c>
      <c r="AQ741">
        <v>10</v>
      </c>
      <c r="AR741" t="s">
        <v>77</v>
      </c>
      <c r="AS741" t="s">
        <v>307</v>
      </c>
      <c r="AT741" t="s">
        <v>307</v>
      </c>
      <c r="AU741" t="s">
        <v>308</v>
      </c>
      <c r="AV741" t="s">
        <v>307</v>
      </c>
      <c r="AW741" s="1">
        <v>43965</v>
      </c>
      <c r="AX741" s="1">
        <v>44069</v>
      </c>
    </row>
    <row r="742" spans="1:50" x14ac:dyDescent="0.2">
      <c r="A742">
        <v>740</v>
      </c>
      <c r="B742">
        <v>1628</v>
      </c>
      <c r="C742" t="s">
        <v>2565</v>
      </c>
      <c r="D742" s="16">
        <f>H742/100</f>
        <v>23.78</v>
      </c>
      <c r="E742" s="16">
        <f>I742/100</f>
        <v>22.76</v>
      </c>
      <c r="F742" s="16">
        <f>J742/100</f>
        <v>24.46</v>
      </c>
      <c r="G742" s="16">
        <f>(D742+E742+F742)/3</f>
        <v>23.666666666666668</v>
      </c>
      <c r="H742" s="12">
        <v>2378</v>
      </c>
      <c r="I742" s="12">
        <v>2276</v>
      </c>
      <c r="J742" s="12">
        <v>2446</v>
      </c>
      <c r="K742" t="s">
        <v>37</v>
      </c>
      <c r="L742" t="s">
        <v>2566</v>
      </c>
      <c r="M742" t="s">
        <v>39</v>
      </c>
      <c r="N742" s="1">
        <v>44034</v>
      </c>
      <c r="O742" t="s">
        <v>40</v>
      </c>
      <c r="P742" t="s">
        <v>41</v>
      </c>
      <c r="Q742" s="1">
        <v>43895</v>
      </c>
      <c r="R742" s="1">
        <v>43897</v>
      </c>
      <c r="S742" t="s">
        <v>42</v>
      </c>
      <c r="T742" t="s">
        <v>517</v>
      </c>
      <c r="U742" t="s">
        <v>40</v>
      </c>
      <c r="V742" t="s">
        <v>41</v>
      </c>
      <c r="W742" t="s">
        <v>42</v>
      </c>
      <c r="X742" t="s">
        <v>44</v>
      </c>
      <c r="Y742">
        <v>29846</v>
      </c>
      <c r="Z742" t="s">
        <v>45</v>
      </c>
      <c r="AA742" s="2">
        <v>81</v>
      </c>
      <c r="AB742" t="s">
        <v>82</v>
      </c>
      <c r="AC742" t="s">
        <v>66</v>
      </c>
      <c r="AD742" t="s">
        <v>67</v>
      </c>
      <c r="AE742" t="s">
        <v>121</v>
      </c>
      <c r="AF742" t="s">
        <v>50</v>
      </c>
      <c r="AG742" t="s">
        <v>51</v>
      </c>
      <c r="AH742" t="s">
        <v>52</v>
      </c>
      <c r="AI742" t="s">
        <v>39</v>
      </c>
      <c r="AJ742" t="s">
        <v>39</v>
      </c>
      <c r="AK742" s="1">
        <v>44062</v>
      </c>
      <c r="AL742" s="20">
        <v>0</v>
      </c>
      <c r="AM742" s="22">
        <f t="shared" si="11"/>
        <v>100</v>
      </c>
      <c r="AN742" t="s">
        <v>2567</v>
      </c>
      <c r="AO742">
        <v>6</v>
      </c>
      <c r="AP742" t="s">
        <v>112</v>
      </c>
      <c r="AQ742">
        <v>2</v>
      </c>
      <c r="AR742" t="s">
        <v>70</v>
      </c>
      <c r="AS742" t="s">
        <v>66</v>
      </c>
      <c r="AV742" t="s">
        <v>4786</v>
      </c>
    </row>
    <row r="743" spans="1:50" x14ac:dyDescent="0.2">
      <c r="A743">
        <v>741</v>
      </c>
      <c r="B743">
        <v>1629</v>
      </c>
      <c r="C743" t="s">
        <v>2568</v>
      </c>
      <c r="D743" s="16">
        <f>H743/100</f>
        <v>25.11</v>
      </c>
      <c r="E743" s="16">
        <f>I743/100</f>
        <v>24.32</v>
      </c>
      <c r="F743" s="16">
        <f>J743/100</f>
        <v>25.63</v>
      </c>
      <c r="G743" s="16">
        <f>(D743+E743+F743)/3</f>
        <v>25.02</v>
      </c>
      <c r="H743" s="12">
        <v>2511</v>
      </c>
      <c r="I743" s="12">
        <v>2432</v>
      </c>
      <c r="J743" s="12">
        <v>2563</v>
      </c>
      <c r="K743" t="s">
        <v>37</v>
      </c>
      <c r="L743" t="s">
        <v>2569</v>
      </c>
      <c r="M743" t="s">
        <v>39</v>
      </c>
      <c r="N743" s="1">
        <v>44034</v>
      </c>
      <c r="O743" t="s">
        <v>40</v>
      </c>
      <c r="P743" t="s">
        <v>41</v>
      </c>
      <c r="Q743" s="1">
        <v>43895</v>
      </c>
      <c r="R743" s="1">
        <v>43897</v>
      </c>
      <c r="S743" t="s">
        <v>42</v>
      </c>
      <c r="T743" t="s">
        <v>517</v>
      </c>
      <c r="U743" t="s">
        <v>40</v>
      </c>
      <c r="V743" t="s">
        <v>41</v>
      </c>
      <c r="W743" t="s">
        <v>42</v>
      </c>
      <c r="X743" t="s">
        <v>44</v>
      </c>
      <c r="Y743">
        <v>29820</v>
      </c>
      <c r="Z743" t="s">
        <v>45</v>
      </c>
      <c r="AA743" s="2">
        <v>79</v>
      </c>
      <c r="AB743" t="s">
        <v>82</v>
      </c>
      <c r="AC743" t="s">
        <v>259</v>
      </c>
      <c r="AD743" t="s">
        <v>67</v>
      </c>
      <c r="AE743" t="s">
        <v>121</v>
      </c>
      <c r="AF743" t="s">
        <v>50</v>
      </c>
      <c r="AG743" t="s">
        <v>51</v>
      </c>
      <c r="AH743" t="s">
        <v>52</v>
      </c>
      <c r="AI743" t="s">
        <v>39</v>
      </c>
      <c r="AJ743" t="s">
        <v>39</v>
      </c>
      <c r="AK743" s="1">
        <v>44062</v>
      </c>
      <c r="AL743" s="20">
        <v>0</v>
      </c>
      <c r="AM743" s="22">
        <f t="shared" si="11"/>
        <v>100</v>
      </c>
      <c r="AN743" t="s">
        <v>2343</v>
      </c>
      <c r="AO743">
        <v>9</v>
      </c>
      <c r="AP743" t="s">
        <v>1574</v>
      </c>
      <c r="AQ743">
        <v>4</v>
      </c>
      <c r="AR743" t="s">
        <v>70</v>
      </c>
      <c r="AS743" t="s">
        <v>262</v>
      </c>
      <c r="AV743" t="s">
        <v>4786</v>
      </c>
    </row>
    <row r="744" spans="1:50" x14ac:dyDescent="0.2">
      <c r="A744">
        <v>742</v>
      </c>
      <c r="B744">
        <v>1630</v>
      </c>
      <c r="C744" t="s">
        <v>2570</v>
      </c>
      <c r="D744" s="16">
        <f>H744/100</f>
        <v>27.73</v>
      </c>
      <c r="E744" s="16">
        <f>I744/100</f>
        <v>27.2</v>
      </c>
      <c r="F744" s="16">
        <f>J744/100</f>
        <v>28.12</v>
      </c>
      <c r="G744" s="16">
        <f>(D744+E744+F744)/3</f>
        <v>27.683333333333334</v>
      </c>
      <c r="H744" s="12">
        <v>2773</v>
      </c>
      <c r="I744" s="12">
        <v>2720</v>
      </c>
      <c r="J744" s="12">
        <v>2812</v>
      </c>
      <c r="K744" t="s">
        <v>37</v>
      </c>
      <c r="L744" t="s">
        <v>2571</v>
      </c>
      <c r="M744" t="s">
        <v>39</v>
      </c>
      <c r="N744" s="1">
        <v>44035</v>
      </c>
      <c r="O744" t="s">
        <v>40</v>
      </c>
      <c r="P744" t="s">
        <v>41</v>
      </c>
      <c r="Q744" s="1">
        <v>43895</v>
      </c>
      <c r="R744" s="1">
        <v>43897</v>
      </c>
      <c r="S744" t="s">
        <v>42</v>
      </c>
      <c r="T744" t="s">
        <v>663</v>
      </c>
      <c r="U744" t="s">
        <v>40</v>
      </c>
      <c r="V744" t="s">
        <v>41</v>
      </c>
      <c r="W744" t="s">
        <v>42</v>
      </c>
      <c r="X744" t="s">
        <v>44</v>
      </c>
      <c r="Y744">
        <v>29857</v>
      </c>
      <c r="Z744" t="s">
        <v>45</v>
      </c>
      <c r="AA744" s="2">
        <v>25</v>
      </c>
      <c r="AB744" t="s">
        <v>46</v>
      </c>
      <c r="AC744" t="s">
        <v>73</v>
      </c>
      <c r="AD744" t="s">
        <v>74</v>
      </c>
      <c r="AE744" t="s">
        <v>121</v>
      </c>
      <c r="AF744" t="s">
        <v>50</v>
      </c>
      <c r="AG744" t="s">
        <v>51</v>
      </c>
      <c r="AH744" t="s">
        <v>52</v>
      </c>
      <c r="AI744" t="s">
        <v>39</v>
      </c>
      <c r="AJ744" t="s">
        <v>39</v>
      </c>
      <c r="AK744" s="1">
        <v>44062</v>
      </c>
      <c r="AL744" s="20">
        <v>0</v>
      </c>
      <c r="AM744" s="22">
        <f t="shared" si="11"/>
        <v>100</v>
      </c>
      <c r="AN744" t="s">
        <v>2572</v>
      </c>
      <c r="AO744">
        <v>14</v>
      </c>
      <c r="AP744" t="s">
        <v>2573</v>
      </c>
      <c r="AQ744">
        <v>11</v>
      </c>
      <c r="AR744" t="s">
        <v>77</v>
      </c>
      <c r="AS744" t="s">
        <v>307</v>
      </c>
      <c r="AT744" t="s">
        <v>307</v>
      </c>
      <c r="AU744" t="s">
        <v>308</v>
      </c>
      <c r="AV744" t="s">
        <v>307</v>
      </c>
      <c r="AW744" s="1">
        <v>43965</v>
      </c>
      <c r="AX744" s="1">
        <v>44069</v>
      </c>
    </row>
    <row r="745" spans="1:50" x14ac:dyDescent="0.2">
      <c r="A745">
        <v>743</v>
      </c>
      <c r="B745">
        <v>1631</v>
      </c>
      <c r="C745" t="s">
        <v>2574</v>
      </c>
      <c r="D745" s="16">
        <f>H745/100</f>
        <v>0</v>
      </c>
      <c r="E745" s="16">
        <f>I745/100</f>
        <v>39.25</v>
      </c>
      <c r="F745" s="16">
        <f>J745/100</f>
        <v>0</v>
      </c>
      <c r="G745" s="16">
        <f>(D745+E745+F745)/1</f>
        <v>39.25</v>
      </c>
      <c r="H745" s="12"/>
      <c r="I745" s="12">
        <v>3925</v>
      </c>
      <c r="J745" s="12"/>
      <c r="K745" t="s">
        <v>37</v>
      </c>
      <c r="L745" t="s">
        <v>2575</v>
      </c>
      <c r="M745" t="s">
        <v>39</v>
      </c>
      <c r="N745" s="1">
        <v>44033</v>
      </c>
      <c r="O745" t="s">
        <v>40</v>
      </c>
      <c r="P745" t="s">
        <v>41</v>
      </c>
      <c r="Q745" s="1">
        <v>43895</v>
      </c>
      <c r="R745" s="1">
        <v>43897</v>
      </c>
      <c r="S745" t="s">
        <v>42</v>
      </c>
      <c r="T745" t="s">
        <v>1025</v>
      </c>
      <c r="U745" t="s">
        <v>40</v>
      </c>
      <c r="V745" t="s">
        <v>41</v>
      </c>
      <c r="W745" t="s">
        <v>42</v>
      </c>
      <c r="X745" t="s">
        <v>44</v>
      </c>
      <c r="Y745">
        <v>29831</v>
      </c>
      <c r="Z745" t="s">
        <v>45</v>
      </c>
      <c r="AA745" s="2">
        <v>47</v>
      </c>
      <c r="AB745" t="s">
        <v>46</v>
      </c>
      <c r="AC745" t="s">
        <v>73</v>
      </c>
      <c r="AD745" t="s">
        <v>74</v>
      </c>
      <c r="AE745" t="s">
        <v>121</v>
      </c>
      <c r="AF745" t="s">
        <v>50</v>
      </c>
      <c r="AG745" t="s">
        <v>51</v>
      </c>
      <c r="AH745" t="s">
        <v>52</v>
      </c>
      <c r="AI745" t="s">
        <v>39</v>
      </c>
      <c r="AJ745" t="s">
        <v>39</v>
      </c>
      <c r="AK745" s="1">
        <v>44062</v>
      </c>
      <c r="AL745" s="20">
        <v>666</v>
      </c>
      <c r="AM745" s="22">
        <f t="shared" si="11"/>
        <v>97.772798715847912</v>
      </c>
      <c r="AN745" t="s">
        <v>2576</v>
      </c>
      <c r="AO745">
        <v>19</v>
      </c>
      <c r="AP745" t="s">
        <v>2577</v>
      </c>
      <c r="AQ745">
        <v>16</v>
      </c>
      <c r="AR745" t="s">
        <v>77</v>
      </c>
      <c r="AS745" t="s">
        <v>307</v>
      </c>
      <c r="AT745" t="s">
        <v>307</v>
      </c>
      <c r="AU745" t="s">
        <v>308</v>
      </c>
      <c r="AV745" t="s">
        <v>307</v>
      </c>
      <c r="AW745" s="1">
        <v>43965</v>
      </c>
      <c r="AX745" s="1">
        <v>44069</v>
      </c>
    </row>
    <row r="746" spans="1:50" x14ac:dyDescent="0.2">
      <c r="A746">
        <v>744</v>
      </c>
      <c r="B746">
        <v>1632</v>
      </c>
      <c r="C746" t="s">
        <v>2578</v>
      </c>
      <c r="D746" s="16">
        <f>H746/100</f>
        <v>0</v>
      </c>
      <c r="E746" s="16">
        <f>I746/100</f>
        <v>38.119999999999997</v>
      </c>
      <c r="F746" s="16">
        <f>J746/100</f>
        <v>0</v>
      </c>
      <c r="G746" s="16">
        <f>(D746+E746+F746)/1</f>
        <v>38.119999999999997</v>
      </c>
      <c r="H746" s="12"/>
      <c r="I746" s="12">
        <v>3812</v>
      </c>
      <c r="J746" s="12"/>
      <c r="K746" t="s">
        <v>37</v>
      </c>
      <c r="L746" t="s">
        <v>2579</v>
      </c>
      <c r="M746" t="s">
        <v>39</v>
      </c>
      <c r="N746" s="1">
        <v>44035</v>
      </c>
      <c r="O746" t="s">
        <v>40</v>
      </c>
      <c r="P746" t="s">
        <v>41</v>
      </c>
      <c r="Q746" s="1">
        <v>43895</v>
      </c>
      <c r="R746" s="1">
        <v>43897</v>
      </c>
      <c r="S746" t="s">
        <v>42</v>
      </c>
      <c r="T746" t="s">
        <v>747</v>
      </c>
      <c r="U746" t="s">
        <v>40</v>
      </c>
      <c r="V746" t="s">
        <v>41</v>
      </c>
      <c r="W746" t="s">
        <v>42</v>
      </c>
      <c r="X746" t="s">
        <v>44</v>
      </c>
      <c r="Y746">
        <v>29816</v>
      </c>
      <c r="Z746" t="s">
        <v>45</v>
      </c>
      <c r="AA746" s="2">
        <v>39</v>
      </c>
      <c r="AB746" t="s">
        <v>82</v>
      </c>
      <c r="AC746" t="s">
        <v>73</v>
      </c>
      <c r="AD746" t="s">
        <v>74</v>
      </c>
      <c r="AE746" t="s">
        <v>121</v>
      </c>
      <c r="AF746" t="s">
        <v>50</v>
      </c>
      <c r="AG746" t="s">
        <v>51</v>
      </c>
      <c r="AH746" t="s">
        <v>52</v>
      </c>
      <c r="AI746" t="s">
        <v>39</v>
      </c>
      <c r="AJ746" t="s">
        <v>39</v>
      </c>
      <c r="AK746" s="1">
        <v>44062</v>
      </c>
      <c r="AL746" s="20">
        <v>127</v>
      </c>
      <c r="AM746" s="22">
        <f t="shared" si="11"/>
        <v>99.575293448817845</v>
      </c>
      <c r="AN746" t="s">
        <v>2580</v>
      </c>
      <c r="AO746">
        <v>14</v>
      </c>
      <c r="AP746" t="s">
        <v>2581</v>
      </c>
      <c r="AQ746">
        <v>9</v>
      </c>
      <c r="AR746" t="s">
        <v>77</v>
      </c>
      <c r="AS746" t="s">
        <v>78</v>
      </c>
      <c r="AT746" t="s">
        <v>78</v>
      </c>
      <c r="AU746" t="s">
        <v>79</v>
      </c>
      <c r="AV746" t="s">
        <v>78</v>
      </c>
      <c r="AW746" s="1">
        <v>43921</v>
      </c>
      <c r="AX746" s="1">
        <v>44064</v>
      </c>
    </row>
    <row r="747" spans="1:50" x14ac:dyDescent="0.2">
      <c r="A747">
        <v>745</v>
      </c>
      <c r="B747">
        <v>1633</v>
      </c>
      <c r="C747" t="s">
        <v>2582</v>
      </c>
      <c r="D747" s="16">
        <f>H747/100</f>
        <v>30.96</v>
      </c>
      <c r="E747" s="16">
        <f>I747/100</f>
        <v>29.77</v>
      </c>
      <c r="F747" s="16">
        <f>J747/100</f>
        <v>31.96</v>
      </c>
      <c r="G747" s="16">
        <f>(D747+E747+F747)/3</f>
        <v>30.896666666666665</v>
      </c>
      <c r="H747" s="12">
        <v>3096</v>
      </c>
      <c r="I747" s="12">
        <v>2977</v>
      </c>
      <c r="J747" s="12">
        <v>3196</v>
      </c>
      <c r="K747" t="s">
        <v>37</v>
      </c>
      <c r="L747" t="s">
        <v>2583</v>
      </c>
      <c r="M747" t="s">
        <v>39</v>
      </c>
      <c r="N747" s="1">
        <v>44035</v>
      </c>
      <c r="O747" t="s">
        <v>40</v>
      </c>
      <c r="P747" t="s">
        <v>41</v>
      </c>
      <c r="Q747" s="1">
        <v>43895</v>
      </c>
      <c r="R747" s="1">
        <v>43897</v>
      </c>
      <c r="S747" t="s">
        <v>42</v>
      </c>
      <c r="T747" t="s">
        <v>747</v>
      </c>
      <c r="U747" t="s">
        <v>40</v>
      </c>
      <c r="V747" t="s">
        <v>41</v>
      </c>
      <c r="W747" t="s">
        <v>42</v>
      </c>
      <c r="X747" t="s">
        <v>44</v>
      </c>
      <c r="Y747">
        <v>29813</v>
      </c>
      <c r="Z747" t="s">
        <v>45</v>
      </c>
      <c r="AA747" s="2">
        <v>44</v>
      </c>
      <c r="AB747" t="s">
        <v>46</v>
      </c>
      <c r="AC747" t="s">
        <v>73</v>
      </c>
      <c r="AD747" t="s">
        <v>74</v>
      </c>
      <c r="AE747" t="s">
        <v>121</v>
      </c>
      <c r="AF747" t="s">
        <v>50</v>
      </c>
      <c r="AG747" t="s">
        <v>51</v>
      </c>
      <c r="AH747" t="s">
        <v>52</v>
      </c>
      <c r="AI747" t="s">
        <v>39</v>
      </c>
      <c r="AJ747" t="s">
        <v>39</v>
      </c>
      <c r="AK747" s="1">
        <v>44062</v>
      </c>
      <c r="AL747" s="20">
        <v>0</v>
      </c>
      <c r="AM747" s="22">
        <f t="shared" si="11"/>
        <v>100</v>
      </c>
      <c r="AN747" t="s">
        <v>2584</v>
      </c>
      <c r="AO747">
        <v>14</v>
      </c>
      <c r="AP747" t="s">
        <v>2585</v>
      </c>
      <c r="AQ747">
        <v>12</v>
      </c>
      <c r="AR747" t="s">
        <v>77</v>
      </c>
      <c r="AS747" t="s">
        <v>307</v>
      </c>
      <c r="AT747" t="s">
        <v>307</v>
      </c>
      <c r="AU747" t="s">
        <v>308</v>
      </c>
      <c r="AV747" t="s">
        <v>307</v>
      </c>
      <c r="AW747" s="1">
        <v>43965</v>
      </c>
      <c r="AX747" s="1">
        <v>44069</v>
      </c>
    </row>
    <row r="748" spans="1:50" x14ac:dyDescent="0.2">
      <c r="A748">
        <v>746</v>
      </c>
      <c r="B748">
        <v>1634</v>
      </c>
      <c r="C748" t="s">
        <v>2586</v>
      </c>
      <c r="D748" s="16">
        <f>H748/100</f>
        <v>0</v>
      </c>
      <c r="E748" s="16">
        <f>I748/100</f>
        <v>0</v>
      </c>
      <c r="F748" s="16">
        <f>J748/100</f>
        <v>0</v>
      </c>
      <c r="K748" t="s">
        <v>37</v>
      </c>
      <c r="L748" t="s">
        <v>2587</v>
      </c>
      <c r="M748" t="s">
        <v>39</v>
      </c>
      <c r="N748" s="1">
        <v>44034</v>
      </c>
      <c r="O748" t="s">
        <v>40</v>
      </c>
      <c r="P748" t="s">
        <v>41</v>
      </c>
      <c r="Q748" s="1">
        <v>43895</v>
      </c>
      <c r="R748" s="1">
        <v>43897</v>
      </c>
      <c r="S748" t="s">
        <v>42</v>
      </c>
      <c r="T748" t="s">
        <v>511</v>
      </c>
      <c r="U748" t="s">
        <v>40</v>
      </c>
      <c r="V748" t="s">
        <v>41</v>
      </c>
      <c r="W748" t="s">
        <v>42</v>
      </c>
      <c r="X748" t="s">
        <v>44</v>
      </c>
      <c r="Y748">
        <v>29827</v>
      </c>
      <c r="Z748" t="s">
        <v>45</v>
      </c>
      <c r="AA748" s="2">
        <v>18</v>
      </c>
      <c r="AB748" t="s">
        <v>46</v>
      </c>
      <c r="AC748" t="s">
        <v>73</v>
      </c>
      <c r="AD748" t="s">
        <v>74</v>
      </c>
      <c r="AE748" t="s">
        <v>121</v>
      </c>
      <c r="AF748" t="s">
        <v>50</v>
      </c>
      <c r="AG748" t="s">
        <v>51</v>
      </c>
      <c r="AH748" t="s">
        <v>52</v>
      </c>
      <c r="AI748" t="s">
        <v>39</v>
      </c>
      <c r="AJ748" t="s">
        <v>39</v>
      </c>
      <c r="AK748" s="1">
        <v>44062</v>
      </c>
      <c r="AL748" s="20">
        <v>0</v>
      </c>
      <c r="AM748" s="22">
        <f t="shared" si="11"/>
        <v>100</v>
      </c>
      <c r="AN748" t="s">
        <v>2588</v>
      </c>
      <c r="AO748">
        <v>13</v>
      </c>
      <c r="AP748" t="s">
        <v>2589</v>
      </c>
      <c r="AQ748">
        <v>8</v>
      </c>
      <c r="AR748" t="s">
        <v>77</v>
      </c>
      <c r="AS748" t="s">
        <v>73</v>
      </c>
      <c r="AV748" t="s">
        <v>4786</v>
      </c>
    </row>
    <row r="749" spans="1:50" x14ac:dyDescent="0.2">
      <c r="A749">
        <v>747</v>
      </c>
      <c r="B749">
        <v>1635</v>
      </c>
      <c r="C749" t="s">
        <v>2590</v>
      </c>
      <c r="D749" s="16">
        <f>H749/100</f>
        <v>0</v>
      </c>
      <c r="E749" s="16">
        <f>I749/100</f>
        <v>0</v>
      </c>
      <c r="F749" s="16">
        <f>J749/100</f>
        <v>0</v>
      </c>
      <c r="K749" t="s">
        <v>37</v>
      </c>
      <c r="L749" t="s">
        <v>2591</v>
      </c>
      <c r="M749" t="s">
        <v>39</v>
      </c>
      <c r="N749" s="1">
        <v>44022</v>
      </c>
      <c r="O749" t="s">
        <v>40</v>
      </c>
      <c r="P749" t="s">
        <v>41</v>
      </c>
      <c r="Q749" s="1">
        <v>43895</v>
      </c>
      <c r="R749" s="1">
        <v>43897</v>
      </c>
      <c r="S749" t="s">
        <v>42</v>
      </c>
      <c r="T749" t="s">
        <v>511</v>
      </c>
      <c r="U749" t="s">
        <v>40</v>
      </c>
      <c r="V749" t="s">
        <v>41</v>
      </c>
      <c r="W749" t="s">
        <v>42</v>
      </c>
      <c r="X749" t="s">
        <v>44</v>
      </c>
      <c r="Y749">
        <v>29813</v>
      </c>
      <c r="Z749" t="s">
        <v>45</v>
      </c>
      <c r="AA749" s="2">
        <v>35</v>
      </c>
      <c r="AB749" t="s">
        <v>46</v>
      </c>
      <c r="AC749" t="s">
        <v>73</v>
      </c>
      <c r="AD749" t="s">
        <v>74</v>
      </c>
      <c r="AE749" t="s">
        <v>121</v>
      </c>
      <c r="AF749" t="s">
        <v>50</v>
      </c>
      <c r="AG749" t="s">
        <v>51</v>
      </c>
      <c r="AH749" t="s">
        <v>52</v>
      </c>
      <c r="AI749" t="s">
        <v>39</v>
      </c>
      <c r="AJ749" t="s">
        <v>39</v>
      </c>
      <c r="AK749" s="1">
        <v>44062</v>
      </c>
      <c r="AL749" s="20">
        <v>4</v>
      </c>
      <c r="AM749" s="22">
        <f t="shared" si="11"/>
        <v>99.986623415710795</v>
      </c>
      <c r="AN749" t="s">
        <v>2563</v>
      </c>
      <c r="AO749">
        <v>14</v>
      </c>
      <c r="AP749" t="s">
        <v>2564</v>
      </c>
      <c r="AQ749">
        <v>10</v>
      </c>
      <c r="AR749" t="s">
        <v>77</v>
      </c>
      <c r="AS749" t="s">
        <v>307</v>
      </c>
      <c r="AT749" t="s">
        <v>307</v>
      </c>
      <c r="AU749" t="s">
        <v>308</v>
      </c>
      <c r="AV749" t="s">
        <v>307</v>
      </c>
      <c r="AW749" s="1">
        <v>43965</v>
      </c>
      <c r="AX749" s="1">
        <v>44069</v>
      </c>
    </row>
    <row r="750" spans="1:50" x14ac:dyDescent="0.2">
      <c r="A750">
        <v>748</v>
      </c>
      <c r="B750">
        <v>1636</v>
      </c>
      <c r="C750" t="s">
        <v>2592</v>
      </c>
      <c r="D750" s="16">
        <f>H750/100</f>
        <v>0</v>
      </c>
      <c r="E750" s="16">
        <f>I750/100</f>
        <v>0</v>
      </c>
      <c r="F750" s="16">
        <f>J750/100</f>
        <v>0</v>
      </c>
      <c r="K750" t="s">
        <v>37</v>
      </c>
      <c r="L750" t="s">
        <v>2593</v>
      </c>
      <c r="M750" t="s">
        <v>39</v>
      </c>
      <c r="N750" s="1">
        <v>44033</v>
      </c>
      <c r="O750" t="s">
        <v>40</v>
      </c>
      <c r="P750" t="s">
        <v>41</v>
      </c>
      <c r="Q750" s="1">
        <v>43895</v>
      </c>
      <c r="R750" s="1">
        <v>43897</v>
      </c>
      <c r="S750" t="s">
        <v>42</v>
      </c>
      <c r="T750" t="s">
        <v>663</v>
      </c>
      <c r="U750" t="s">
        <v>40</v>
      </c>
      <c r="V750" t="s">
        <v>41</v>
      </c>
      <c r="W750" t="s">
        <v>42</v>
      </c>
      <c r="X750" t="s">
        <v>44</v>
      </c>
      <c r="Y750">
        <v>29846</v>
      </c>
      <c r="Z750" t="s">
        <v>45</v>
      </c>
      <c r="AA750" s="2">
        <v>62</v>
      </c>
      <c r="AB750" t="s">
        <v>46</v>
      </c>
      <c r="AC750" t="s">
        <v>73</v>
      </c>
      <c r="AD750" t="s">
        <v>74</v>
      </c>
      <c r="AE750" t="s">
        <v>121</v>
      </c>
      <c r="AF750" t="s">
        <v>50</v>
      </c>
      <c r="AG750" t="s">
        <v>51</v>
      </c>
      <c r="AH750" t="s">
        <v>52</v>
      </c>
      <c r="AI750" t="s">
        <v>39</v>
      </c>
      <c r="AJ750" t="s">
        <v>39</v>
      </c>
      <c r="AK750" s="1">
        <v>44062</v>
      </c>
      <c r="AL750" s="20">
        <v>0</v>
      </c>
      <c r="AM750" s="22">
        <f t="shared" si="11"/>
        <v>100</v>
      </c>
      <c r="AN750" t="s">
        <v>2594</v>
      </c>
      <c r="AO750">
        <v>16</v>
      </c>
      <c r="AP750" t="s">
        <v>2595</v>
      </c>
      <c r="AQ750">
        <v>11</v>
      </c>
      <c r="AR750" t="s">
        <v>77</v>
      </c>
      <c r="AS750" t="s">
        <v>1146</v>
      </c>
      <c r="AT750" t="s">
        <v>1146</v>
      </c>
      <c r="AV750" t="s">
        <v>4786</v>
      </c>
    </row>
    <row r="751" spans="1:50" x14ac:dyDescent="0.2">
      <c r="A751">
        <v>749</v>
      </c>
      <c r="B751">
        <v>1637</v>
      </c>
      <c r="C751" t="s">
        <v>2596</v>
      </c>
      <c r="D751" s="16">
        <f>H751/100</f>
        <v>0</v>
      </c>
      <c r="E751" s="16">
        <f>I751/100</f>
        <v>0</v>
      </c>
      <c r="F751" s="16">
        <f>J751/100</f>
        <v>0</v>
      </c>
      <c r="K751" t="s">
        <v>37</v>
      </c>
      <c r="L751" t="s">
        <v>2597</v>
      </c>
      <c r="M751" t="s">
        <v>39</v>
      </c>
      <c r="N751" s="1">
        <v>44033</v>
      </c>
      <c r="O751" t="s">
        <v>40</v>
      </c>
      <c r="P751" t="s">
        <v>41</v>
      </c>
      <c r="Q751" s="1">
        <v>43895</v>
      </c>
      <c r="R751" s="1">
        <v>43897</v>
      </c>
      <c r="S751" t="s">
        <v>42</v>
      </c>
      <c r="T751" t="s">
        <v>663</v>
      </c>
      <c r="U751" t="s">
        <v>40</v>
      </c>
      <c r="V751" t="s">
        <v>41</v>
      </c>
      <c r="W751" t="s">
        <v>42</v>
      </c>
      <c r="X751" t="s">
        <v>44</v>
      </c>
      <c r="Y751">
        <v>29829</v>
      </c>
      <c r="Z751" t="s">
        <v>45</v>
      </c>
      <c r="AA751" s="2">
        <v>27</v>
      </c>
      <c r="AB751" t="s">
        <v>46</v>
      </c>
      <c r="AC751" t="s">
        <v>73</v>
      </c>
      <c r="AD751" t="s">
        <v>74</v>
      </c>
      <c r="AE751" t="s">
        <v>121</v>
      </c>
      <c r="AF751" t="s">
        <v>50</v>
      </c>
      <c r="AG751" t="s">
        <v>51</v>
      </c>
      <c r="AH751" t="s">
        <v>52</v>
      </c>
      <c r="AI751" t="s">
        <v>39</v>
      </c>
      <c r="AJ751" t="s">
        <v>39</v>
      </c>
      <c r="AK751" s="1">
        <v>44062</v>
      </c>
      <c r="AL751" s="20">
        <v>0</v>
      </c>
      <c r="AM751" s="22">
        <f t="shared" si="11"/>
        <v>100</v>
      </c>
      <c r="AN751" t="s">
        <v>2594</v>
      </c>
      <c r="AO751">
        <v>16</v>
      </c>
      <c r="AP751" t="s">
        <v>2595</v>
      </c>
      <c r="AQ751">
        <v>11</v>
      </c>
      <c r="AR751" t="s">
        <v>77</v>
      </c>
      <c r="AS751" t="s">
        <v>1146</v>
      </c>
      <c r="AT751" t="s">
        <v>1146</v>
      </c>
      <c r="AV751" t="s">
        <v>4786</v>
      </c>
    </row>
    <row r="752" spans="1:50" x14ac:dyDescent="0.2">
      <c r="A752">
        <v>750</v>
      </c>
      <c r="B752">
        <v>1638</v>
      </c>
      <c r="C752" t="s">
        <v>2598</v>
      </c>
      <c r="D752" s="16">
        <f>H752/100</f>
        <v>0</v>
      </c>
      <c r="E752" s="16">
        <f>I752/100</f>
        <v>0</v>
      </c>
      <c r="F752" s="16">
        <f>J752/100</f>
        <v>0</v>
      </c>
      <c r="K752" t="s">
        <v>37</v>
      </c>
      <c r="L752" t="s">
        <v>2599</v>
      </c>
      <c r="M752" t="s">
        <v>39</v>
      </c>
      <c r="N752" s="1">
        <v>44033</v>
      </c>
      <c r="O752" t="s">
        <v>40</v>
      </c>
      <c r="P752" t="s">
        <v>41</v>
      </c>
      <c r="Q752" s="1">
        <v>43895</v>
      </c>
      <c r="R752" s="1">
        <v>43897</v>
      </c>
      <c r="S752" t="s">
        <v>42</v>
      </c>
      <c r="T752" t="s">
        <v>946</v>
      </c>
      <c r="U752" t="s">
        <v>40</v>
      </c>
      <c r="V752" t="s">
        <v>41</v>
      </c>
      <c r="W752" t="s">
        <v>42</v>
      </c>
      <c r="X752" t="s">
        <v>44</v>
      </c>
      <c r="Y752">
        <v>29850</v>
      </c>
      <c r="Z752" t="s">
        <v>45</v>
      </c>
      <c r="AA752" s="2">
        <v>37</v>
      </c>
      <c r="AB752" t="s">
        <v>82</v>
      </c>
      <c r="AC752" t="s">
        <v>141</v>
      </c>
      <c r="AD752" t="s">
        <v>74</v>
      </c>
      <c r="AE752" t="s">
        <v>121</v>
      </c>
      <c r="AF752" t="s">
        <v>50</v>
      </c>
      <c r="AG752" t="s">
        <v>51</v>
      </c>
      <c r="AH752" t="s">
        <v>52</v>
      </c>
      <c r="AI752" t="s">
        <v>39</v>
      </c>
      <c r="AJ752" t="s">
        <v>39</v>
      </c>
      <c r="AK752" s="1">
        <v>44062</v>
      </c>
      <c r="AL752" s="20">
        <v>0</v>
      </c>
      <c r="AM752" s="22">
        <f t="shared" si="11"/>
        <v>100</v>
      </c>
      <c r="AN752" t="s">
        <v>2600</v>
      </c>
      <c r="AO752">
        <v>18</v>
      </c>
      <c r="AP752" t="s">
        <v>2601</v>
      </c>
      <c r="AQ752">
        <v>10</v>
      </c>
      <c r="AR752" t="s">
        <v>77</v>
      </c>
      <c r="AS752" t="s">
        <v>141</v>
      </c>
      <c r="AV752" t="s">
        <v>4786</v>
      </c>
    </row>
    <row r="753" spans="1:50" x14ac:dyDescent="0.2">
      <c r="A753">
        <v>751</v>
      </c>
      <c r="B753">
        <v>1639</v>
      </c>
      <c r="C753" t="s">
        <v>2602</v>
      </c>
      <c r="D753" s="16">
        <f>H753/100</f>
        <v>0</v>
      </c>
      <c r="E753" s="16">
        <f>I753/100</f>
        <v>0</v>
      </c>
      <c r="F753" s="16">
        <f>J753/100</f>
        <v>0</v>
      </c>
      <c r="K753" t="s">
        <v>37</v>
      </c>
      <c r="L753" t="s">
        <v>2603</v>
      </c>
      <c r="M753" t="s">
        <v>39</v>
      </c>
      <c r="N753" s="1">
        <v>44034</v>
      </c>
      <c r="O753" t="s">
        <v>40</v>
      </c>
      <c r="P753" t="s">
        <v>41</v>
      </c>
      <c r="Q753" s="1">
        <v>43895</v>
      </c>
      <c r="R753" s="1">
        <v>43897</v>
      </c>
      <c r="S753" t="s">
        <v>42</v>
      </c>
      <c r="T753" t="s">
        <v>663</v>
      </c>
      <c r="U753" t="s">
        <v>40</v>
      </c>
      <c r="V753" t="s">
        <v>41</v>
      </c>
      <c r="W753" t="s">
        <v>42</v>
      </c>
      <c r="X753" t="s">
        <v>44</v>
      </c>
      <c r="Y753">
        <v>29822</v>
      </c>
      <c r="Z753" t="s">
        <v>45</v>
      </c>
      <c r="AA753" s="2">
        <v>1</v>
      </c>
      <c r="AB753" t="s">
        <v>82</v>
      </c>
      <c r="AC753" t="s">
        <v>141</v>
      </c>
      <c r="AD753" t="s">
        <v>74</v>
      </c>
      <c r="AE753" t="s">
        <v>121</v>
      </c>
      <c r="AF753" t="s">
        <v>50</v>
      </c>
      <c r="AG753" t="s">
        <v>51</v>
      </c>
      <c r="AH753" t="s">
        <v>52</v>
      </c>
      <c r="AI753" t="s">
        <v>39</v>
      </c>
      <c r="AJ753" t="s">
        <v>39</v>
      </c>
      <c r="AK753" s="1">
        <v>44062</v>
      </c>
      <c r="AL753" s="20">
        <v>18</v>
      </c>
      <c r="AM753" s="22">
        <f t="shared" si="11"/>
        <v>99.939805370698593</v>
      </c>
      <c r="AN753" t="s">
        <v>2604</v>
      </c>
      <c r="AO753">
        <v>17</v>
      </c>
      <c r="AP753" t="s">
        <v>2605</v>
      </c>
      <c r="AQ753">
        <v>12</v>
      </c>
      <c r="AR753" t="s">
        <v>77</v>
      </c>
      <c r="AS753" t="s">
        <v>678</v>
      </c>
      <c r="AT753" t="s">
        <v>678</v>
      </c>
      <c r="AU753" t="s">
        <v>679</v>
      </c>
      <c r="AV753" t="s">
        <v>678</v>
      </c>
      <c r="AW753" s="1">
        <v>43985</v>
      </c>
      <c r="AX753" s="1">
        <v>44069</v>
      </c>
    </row>
    <row r="754" spans="1:50" x14ac:dyDescent="0.2">
      <c r="A754">
        <v>752</v>
      </c>
      <c r="B754">
        <v>1640</v>
      </c>
      <c r="C754" t="s">
        <v>2606</v>
      </c>
      <c r="D754" s="16">
        <f>H754/100</f>
        <v>0</v>
      </c>
      <c r="E754" s="16">
        <f>I754/100</f>
        <v>0</v>
      </c>
      <c r="F754" s="16">
        <f>J754/100</f>
        <v>0</v>
      </c>
      <c r="K754" t="s">
        <v>37</v>
      </c>
      <c r="L754" t="s">
        <v>2607</v>
      </c>
      <c r="M754" t="s">
        <v>39</v>
      </c>
      <c r="N754" s="1">
        <v>44033</v>
      </c>
      <c r="O754" t="s">
        <v>40</v>
      </c>
      <c r="P754" t="s">
        <v>41</v>
      </c>
      <c r="Q754" s="1">
        <v>43895</v>
      </c>
      <c r="R754" s="1">
        <v>43897</v>
      </c>
      <c r="S754" t="s">
        <v>42</v>
      </c>
      <c r="T754" t="s">
        <v>511</v>
      </c>
      <c r="U754" t="s">
        <v>40</v>
      </c>
      <c r="V754" t="s">
        <v>41</v>
      </c>
      <c r="W754" t="s">
        <v>42</v>
      </c>
      <c r="X754" t="s">
        <v>44</v>
      </c>
      <c r="Y754">
        <v>29821</v>
      </c>
      <c r="Z754" t="s">
        <v>45</v>
      </c>
      <c r="AA754" s="2">
        <v>52</v>
      </c>
      <c r="AB754" t="s">
        <v>46</v>
      </c>
      <c r="AC754" t="s">
        <v>73</v>
      </c>
      <c r="AD754" t="s">
        <v>74</v>
      </c>
      <c r="AE754" t="s">
        <v>121</v>
      </c>
      <c r="AF754" t="s">
        <v>50</v>
      </c>
      <c r="AG754" t="s">
        <v>51</v>
      </c>
      <c r="AH754" t="s">
        <v>52</v>
      </c>
      <c r="AI754" t="s">
        <v>39</v>
      </c>
      <c r="AJ754" t="s">
        <v>39</v>
      </c>
      <c r="AK754" s="1">
        <v>44062</v>
      </c>
      <c r="AL754" s="20">
        <v>707</v>
      </c>
      <c r="AM754" s="22">
        <f t="shared" si="11"/>
        <v>97.635688726883586</v>
      </c>
      <c r="AN754" t="s">
        <v>2425</v>
      </c>
      <c r="AO754">
        <v>11</v>
      </c>
      <c r="AP754" t="s">
        <v>468</v>
      </c>
      <c r="AQ754">
        <v>8</v>
      </c>
      <c r="AR754" t="s">
        <v>77</v>
      </c>
      <c r="AS754" t="s">
        <v>307</v>
      </c>
      <c r="AT754" t="s">
        <v>307</v>
      </c>
      <c r="AU754" t="s">
        <v>308</v>
      </c>
      <c r="AV754" t="s">
        <v>307</v>
      </c>
      <c r="AW754" s="1">
        <v>43965</v>
      </c>
      <c r="AX754" s="1">
        <v>44069</v>
      </c>
    </row>
    <row r="755" spans="1:50" x14ac:dyDescent="0.2">
      <c r="A755">
        <v>753</v>
      </c>
      <c r="B755">
        <v>1641</v>
      </c>
      <c r="C755" t="s">
        <v>2608</v>
      </c>
      <c r="D755" s="16">
        <f>H755/100</f>
        <v>0</v>
      </c>
      <c r="E755" s="16">
        <f>I755/100</f>
        <v>0</v>
      </c>
      <c r="F755" s="16">
        <f>J755/100</f>
        <v>0</v>
      </c>
      <c r="K755" t="s">
        <v>37</v>
      </c>
      <c r="L755" t="s">
        <v>2609</v>
      </c>
      <c r="M755" t="s">
        <v>39</v>
      </c>
      <c r="N755" s="1">
        <v>44034</v>
      </c>
      <c r="O755" t="s">
        <v>40</v>
      </c>
      <c r="P755" t="s">
        <v>41</v>
      </c>
      <c r="Q755" s="1">
        <v>43895</v>
      </c>
      <c r="R755" s="1">
        <v>43897</v>
      </c>
      <c r="S755" t="s">
        <v>42</v>
      </c>
      <c r="T755" t="s">
        <v>517</v>
      </c>
      <c r="U755" t="s">
        <v>40</v>
      </c>
      <c r="V755" t="s">
        <v>41</v>
      </c>
      <c r="W755" t="s">
        <v>42</v>
      </c>
      <c r="X755" t="s">
        <v>44</v>
      </c>
      <c r="Y755">
        <v>29815</v>
      </c>
      <c r="Z755" t="s">
        <v>45</v>
      </c>
      <c r="AA755" s="2">
        <v>55</v>
      </c>
      <c r="AB755" t="s">
        <v>82</v>
      </c>
      <c r="AC755" t="s">
        <v>73</v>
      </c>
      <c r="AD755" t="s">
        <v>74</v>
      </c>
      <c r="AE755" t="s">
        <v>121</v>
      </c>
      <c r="AF755" t="s">
        <v>50</v>
      </c>
      <c r="AG755" t="s">
        <v>51</v>
      </c>
      <c r="AH755" t="s">
        <v>52</v>
      </c>
      <c r="AI755" t="s">
        <v>39</v>
      </c>
      <c r="AJ755" t="s">
        <v>39</v>
      </c>
      <c r="AK755" s="1">
        <v>44062</v>
      </c>
      <c r="AL755" s="20">
        <v>2523</v>
      </c>
      <c r="AM755" s="22">
        <f t="shared" si="11"/>
        <v>91.562719459585992</v>
      </c>
      <c r="AN755" t="s">
        <v>2610</v>
      </c>
      <c r="AO755">
        <v>14</v>
      </c>
      <c r="AP755" t="s">
        <v>2611</v>
      </c>
      <c r="AQ755">
        <v>11</v>
      </c>
      <c r="AR755" t="s">
        <v>77</v>
      </c>
      <c r="AS755" t="s">
        <v>2612</v>
      </c>
      <c r="AT755" t="s">
        <v>2612</v>
      </c>
      <c r="AV755" t="s">
        <v>4786</v>
      </c>
    </row>
    <row r="756" spans="1:50" x14ac:dyDescent="0.2">
      <c r="A756">
        <v>754</v>
      </c>
      <c r="B756">
        <v>1642</v>
      </c>
      <c r="C756" t="s">
        <v>2613</v>
      </c>
      <c r="D756" s="16">
        <f>H756/100</f>
        <v>0</v>
      </c>
      <c r="E756" s="16">
        <f>I756/100</f>
        <v>0</v>
      </c>
      <c r="F756" s="16">
        <f>J756/100</f>
        <v>0</v>
      </c>
      <c r="K756" t="s">
        <v>37</v>
      </c>
      <c r="L756" t="s">
        <v>2614</v>
      </c>
      <c r="M756" t="s">
        <v>39</v>
      </c>
      <c r="N756" s="1">
        <v>44033</v>
      </c>
      <c r="O756" t="s">
        <v>40</v>
      </c>
      <c r="P756" t="s">
        <v>41</v>
      </c>
      <c r="Q756" s="1">
        <v>43895</v>
      </c>
      <c r="R756" s="1">
        <v>43897</v>
      </c>
      <c r="S756" t="s">
        <v>42</v>
      </c>
      <c r="T756" t="s">
        <v>663</v>
      </c>
      <c r="U756" t="s">
        <v>40</v>
      </c>
      <c r="V756" t="s">
        <v>41</v>
      </c>
      <c r="W756" t="s">
        <v>42</v>
      </c>
      <c r="X756" t="s">
        <v>44</v>
      </c>
      <c r="Y756">
        <v>29816</v>
      </c>
      <c r="Z756" t="s">
        <v>45</v>
      </c>
      <c r="AA756" s="2">
        <v>52</v>
      </c>
      <c r="AB756" t="s">
        <v>46</v>
      </c>
      <c r="AC756" t="s">
        <v>73</v>
      </c>
      <c r="AD756" t="s">
        <v>74</v>
      </c>
      <c r="AE756" t="s">
        <v>121</v>
      </c>
      <c r="AF756" t="s">
        <v>50</v>
      </c>
      <c r="AG756" t="s">
        <v>51</v>
      </c>
      <c r="AH756" t="s">
        <v>52</v>
      </c>
      <c r="AI756" t="s">
        <v>39</v>
      </c>
      <c r="AJ756" t="s">
        <v>39</v>
      </c>
      <c r="AK756" s="1">
        <v>44062</v>
      </c>
      <c r="AL756" s="20">
        <v>0</v>
      </c>
      <c r="AM756" s="22">
        <f t="shared" si="11"/>
        <v>100</v>
      </c>
      <c r="AN756" t="s">
        <v>2615</v>
      </c>
      <c r="AO756">
        <v>15</v>
      </c>
      <c r="AP756" t="s">
        <v>382</v>
      </c>
      <c r="AQ756">
        <v>7</v>
      </c>
      <c r="AR756" t="s">
        <v>77</v>
      </c>
      <c r="AS756" t="s">
        <v>78</v>
      </c>
      <c r="AT756" t="s">
        <v>78</v>
      </c>
      <c r="AU756" t="s">
        <v>79</v>
      </c>
      <c r="AV756" t="s">
        <v>78</v>
      </c>
      <c r="AW756" s="1">
        <v>43921</v>
      </c>
      <c r="AX756" s="1">
        <v>44064</v>
      </c>
    </row>
    <row r="757" spans="1:50" x14ac:dyDescent="0.2">
      <c r="A757">
        <v>755</v>
      </c>
      <c r="B757">
        <v>1643</v>
      </c>
      <c r="C757" t="s">
        <v>2616</v>
      </c>
      <c r="D757" s="16">
        <f>H757/100</f>
        <v>0</v>
      </c>
      <c r="E757" s="16">
        <f>I757/100</f>
        <v>0</v>
      </c>
      <c r="F757" s="16">
        <f>J757/100</f>
        <v>0</v>
      </c>
      <c r="K757" t="s">
        <v>37</v>
      </c>
      <c r="L757" t="s">
        <v>2617</v>
      </c>
      <c r="M757" t="s">
        <v>39</v>
      </c>
      <c r="N757" s="1">
        <v>44033</v>
      </c>
      <c r="O757" t="s">
        <v>40</v>
      </c>
      <c r="P757" t="s">
        <v>41</v>
      </c>
      <c r="Q757" s="1">
        <v>43895</v>
      </c>
      <c r="R757" s="1">
        <v>43897</v>
      </c>
      <c r="S757" t="s">
        <v>42</v>
      </c>
      <c r="T757" t="s">
        <v>747</v>
      </c>
      <c r="U757" t="s">
        <v>40</v>
      </c>
      <c r="V757" t="s">
        <v>41</v>
      </c>
      <c r="W757" t="s">
        <v>42</v>
      </c>
      <c r="X757" t="s">
        <v>44</v>
      </c>
      <c r="Y757">
        <v>29827</v>
      </c>
      <c r="Z757" t="s">
        <v>45</v>
      </c>
      <c r="AA757" s="2">
        <v>43</v>
      </c>
      <c r="AB757" t="s">
        <v>46</v>
      </c>
      <c r="AC757" t="s">
        <v>73</v>
      </c>
      <c r="AD757" t="s">
        <v>74</v>
      </c>
      <c r="AE757" t="s">
        <v>121</v>
      </c>
      <c r="AF757" t="s">
        <v>50</v>
      </c>
      <c r="AG757" t="s">
        <v>51</v>
      </c>
      <c r="AH757" t="s">
        <v>52</v>
      </c>
      <c r="AI757" t="s">
        <v>39</v>
      </c>
      <c r="AJ757" t="s">
        <v>39</v>
      </c>
      <c r="AK757" s="1">
        <v>44062</v>
      </c>
      <c r="AL757" s="20">
        <v>0</v>
      </c>
      <c r="AM757" s="22">
        <f t="shared" si="11"/>
        <v>100</v>
      </c>
      <c r="AN757" t="s">
        <v>2618</v>
      </c>
      <c r="AO757">
        <v>14</v>
      </c>
      <c r="AP757" t="s">
        <v>1116</v>
      </c>
      <c r="AQ757">
        <v>9</v>
      </c>
      <c r="AR757" t="s">
        <v>77</v>
      </c>
      <c r="AS757" t="s">
        <v>307</v>
      </c>
      <c r="AT757" t="s">
        <v>307</v>
      </c>
      <c r="AU757" t="s">
        <v>308</v>
      </c>
      <c r="AV757" t="s">
        <v>307</v>
      </c>
      <c r="AW757" s="1">
        <v>43965</v>
      </c>
      <c r="AX757" s="1">
        <v>44069</v>
      </c>
    </row>
    <row r="758" spans="1:50" x14ac:dyDescent="0.2">
      <c r="A758">
        <v>756</v>
      </c>
      <c r="B758">
        <v>1644</v>
      </c>
      <c r="C758" t="s">
        <v>2619</v>
      </c>
      <c r="D758" s="16">
        <f>H758/100</f>
        <v>0</v>
      </c>
      <c r="E758" s="16">
        <f>I758/100</f>
        <v>0</v>
      </c>
      <c r="F758" s="16">
        <f>J758/100</f>
        <v>0</v>
      </c>
      <c r="K758" t="s">
        <v>37</v>
      </c>
      <c r="L758" t="s">
        <v>2620</v>
      </c>
      <c r="M758" t="s">
        <v>39</v>
      </c>
      <c r="N758" s="1">
        <v>44034</v>
      </c>
      <c r="O758" t="s">
        <v>40</v>
      </c>
      <c r="P758" t="s">
        <v>41</v>
      </c>
      <c r="Q758" s="1">
        <v>43895</v>
      </c>
      <c r="R758" s="1">
        <v>43897</v>
      </c>
      <c r="S758" t="s">
        <v>42</v>
      </c>
      <c r="T758" t="s">
        <v>511</v>
      </c>
      <c r="U758" t="s">
        <v>40</v>
      </c>
      <c r="V758" t="s">
        <v>41</v>
      </c>
      <c r="W758" t="s">
        <v>42</v>
      </c>
      <c r="X758" t="s">
        <v>44</v>
      </c>
      <c r="Y758">
        <v>29819</v>
      </c>
      <c r="Z758" t="s">
        <v>45</v>
      </c>
      <c r="AA758" s="2">
        <v>41</v>
      </c>
      <c r="AB758" t="s">
        <v>46</v>
      </c>
      <c r="AC758" t="s">
        <v>73</v>
      </c>
      <c r="AD758" t="s">
        <v>74</v>
      </c>
      <c r="AE758" t="s">
        <v>121</v>
      </c>
      <c r="AF758" t="s">
        <v>50</v>
      </c>
      <c r="AG758" t="s">
        <v>51</v>
      </c>
      <c r="AH758" t="s">
        <v>52</v>
      </c>
      <c r="AI758" t="s">
        <v>39</v>
      </c>
      <c r="AJ758" t="s">
        <v>39</v>
      </c>
      <c r="AK758" s="1">
        <v>44062</v>
      </c>
      <c r="AL758" s="20">
        <v>0</v>
      </c>
      <c r="AM758" s="22">
        <f t="shared" si="11"/>
        <v>100</v>
      </c>
      <c r="AN758" t="s">
        <v>2621</v>
      </c>
      <c r="AO758">
        <v>15</v>
      </c>
      <c r="AP758" t="s">
        <v>2622</v>
      </c>
      <c r="AQ758">
        <v>12</v>
      </c>
      <c r="AR758" t="s">
        <v>77</v>
      </c>
      <c r="AS758" t="s">
        <v>307</v>
      </c>
      <c r="AT758" t="s">
        <v>307</v>
      </c>
      <c r="AU758" t="s">
        <v>308</v>
      </c>
      <c r="AV758" t="s">
        <v>307</v>
      </c>
      <c r="AW758" s="1">
        <v>43965</v>
      </c>
      <c r="AX758" s="1">
        <v>44069</v>
      </c>
    </row>
    <row r="759" spans="1:50" x14ac:dyDescent="0.2">
      <c r="A759">
        <v>757</v>
      </c>
      <c r="B759">
        <v>1645</v>
      </c>
      <c r="C759" t="s">
        <v>2623</v>
      </c>
      <c r="D759" s="16">
        <f>H759/100</f>
        <v>35.119999999999997</v>
      </c>
      <c r="E759" s="16">
        <f>I759/100</f>
        <v>32.51</v>
      </c>
      <c r="F759" s="16">
        <f>J759/100</f>
        <v>32.340000000000003</v>
      </c>
      <c r="G759" s="16">
        <f>(D759+E759+F759)/3</f>
        <v>33.323333333333331</v>
      </c>
      <c r="H759" s="12">
        <v>3512</v>
      </c>
      <c r="I759" s="12">
        <v>3251</v>
      </c>
      <c r="J759" s="12">
        <v>3234</v>
      </c>
      <c r="K759" t="s">
        <v>37</v>
      </c>
      <c r="L759" t="s">
        <v>2624</v>
      </c>
      <c r="M759" t="s">
        <v>39</v>
      </c>
      <c r="N759" s="1">
        <v>44033</v>
      </c>
      <c r="O759" t="s">
        <v>40</v>
      </c>
      <c r="P759" t="s">
        <v>41</v>
      </c>
      <c r="Q759" s="1">
        <v>43895</v>
      </c>
      <c r="R759" s="1">
        <v>43897</v>
      </c>
      <c r="S759" t="s">
        <v>42</v>
      </c>
      <c r="T759" t="s">
        <v>511</v>
      </c>
      <c r="U759" t="s">
        <v>40</v>
      </c>
      <c r="V759" t="s">
        <v>41</v>
      </c>
      <c r="W759" t="s">
        <v>42</v>
      </c>
      <c r="X759" t="s">
        <v>44</v>
      </c>
      <c r="Y759">
        <v>29813</v>
      </c>
      <c r="Z759" t="s">
        <v>45</v>
      </c>
      <c r="AA759" s="2">
        <v>25</v>
      </c>
      <c r="AB759" t="s">
        <v>82</v>
      </c>
      <c r="AC759" t="s">
        <v>73</v>
      </c>
      <c r="AD759" t="s">
        <v>74</v>
      </c>
      <c r="AE759" t="s">
        <v>121</v>
      </c>
      <c r="AF759" t="s">
        <v>50</v>
      </c>
      <c r="AG759" t="s">
        <v>51</v>
      </c>
      <c r="AH759" t="s">
        <v>52</v>
      </c>
      <c r="AI759" t="s">
        <v>39</v>
      </c>
      <c r="AJ759" t="s">
        <v>39</v>
      </c>
      <c r="AK759" s="1">
        <v>44062</v>
      </c>
      <c r="AL759" s="20">
        <v>0</v>
      </c>
      <c r="AM759" s="22">
        <f t="shared" si="11"/>
        <v>100</v>
      </c>
      <c r="AN759" t="s">
        <v>2625</v>
      </c>
      <c r="AO759">
        <v>9</v>
      </c>
      <c r="AP759" t="s">
        <v>2626</v>
      </c>
      <c r="AQ759">
        <v>7</v>
      </c>
      <c r="AR759" t="s">
        <v>77</v>
      </c>
      <c r="AS759" t="s">
        <v>141</v>
      </c>
      <c r="AV759" t="s">
        <v>4786</v>
      </c>
    </row>
    <row r="760" spans="1:50" x14ac:dyDescent="0.2">
      <c r="A760">
        <v>758</v>
      </c>
      <c r="B760">
        <v>1646</v>
      </c>
      <c r="C760" t="s">
        <v>2627</v>
      </c>
      <c r="D760" s="16">
        <f>H760/100</f>
        <v>20.85</v>
      </c>
      <c r="E760" s="16">
        <f>I760/100</f>
        <v>20.51</v>
      </c>
      <c r="F760" s="16">
        <f>J760/100</f>
        <v>20.46</v>
      </c>
      <c r="G760" s="16">
        <f>(D760+E760+F760)/3</f>
        <v>20.606666666666666</v>
      </c>
      <c r="H760" s="12">
        <v>2085</v>
      </c>
      <c r="I760" s="12">
        <v>2051</v>
      </c>
      <c r="J760" s="12">
        <v>2046</v>
      </c>
      <c r="K760" t="s">
        <v>37</v>
      </c>
      <c r="L760" t="s">
        <v>2628</v>
      </c>
      <c r="M760" t="s">
        <v>39</v>
      </c>
      <c r="N760" s="1">
        <v>44026</v>
      </c>
      <c r="O760" t="s">
        <v>40</v>
      </c>
      <c r="P760" t="s">
        <v>41</v>
      </c>
      <c r="Q760" s="1">
        <v>43895</v>
      </c>
      <c r="R760" s="1">
        <v>43897</v>
      </c>
      <c r="S760" t="s">
        <v>42</v>
      </c>
      <c r="T760" t="s">
        <v>511</v>
      </c>
      <c r="U760" t="s">
        <v>40</v>
      </c>
      <c r="V760" t="s">
        <v>41</v>
      </c>
      <c r="W760" t="s">
        <v>42</v>
      </c>
      <c r="X760" t="s">
        <v>44</v>
      </c>
      <c r="Y760">
        <v>29859</v>
      </c>
      <c r="Z760" t="s">
        <v>45</v>
      </c>
      <c r="AA760" s="2">
        <v>44</v>
      </c>
      <c r="AB760" t="s">
        <v>46</v>
      </c>
      <c r="AC760" t="s">
        <v>73</v>
      </c>
      <c r="AD760" t="s">
        <v>74</v>
      </c>
      <c r="AE760" t="s">
        <v>121</v>
      </c>
      <c r="AF760" t="s">
        <v>50</v>
      </c>
      <c r="AG760" t="s">
        <v>51</v>
      </c>
      <c r="AH760" t="s">
        <v>52</v>
      </c>
      <c r="AI760" t="s">
        <v>39</v>
      </c>
      <c r="AJ760" t="s">
        <v>39</v>
      </c>
      <c r="AK760" s="1">
        <v>44062</v>
      </c>
      <c r="AL760" s="20">
        <v>0</v>
      </c>
      <c r="AM760" s="22">
        <f t="shared" si="11"/>
        <v>100</v>
      </c>
      <c r="AN760" t="s">
        <v>2629</v>
      </c>
      <c r="AO760">
        <v>14</v>
      </c>
      <c r="AP760" t="s">
        <v>595</v>
      </c>
      <c r="AQ760">
        <v>9</v>
      </c>
      <c r="AR760" t="s">
        <v>77</v>
      </c>
      <c r="AS760" t="s">
        <v>307</v>
      </c>
      <c r="AT760" t="s">
        <v>307</v>
      </c>
      <c r="AU760" t="s">
        <v>308</v>
      </c>
      <c r="AV760" t="s">
        <v>307</v>
      </c>
      <c r="AW760" s="1">
        <v>43965</v>
      </c>
      <c r="AX760" s="1">
        <v>44069</v>
      </c>
    </row>
    <row r="761" spans="1:50" x14ac:dyDescent="0.2">
      <c r="A761">
        <v>759</v>
      </c>
      <c r="B761">
        <v>1647</v>
      </c>
      <c r="C761" t="s">
        <v>2630</v>
      </c>
      <c r="D761" s="16">
        <f>H761/100</f>
        <v>19.61</v>
      </c>
      <c r="E761" s="16">
        <f>I761/100</f>
        <v>18.5</v>
      </c>
      <c r="F761" s="16">
        <f>J761/100</f>
        <v>18.41</v>
      </c>
      <c r="G761" s="16">
        <f>(D761+E761+F761)/3</f>
        <v>18.84</v>
      </c>
      <c r="H761" s="12">
        <v>1961</v>
      </c>
      <c r="I761" s="12">
        <v>1850</v>
      </c>
      <c r="J761" s="12">
        <v>1841</v>
      </c>
      <c r="K761" t="s">
        <v>37</v>
      </c>
      <c r="L761" t="s">
        <v>2631</v>
      </c>
      <c r="M761" t="s">
        <v>39</v>
      </c>
      <c r="N761" s="1">
        <v>44034</v>
      </c>
      <c r="O761" t="s">
        <v>40</v>
      </c>
      <c r="P761" t="s">
        <v>41</v>
      </c>
      <c r="Q761" s="1">
        <v>43895</v>
      </c>
      <c r="R761" s="1">
        <v>43897</v>
      </c>
      <c r="S761" t="s">
        <v>42</v>
      </c>
      <c r="T761" t="s">
        <v>1025</v>
      </c>
      <c r="U761" t="s">
        <v>40</v>
      </c>
      <c r="V761" t="s">
        <v>41</v>
      </c>
      <c r="W761" t="s">
        <v>42</v>
      </c>
      <c r="X761" t="s">
        <v>44</v>
      </c>
      <c r="Y761">
        <v>29850</v>
      </c>
      <c r="Z761" t="s">
        <v>45</v>
      </c>
      <c r="AA761" s="2">
        <v>37</v>
      </c>
      <c r="AB761" t="s">
        <v>82</v>
      </c>
      <c r="AC761" t="s">
        <v>73</v>
      </c>
      <c r="AD761" t="s">
        <v>74</v>
      </c>
      <c r="AE761" t="s">
        <v>121</v>
      </c>
      <c r="AF761" t="s">
        <v>50</v>
      </c>
      <c r="AG761" t="s">
        <v>51</v>
      </c>
      <c r="AH761" t="s">
        <v>52</v>
      </c>
      <c r="AI761" t="s">
        <v>39</v>
      </c>
      <c r="AJ761" t="s">
        <v>39</v>
      </c>
      <c r="AK761" s="1">
        <v>44062</v>
      </c>
      <c r="AL761" s="20">
        <v>0</v>
      </c>
      <c r="AM761" s="22">
        <f t="shared" si="11"/>
        <v>100</v>
      </c>
      <c r="AN761" t="s">
        <v>2632</v>
      </c>
      <c r="AO761">
        <v>15</v>
      </c>
      <c r="AP761" t="s">
        <v>382</v>
      </c>
      <c r="AQ761">
        <v>7</v>
      </c>
      <c r="AR761" t="s">
        <v>77</v>
      </c>
      <c r="AS761" t="s">
        <v>78</v>
      </c>
      <c r="AT761" t="s">
        <v>78</v>
      </c>
      <c r="AU761" t="s">
        <v>79</v>
      </c>
      <c r="AV761" t="s">
        <v>78</v>
      </c>
      <c r="AW761" s="1">
        <v>43921</v>
      </c>
      <c r="AX761" s="1">
        <v>44064</v>
      </c>
    </row>
    <row r="762" spans="1:50" x14ac:dyDescent="0.2">
      <c r="A762">
        <v>760</v>
      </c>
      <c r="B762">
        <v>1648</v>
      </c>
      <c r="C762" t="s">
        <v>2633</v>
      </c>
      <c r="D762" s="16">
        <f>H762/100</f>
        <v>15.36</v>
      </c>
      <c r="E762" s="16">
        <f>I762/100</f>
        <v>15.37</v>
      </c>
      <c r="F762" s="16">
        <f>J762/100</f>
        <v>14.66</v>
      </c>
      <c r="G762" s="16">
        <f>(D762+E762+F762)/3</f>
        <v>15.13</v>
      </c>
      <c r="H762" s="12">
        <v>1536</v>
      </c>
      <c r="I762" s="12">
        <v>1537</v>
      </c>
      <c r="J762" s="12">
        <v>1466</v>
      </c>
      <c r="K762" t="s">
        <v>37</v>
      </c>
      <c r="L762" t="s">
        <v>2634</v>
      </c>
      <c r="M762" t="s">
        <v>39</v>
      </c>
      <c r="N762" s="1">
        <v>44033</v>
      </c>
      <c r="O762" t="s">
        <v>40</v>
      </c>
      <c r="P762" t="s">
        <v>41</v>
      </c>
      <c r="Q762" s="1">
        <v>43895</v>
      </c>
      <c r="R762" s="1">
        <v>43897</v>
      </c>
      <c r="S762" t="s">
        <v>42</v>
      </c>
      <c r="T762" t="s">
        <v>511</v>
      </c>
      <c r="U762" t="s">
        <v>40</v>
      </c>
      <c r="V762" t="s">
        <v>41</v>
      </c>
      <c r="W762" t="s">
        <v>42</v>
      </c>
      <c r="X762" t="s">
        <v>44</v>
      </c>
      <c r="Y762">
        <v>29823</v>
      </c>
      <c r="Z762" t="s">
        <v>45</v>
      </c>
      <c r="AA762" s="2">
        <v>21</v>
      </c>
      <c r="AB762" t="s">
        <v>46</v>
      </c>
      <c r="AC762" t="s">
        <v>73</v>
      </c>
      <c r="AD762" t="s">
        <v>74</v>
      </c>
      <c r="AE762" t="s">
        <v>121</v>
      </c>
      <c r="AF762" t="s">
        <v>50</v>
      </c>
      <c r="AG762" t="s">
        <v>51</v>
      </c>
      <c r="AH762" t="s">
        <v>52</v>
      </c>
      <c r="AI762" t="s">
        <v>39</v>
      </c>
      <c r="AJ762" t="s">
        <v>39</v>
      </c>
      <c r="AK762" s="1">
        <v>44062</v>
      </c>
      <c r="AL762" s="20">
        <v>0</v>
      </c>
      <c r="AM762" s="22">
        <f t="shared" si="11"/>
        <v>100</v>
      </c>
      <c r="AN762" t="s">
        <v>1319</v>
      </c>
      <c r="AO762">
        <v>12</v>
      </c>
      <c r="AP762" t="s">
        <v>609</v>
      </c>
      <c r="AQ762">
        <v>10</v>
      </c>
      <c r="AR762" t="s">
        <v>77</v>
      </c>
      <c r="AS762" t="s">
        <v>307</v>
      </c>
      <c r="AT762" t="s">
        <v>307</v>
      </c>
      <c r="AU762" t="s">
        <v>308</v>
      </c>
      <c r="AV762" t="s">
        <v>307</v>
      </c>
      <c r="AW762" s="1">
        <v>43965</v>
      </c>
      <c r="AX762" s="1">
        <v>44069</v>
      </c>
    </row>
    <row r="763" spans="1:50" x14ac:dyDescent="0.2">
      <c r="A763">
        <v>761</v>
      </c>
      <c r="B763">
        <v>1649</v>
      </c>
      <c r="C763" t="s">
        <v>2635</v>
      </c>
      <c r="D763" s="16">
        <f>H763/100</f>
        <v>35.31</v>
      </c>
      <c r="E763" s="16">
        <f>I763/100</f>
        <v>33.18</v>
      </c>
      <c r="F763" s="16">
        <f>J763/100</f>
        <v>32.729999999999997</v>
      </c>
      <c r="G763" s="16">
        <f>(D763+E763+F763)/3</f>
        <v>33.74</v>
      </c>
      <c r="H763" s="12">
        <v>3531</v>
      </c>
      <c r="I763" s="12">
        <v>3318</v>
      </c>
      <c r="J763" s="12">
        <v>3273</v>
      </c>
      <c r="K763" t="s">
        <v>37</v>
      </c>
      <c r="L763" t="s">
        <v>2636</v>
      </c>
      <c r="M763" t="s">
        <v>39</v>
      </c>
      <c r="N763" s="1">
        <v>44034</v>
      </c>
      <c r="O763" t="s">
        <v>40</v>
      </c>
      <c r="P763" t="s">
        <v>41</v>
      </c>
      <c r="Q763" s="1">
        <v>43895</v>
      </c>
      <c r="R763" s="1">
        <v>43897</v>
      </c>
      <c r="S763" t="s">
        <v>42</v>
      </c>
      <c r="T763" t="s">
        <v>511</v>
      </c>
      <c r="U763" t="s">
        <v>40</v>
      </c>
      <c r="V763" t="s">
        <v>41</v>
      </c>
      <c r="W763" t="s">
        <v>42</v>
      </c>
      <c r="X763" t="s">
        <v>44</v>
      </c>
      <c r="Y763">
        <v>29813</v>
      </c>
      <c r="Z763" t="s">
        <v>45</v>
      </c>
      <c r="AA763" s="2">
        <v>28</v>
      </c>
      <c r="AB763" t="s">
        <v>82</v>
      </c>
      <c r="AC763" t="s">
        <v>141</v>
      </c>
      <c r="AD763" t="s">
        <v>74</v>
      </c>
      <c r="AE763" t="s">
        <v>121</v>
      </c>
      <c r="AF763" t="s">
        <v>50</v>
      </c>
      <c r="AG763" t="s">
        <v>51</v>
      </c>
      <c r="AH763" t="s">
        <v>52</v>
      </c>
      <c r="AI763" t="s">
        <v>39</v>
      </c>
      <c r="AJ763" t="s">
        <v>39</v>
      </c>
      <c r="AK763" s="1">
        <v>44062</v>
      </c>
      <c r="AL763" s="20">
        <v>385</v>
      </c>
      <c r="AM763" s="22">
        <f t="shared" si="11"/>
        <v>98.712503762164332</v>
      </c>
      <c r="AN763" t="s">
        <v>2637</v>
      </c>
      <c r="AO763">
        <v>17</v>
      </c>
      <c r="AP763" t="s">
        <v>2638</v>
      </c>
      <c r="AQ763">
        <v>13</v>
      </c>
      <c r="AR763" t="s">
        <v>77</v>
      </c>
      <c r="AS763" t="s">
        <v>678</v>
      </c>
      <c r="AT763" t="s">
        <v>678</v>
      </c>
      <c r="AU763" t="s">
        <v>679</v>
      </c>
      <c r="AV763" t="s">
        <v>678</v>
      </c>
      <c r="AW763" s="1">
        <v>43985</v>
      </c>
      <c r="AX763" s="1">
        <v>44069</v>
      </c>
    </row>
    <row r="764" spans="1:50" x14ac:dyDescent="0.2">
      <c r="A764">
        <v>762</v>
      </c>
      <c r="B764">
        <v>1650</v>
      </c>
      <c r="C764" t="s">
        <v>2639</v>
      </c>
      <c r="D764" s="16">
        <f>H764/100</f>
        <v>19.100000000000001</v>
      </c>
      <c r="E764" s="16">
        <f>I764/100</f>
        <v>18.61</v>
      </c>
      <c r="F764" s="16">
        <f>J764/100</f>
        <v>18.670000000000002</v>
      </c>
      <c r="G764" s="16">
        <f>(D764+E764+F764)/3</f>
        <v>18.793333333333333</v>
      </c>
      <c r="H764" s="12">
        <v>1910</v>
      </c>
      <c r="I764" s="12">
        <v>1861</v>
      </c>
      <c r="J764" s="12">
        <v>1867</v>
      </c>
      <c r="K764" t="s">
        <v>37</v>
      </c>
      <c r="L764" t="s">
        <v>2640</v>
      </c>
      <c r="M764" t="s">
        <v>39</v>
      </c>
      <c r="N764" s="1">
        <v>44034</v>
      </c>
      <c r="O764" t="s">
        <v>40</v>
      </c>
      <c r="P764" t="s">
        <v>41</v>
      </c>
      <c r="Q764" s="1">
        <v>43895</v>
      </c>
      <c r="R764" s="1">
        <v>43897</v>
      </c>
      <c r="S764" t="s">
        <v>42</v>
      </c>
      <c r="T764" t="s">
        <v>1025</v>
      </c>
      <c r="U764" t="s">
        <v>40</v>
      </c>
      <c r="V764" t="s">
        <v>41</v>
      </c>
      <c r="W764" t="s">
        <v>42</v>
      </c>
      <c r="X764" t="s">
        <v>44</v>
      </c>
      <c r="Y764">
        <v>29855</v>
      </c>
      <c r="Z764" t="s">
        <v>45</v>
      </c>
      <c r="AA764" s="2">
        <v>38</v>
      </c>
      <c r="AB764" t="s">
        <v>46</v>
      </c>
      <c r="AC764" t="s">
        <v>73</v>
      </c>
      <c r="AD764" t="s">
        <v>74</v>
      </c>
      <c r="AE764" t="s">
        <v>121</v>
      </c>
      <c r="AF764" t="s">
        <v>50</v>
      </c>
      <c r="AG764" t="s">
        <v>51</v>
      </c>
      <c r="AH764" t="s">
        <v>52</v>
      </c>
      <c r="AI764" t="s">
        <v>39</v>
      </c>
      <c r="AJ764" t="s">
        <v>39</v>
      </c>
      <c r="AK764" s="1">
        <v>44062</v>
      </c>
      <c r="AL764" s="20">
        <v>0</v>
      </c>
      <c r="AM764" s="22">
        <f t="shared" si="11"/>
        <v>100</v>
      </c>
      <c r="AN764" t="s">
        <v>2042</v>
      </c>
      <c r="AO764">
        <v>10</v>
      </c>
      <c r="AP764" t="s">
        <v>2043</v>
      </c>
      <c r="AQ764">
        <v>8</v>
      </c>
      <c r="AR764" t="s">
        <v>77</v>
      </c>
      <c r="AS764" t="s">
        <v>307</v>
      </c>
      <c r="AT764" t="s">
        <v>307</v>
      </c>
      <c r="AU764" t="s">
        <v>308</v>
      </c>
      <c r="AV764" t="s">
        <v>307</v>
      </c>
      <c r="AW764" s="1">
        <v>43965</v>
      </c>
      <c r="AX764" s="1">
        <v>44069</v>
      </c>
    </row>
    <row r="765" spans="1:50" x14ac:dyDescent="0.2">
      <c r="A765">
        <v>763</v>
      </c>
      <c r="B765">
        <v>1651</v>
      </c>
      <c r="C765" t="s">
        <v>2641</v>
      </c>
      <c r="D765" s="16">
        <f>H765/100</f>
        <v>29.21</v>
      </c>
      <c r="E765" s="16">
        <f>I765/100</f>
        <v>28.03</v>
      </c>
      <c r="F765" s="16">
        <f>J765/100</f>
        <v>28.26</v>
      </c>
      <c r="G765" s="16">
        <f>(D765+E765+F765)/3</f>
        <v>28.5</v>
      </c>
      <c r="H765" s="12">
        <v>2921</v>
      </c>
      <c r="I765" s="12">
        <v>2803</v>
      </c>
      <c r="J765" s="12">
        <v>2826</v>
      </c>
      <c r="K765" t="s">
        <v>37</v>
      </c>
      <c r="L765" t="s">
        <v>2642</v>
      </c>
      <c r="M765" t="s">
        <v>39</v>
      </c>
      <c r="N765" s="1">
        <v>44034</v>
      </c>
      <c r="O765" t="s">
        <v>40</v>
      </c>
      <c r="P765" t="s">
        <v>41</v>
      </c>
      <c r="Q765" s="1">
        <v>43895</v>
      </c>
      <c r="R765" s="1">
        <v>43897</v>
      </c>
      <c r="S765" t="s">
        <v>42</v>
      </c>
      <c r="T765" t="s">
        <v>328</v>
      </c>
      <c r="U765" t="s">
        <v>40</v>
      </c>
      <c r="V765" t="s">
        <v>41</v>
      </c>
      <c r="W765" t="s">
        <v>42</v>
      </c>
      <c r="X765" t="s">
        <v>44</v>
      </c>
      <c r="Y765">
        <v>29819</v>
      </c>
      <c r="Z765" t="s">
        <v>45</v>
      </c>
      <c r="AA765" s="2">
        <v>36</v>
      </c>
      <c r="AB765" t="s">
        <v>82</v>
      </c>
      <c r="AC765" t="s">
        <v>141</v>
      </c>
      <c r="AD765" t="s">
        <v>74</v>
      </c>
      <c r="AE765" t="s">
        <v>121</v>
      </c>
      <c r="AF765" t="s">
        <v>50</v>
      </c>
      <c r="AG765" t="s">
        <v>51</v>
      </c>
      <c r="AH765" t="s">
        <v>52</v>
      </c>
      <c r="AI765" t="s">
        <v>39</v>
      </c>
      <c r="AJ765" t="s">
        <v>39</v>
      </c>
      <c r="AK765" s="1">
        <v>44062</v>
      </c>
      <c r="AL765" s="20">
        <v>0</v>
      </c>
      <c r="AM765" s="22">
        <f t="shared" si="11"/>
        <v>100</v>
      </c>
      <c r="AN765" t="s">
        <v>2643</v>
      </c>
      <c r="AO765">
        <v>15</v>
      </c>
      <c r="AP765" t="s">
        <v>2644</v>
      </c>
      <c r="AQ765">
        <v>11</v>
      </c>
      <c r="AR765" t="s">
        <v>77</v>
      </c>
      <c r="AS765" t="s">
        <v>678</v>
      </c>
      <c r="AT765" t="s">
        <v>678</v>
      </c>
      <c r="AU765" t="s">
        <v>679</v>
      </c>
      <c r="AV765" t="s">
        <v>678</v>
      </c>
      <c r="AW765" s="1">
        <v>43985</v>
      </c>
      <c r="AX765" s="1">
        <v>44069</v>
      </c>
    </row>
    <row r="766" spans="1:50" x14ac:dyDescent="0.2">
      <c r="A766">
        <v>764</v>
      </c>
      <c r="B766">
        <v>1652</v>
      </c>
      <c r="C766" t="s">
        <v>2645</v>
      </c>
      <c r="D766" s="16">
        <f>H766/100</f>
        <v>34.79</v>
      </c>
      <c r="E766" s="16">
        <f>I766/100</f>
        <v>32.409999999999997</v>
      </c>
      <c r="F766" s="16">
        <f>J766/100</f>
        <v>33.07</v>
      </c>
      <c r="G766" s="16">
        <f>(D766+E766+F766)/3</f>
        <v>33.423333333333325</v>
      </c>
      <c r="H766" s="12">
        <v>3479</v>
      </c>
      <c r="I766" s="12">
        <v>3241</v>
      </c>
      <c r="J766" s="12">
        <v>3307</v>
      </c>
      <c r="K766" t="s">
        <v>37</v>
      </c>
      <c r="L766" t="s">
        <v>2646</v>
      </c>
      <c r="M766" t="s">
        <v>39</v>
      </c>
      <c r="N766" s="1">
        <v>44034</v>
      </c>
      <c r="O766" t="s">
        <v>40</v>
      </c>
      <c r="P766" t="s">
        <v>41</v>
      </c>
      <c r="Q766" s="1">
        <v>43895</v>
      </c>
      <c r="R766" s="1">
        <v>43897</v>
      </c>
      <c r="S766" t="s">
        <v>42</v>
      </c>
      <c r="T766" t="s">
        <v>517</v>
      </c>
      <c r="U766" t="s">
        <v>40</v>
      </c>
      <c r="V766" t="s">
        <v>41</v>
      </c>
      <c r="W766" t="s">
        <v>42</v>
      </c>
      <c r="X766" t="s">
        <v>44</v>
      </c>
      <c r="Y766">
        <v>29825</v>
      </c>
      <c r="Z766" t="s">
        <v>45</v>
      </c>
      <c r="AA766" s="2">
        <v>77</v>
      </c>
      <c r="AB766" t="s">
        <v>46</v>
      </c>
      <c r="AC766" t="s">
        <v>73</v>
      </c>
      <c r="AD766" t="s">
        <v>74</v>
      </c>
      <c r="AE766" t="s">
        <v>121</v>
      </c>
      <c r="AF766" t="s">
        <v>50</v>
      </c>
      <c r="AG766" t="s">
        <v>51</v>
      </c>
      <c r="AH766" t="s">
        <v>52</v>
      </c>
      <c r="AI766" t="s">
        <v>39</v>
      </c>
      <c r="AJ766" t="s">
        <v>39</v>
      </c>
      <c r="AK766" s="1">
        <v>44062</v>
      </c>
      <c r="AL766" s="20">
        <v>197</v>
      </c>
      <c r="AM766" s="22">
        <f t="shared" si="11"/>
        <v>99.341203223756807</v>
      </c>
      <c r="AN766" t="s">
        <v>2647</v>
      </c>
      <c r="AO766">
        <v>14</v>
      </c>
      <c r="AP766" t="s">
        <v>2648</v>
      </c>
      <c r="AQ766">
        <v>10</v>
      </c>
      <c r="AR766" t="s">
        <v>77</v>
      </c>
      <c r="AS766" t="s">
        <v>271</v>
      </c>
      <c r="AT766" t="s">
        <v>271</v>
      </c>
      <c r="AV766" t="s">
        <v>4786</v>
      </c>
    </row>
    <row r="767" spans="1:50" x14ac:dyDescent="0.2">
      <c r="A767">
        <v>765</v>
      </c>
      <c r="B767">
        <v>1653</v>
      </c>
      <c r="C767" t="s">
        <v>2649</v>
      </c>
      <c r="D767" s="16">
        <f>H767/100</f>
        <v>30.98</v>
      </c>
      <c r="E767" s="16">
        <f>I767/100</f>
        <v>29.39</v>
      </c>
      <c r="F767" s="16">
        <f>J767/100</f>
        <v>29.79</v>
      </c>
      <c r="G767" s="16">
        <f>(D767+E767+F767)/3</f>
        <v>30.053333333333331</v>
      </c>
      <c r="H767" s="12">
        <v>3098</v>
      </c>
      <c r="I767" s="12">
        <v>2939</v>
      </c>
      <c r="J767" s="12">
        <v>2979</v>
      </c>
      <c r="K767" t="s">
        <v>37</v>
      </c>
      <c r="L767" t="s">
        <v>2650</v>
      </c>
      <c r="M767" t="s">
        <v>39</v>
      </c>
      <c r="N767" s="1">
        <v>44034</v>
      </c>
      <c r="O767" t="s">
        <v>40</v>
      </c>
      <c r="P767" t="s">
        <v>41</v>
      </c>
      <c r="Q767" s="1">
        <v>43895</v>
      </c>
      <c r="R767" s="1">
        <v>43897</v>
      </c>
      <c r="S767" t="s">
        <v>42</v>
      </c>
      <c r="T767" t="s">
        <v>328</v>
      </c>
      <c r="U767" t="s">
        <v>40</v>
      </c>
      <c r="V767" t="s">
        <v>41</v>
      </c>
      <c r="W767" t="s">
        <v>42</v>
      </c>
      <c r="X767" t="s">
        <v>44</v>
      </c>
      <c r="Y767">
        <v>29825</v>
      </c>
      <c r="Z767" t="s">
        <v>45</v>
      </c>
      <c r="AA767" s="2">
        <v>35</v>
      </c>
      <c r="AB767" t="s">
        <v>46</v>
      </c>
      <c r="AC767" t="s">
        <v>141</v>
      </c>
      <c r="AD767" t="s">
        <v>74</v>
      </c>
      <c r="AE767" t="s">
        <v>121</v>
      </c>
      <c r="AF767" t="s">
        <v>50</v>
      </c>
      <c r="AG767" t="s">
        <v>51</v>
      </c>
      <c r="AH767" t="s">
        <v>52</v>
      </c>
      <c r="AI767" t="s">
        <v>39</v>
      </c>
      <c r="AJ767" t="s">
        <v>39</v>
      </c>
      <c r="AK767" s="1">
        <v>44062</v>
      </c>
      <c r="AL767" s="20">
        <v>0</v>
      </c>
      <c r="AM767" s="22">
        <f t="shared" si="11"/>
        <v>100</v>
      </c>
      <c r="AN767" t="s">
        <v>2651</v>
      </c>
      <c r="AO767">
        <v>16</v>
      </c>
      <c r="AP767" t="s">
        <v>2652</v>
      </c>
      <c r="AQ767">
        <v>12</v>
      </c>
      <c r="AR767" t="s">
        <v>77</v>
      </c>
      <c r="AS767" t="s">
        <v>678</v>
      </c>
      <c r="AT767" t="s">
        <v>678</v>
      </c>
      <c r="AU767" t="s">
        <v>679</v>
      </c>
      <c r="AV767" t="s">
        <v>678</v>
      </c>
      <c r="AW767" s="1">
        <v>43985</v>
      </c>
      <c r="AX767" s="1">
        <v>44069</v>
      </c>
    </row>
    <row r="768" spans="1:50" x14ac:dyDescent="0.2">
      <c r="A768">
        <v>766</v>
      </c>
      <c r="B768">
        <v>1654</v>
      </c>
      <c r="C768" t="s">
        <v>2653</v>
      </c>
      <c r="D768" s="16">
        <f>H768/100</f>
        <v>24.91</v>
      </c>
      <c r="E768" s="16">
        <f>I768/100</f>
        <v>25.17</v>
      </c>
      <c r="F768" s="16">
        <f>J768/100</f>
        <v>25.27</v>
      </c>
      <c r="G768" s="16">
        <f>(D768+E768+F768)/3</f>
        <v>25.116666666666664</v>
      </c>
      <c r="H768" s="12">
        <v>2491</v>
      </c>
      <c r="I768" s="12">
        <v>2517</v>
      </c>
      <c r="J768" s="12">
        <v>2527</v>
      </c>
      <c r="K768" t="s">
        <v>37</v>
      </c>
      <c r="L768" t="s">
        <v>2654</v>
      </c>
      <c r="M768" t="s">
        <v>39</v>
      </c>
      <c r="N768" s="1">
        <v>44032</v>
      </c>
      <c r="O768" t="s">
        <v>40</v>
      </c>
      <c r="P768" t="s">
        <v>41</v>
      </c>
      <c r="Q768" s="1">
        <v>43895</v>
      </c>
      <c r="R768" s="1">
        <v>43897</v>
      </c>
      <c r="S768" t="s">
        <v>42</v>
      </c>
      <c r="T768" t="s">
        <v>946</v>
      </c>
      <c r="U768" t="s">
        <v>40</v>
      </c>
      <c r="V768" t="s">
        <v>41</v>
      </c>
      <c r="W768" t="s">
        <v>42</v>
      </c>
      <c r="X768" t="s">
        <v>44</v>
      </c>
      <c r="Y768">
        <v>29856</v>
      </c>
      <c r="Z768" t="s">
        <v>45</v>
      </c>
      <c r="AA768" s="2">
        <v>44</v>
      </c>
      <c r="AB768" t="s">
        <v>82</v>
      </c>
      <c r="AC768" t="s">
        <v>73</v>
      </c>
      <c r="AD768" t="s">
        <v>74</v>
      </c>
      <c r="AE768" t="s">
        <v>121</v>
      </c>
      <c r="AF768" t="s">
        <v>50</v>
      </c>
      <c r="AG768" t="s">
        <v>51</v>
      </c>
      <c r="AH768" t="s">
        <v>52</v>
      </c>
      <c r="AI768" t="s">
        <v>39</v>
      </c>
      <c r="AJ768" t="s">
        <v>39</v>
      </c>
      <c r="AK768" s="1">
        <v>44062</v>
      </c>
      <c r="AL768" s="20">
        <v>0</v>
      </c>
      <c r="AM768" s="22">
        <f t="shared" si="11"/>
        <v>100</v>
      </c>
      <c r="AN768" t="s">
        <v>2655</v>
      </c>
      <c r="AO768">
        <v>12</v>
      </c>
      <c r="AP768" t="s">
        <v>2656</v>
      </c>
      <c r="AQ768">
        <v>9</v>
      </c>
      <c r="AR768" t="s">
        <v>77</v>
      </c>
      <c r="AS768" t="s">
        <v>73</v>
      </c>
      <c r="AU768" t="s">
        <v>79</v>
      </c>
      <c r="AV768" t="s">
        <v>4786</v>
      </c>
    </row>
    <row r="769" spans="1:50" x14ac:dyDescent="0.2">
      <c r="A769">
        <v>767</v>
      </c>
      <c r="B769">
        <v>1655</v>
      </c>
      <c r="C769" t="s">
        <v>2657</v>
      </c>
      <c r="D769" s="16">
        <f>H769/100</f>
        <v>0</v>
      </c>
      <c r="E769" s="16">
        <f>I769/100</f>
        <v>35.869999999999997</v>
      </c>
      <c r="F769" s="16">
        <f>J769/100</f>
        <v>0</v>
      </c>
      <c r="G769" s="16">
        <f>(D769+E769+F769)/1</f>
        <v>35.869999999999997</v>
      </c>
      <c r="H769" s="12"/>
      <c r="I769" s="12">
        <v>3587</v>
      </c>
      <c r="J769" s="12"/>
      <c r="K769" t="s">
        <v>37</v>
      </c>
      <c r="L769" t="s">
        <v>2658</v>
      </c>
      <c r="M769" t="s">
        <v>39</v>
      </c>
      <c r="N769" s="1">
        <v>44033</v>
      </c>
      <c r="O769" t="s">
        <v>40</v>
      </c>
      <c r="P769" t="s">
        <v>41</v>
      </c>
      <c r="Q769" s="1">
        <v>43895</v>
      </c>
      <c r="R769" s="1">
        <v>43897</v>
      </c>
      <c r="S769" t="s">
        <v>42</v>
      </c>
      <c r="T769" t="s">
        <v>1025</v>
      </c>
      <c r="U769" t="s">
        <v>40</v>
      </c>
      <c r="V769" t="s">
        <v>41</v>
      </c>
      <c r="W769" t="s">
        <v>42</v>
      </c>
      <c r="X769" t="s">
        <v>44</v>
      </c>
      <c r="Y769">
        <v>29826</v>
      </c>
      <c r="Z769" t="s">
        <v>45</v>
      </c>
      <c r="AA769" s="2">
        <v>14</v>
      </c>
      <c r="AB769" t="s">
        <v>82</v>
      </c>
      <c r="AC769" t="s">
        <v>73</v>
      </c>
      <c r="AD769" t="s">
        <v>74</v>
      </c>
      <c r="AE769" t="s">
        <v>121</v>
      </c>
      <c r="AF769" t="s">
        <v>50</v>
      </c>
      <c r="AG769" t="s">
        <v>51</v>
      </c>
      <c r="AH769" t="s">
        <v>52</v>
      </c>
      <c r="AI769" t="s">
        <v>39</v>
      </c>
      <c r="AJ769" t="s">
        <v>39</v>
      </c>
      <c r="AK769" s="1">
        <v>44062</v>
      </c>
      <c r="AL769" s="20">
        <v>168</v>
      </c>
      <c r="AM769" s="22">
        <f t="shared" si="11"/>
        <v>99.438183459853519</v>
      </c>
      <c r="AN769" t="s">
        <v>2659</v>
      </c>
      <c r="AO769">
        <v>9</v>
      </c>
      <c r="AP769" t="s">
        <v>2626</v>
      </c>
      <c r="AQ769">
        <v>7</v>
      </c>
      <c r="AR769" t="s">
        <v>77</v>
      </c>
      <c r="AS769" t="s">
        <v>141</v>
      </c>
      <c r="AV769" t="s">
        <v>4786</v>
      </c>
    </row>
    <row r="770" spans="1:50" x14ac:dyDescent="0.2">
      <c r="A770">
        <v>768</v>
      </c>
      <c r="B770">
        <v>1656</v>
      </c>
      <c r="C770" t="s">
        <v>2660</v>
      </c>
      <c r="D770" s="16">
        <f>H770/100</f>
        <v>37.19</v>
      </c>
      <c r="E770" s="16">
        <f>I770/100</f>
        <v>31.91</v>
      </c>
      <c r="F770" s="16">
        <f>J770/100</f>
        <v>0</v>
      </c>
      <c r="G770" s="16">
        <f>(D770+E770+F770)/2</f>
        <v>34.549999999999997</v>
      </c>
      <c r="H770" s="12">
        <v>3719</v>
      </c>
      <c r="I770" s="12">
        <v>3191</v>
      </c>
      <c r="J770" s="12"/>
      <c r="K770" t="s">
        <v>37</v>
      </c>
      <c r="L770" t="s">
        <v>2661</v>
      </c>
      <c r="M770" t="s">
        <v>39</v>
      </c>
      <c r="N770" s="1">
        <v>44034</v>
      </c>
      <c r="O770" t="s">
        <v>40</v>
      </c>
      <c r="P770" t="s">
        <v>41</v>
      </c>
      <c r="Q770" s="1">
        <v>43895</v>
      </c>
      <c r="R770" s="1">
        <v>43897</v>
      </c>
      <c r="S770" t="s">
        <v>42</v>
      </c>
      <c r="T770" t="s">
        <v>328</v>
      </c>
      <c r="U770" t="s">
        <v>40</v>
      </c>
      <c r="V770" t="s">
        <v>41</v>
      </c>
      <c r="W770" t="s">
        <v>42</v>
      </c>
      <c r="X770" t="s">
        <v>44</v>
      </c>
      <c r="Y770">
        <v>29823</v>
      </c>
      <c r="Z770" t="s">
        <v>45</v>
      </c>
      <c r="AA770" s="2">
        <v>39</v>
      </c>
      <c r="AB770" t="s">
        <v>46</v>
      </c>
      <c r="AC770" t="s">
        <v>73</v>
      </c>
      <c r="AD770" t="s">
        <v>74</v>
      </c>
      <c r="AE770" t="s">
        <v>121</v>
      </c>
      <c r="AF770" t="s">
        <v>50</v>
      </c>
      <c r="AG770" t="s">
        <v>51</v>
      </c>
      <c r="AH770" t="s">
        <v>52</v>
      </c>
      <c r="AI770" t="s">
        <v>39</v>
      </c>
      <c r="AJ770" t="s">
        <v>39</v>
      </c>
      <c r="AK770" s="1">
        <v>44062</v>
      </c>
      <c r="AL770" s="20">
        <v>271</v>
      </c>
      <c r="AM770" s="22">
        <f t="shared" si="11"/>
        <v>99.093736414406578</v>
      </c>
      <c r="AN770" t="s">
        <v>2662</v>
      </c>
      <c r="AO770">
        <v>8</v>
      </c>
      <c r="AP770" t="s">
        <v>2663</v>
      </c>
      <c r="AQ770">
        <v>7</v>
      </c>
      <c r="AR770" t="s">
        <v>77</v>
      </c>
      <c r="AS770" t="s">
        <v>73</v>
      </c>
      <c r="AV770" t="s">
        <v>4786</v>
      </c>
    </row>
    <row r="771" spans="1:50" x14ac:dyDescent="0.2">
      <c r="A771">
        <v>769</v>
      </c>
      <c r="B771">
        <v>1657</v>
      </c>
      <c r="C771" t="s">
        <v>2664</v>
      </c>
      <c r="D771" s="16">
        <f>H771/100</f>
        <v>16.489999999999998</v>
      </c>
      <c r="E771" s="16">
        <f>I771/100</f>
        <v>16.350000000000001</v>
      </c>
      <c r="F771" s="16">
        <f>J771/100</f>
        <v>15.73</v>
      </c>
      <c r="G771" s="16">
        <f>(D771+E771+F771)/3</f>
        <v>16.190000000000001</v>
      </c>
      <c r="H771" s="12">
        <v>1649</v>
      </c>
      <c r="I771" s="12">
        <v>1635</v>
      </c>
      <c r="J771" s="12">
        <v>1573</v>
      </c>
      <c r="K771" t="s">
        <v>37</v>
      </c>
      <c r="L771" t="s">
        <v>2665</v>
      </c>
      <c r="M771" t="s">
        <v>39</v>
      </c>
      <c r="N771" s="1">
        <v>44034</v>
      </c>
      <c r="O771" t="s">
        <v>40</v>
      </c>
      <c r="P771" t="s">
        <v>41</v>
      </c>
      <c r="Q771" s="1">
        <v>43895</v>
      </c>
      <c r="R771" s="1">
        <v>43897</v>
      </c>
      <c r="S771" t="s">
        <v>42</v>
      </c>
      <c r="T771" t="s">
        <v>946</v>
      </c>
      <c r="U771" t="s">
        <v>40</v>
      </c>
      <c r="V771" t="s">
        <v>41</v>
      </c>
      <c r="W771" t="s">
        <v>42</v>
      </c>
      <c r="X771" t="s">
        <v>44</v>
      </c>
      <c r="Y771">
        <v>29859</v>
      </c>
      <c r="Z771" t="s">
        <v>45</v>
      </c>
      <c r="AA771" s="2">
        <v>40</v>
      </c>
      <c r="AB771" t="s">
        <v>82</v>
      </c>
      <c r="AC771" t="s">
        <v>73</v>
      </c>
      <c r="AD771" t="s">
        <v>74</v>
      </c>
      <c r="AE771" t="s">
        <v>121</v>
      </c>
      <c r="AF771" t="s">
        <v>50</v>
      </c>
      <c r="AG771" t="s">
        <v>51</v>
      </c>
      <c r="AH771" t="s">
        <v>52</v>
      </c>
      <c r="AI771" t="s">
        <v>39</v>
      </c>
      <c r="AJ771" t="s">
        <v>39</v>
      </c>
      <c r="AK771" s="1">
        <v>44062</v>
      </c>
      <c r="AL771" s="20">
        <v>0</v>
      </c>
      <c r="AM771" s="22">
        <f t="shared" ref="AM771:AM834" si="12">100-(AL771/29903)*100</f>
        <v>100</v>
      </c>
      <c r="AN771" t="s">
        <v>2666</v>
      </c>
      <c r="AO771">
        <v>17</v>
      </c>
      <c r="AP771" t="s">
        <v>2667</v>
      </c>
      <c r="AQ771">
        <v>12</v>
      </c>
      <c r="AR771" t="s">
        <v>77</v>
      </c>
      <c r="AS771" t="s">
        <v>307</v>
      </c>
      <c r="AT771" t="s">
        <v>307</v>
      </c>
      <c r="AU771" t="s">
        <v>308</v>
      </c>
      <c r="AV771" t="s">
        <v>307</v>
      </c>
      <c r="AW771" s="1">
        <v>43965</v>
      </c>
      <c r="AX771" s="1">
        <v>44069</v>
      </c>
    </row>
    <row r="772" spans="1:50" x14ac:dyDescent="0.2">
      <c r="A772">
        <v>770</v>
      </c>
      <c r="B772">
        <v>1658</v>
      </c>
      <c r="C772" t="s">
        <v>2668</v>
      </c>
      <c r="D772" s="16">
        <f>H772/100</f>
        <v>27.13</v>
      </c>
      <c r="E772" s="16">
        <f>I772/100</f>
        <v>26.41</v>
      </c>
      <c r="F772" s="16">
        <f>J772/100</f>
        <v>26.46</v>
      </c>
      <c r="G772" s="16">
        <f>(D772+E772+F772)/3</f>
        <v>26.666666666666668</v>
      </c>
      <c r="H772" s="12">
        <v>2713</v>
      </c>
      <c r="I772" s="12">
        <v>2641</v>
      </c>
      <c r="J772" s="12">
        <v>2646</v>
      </c>
      <c r="K772" t="s">
        <v>37</v>
      </c>
      <c r="L772" t="s">
        <v>2669</v>
      </c>
      <c r="M772" t="s">
        <v>39</v>
      </c>
      <c r="N772" s="1">
        <v>44032</v>
      </c>
      <c r="O772" t="s">
        <v>40</v>
      </c>
      <c r="P772" t="s">
        <v>41</v>
      </c>
      <c r="Q772" s="1">
        <v>43895</v>
      </c>
      <c r="R772" s="1">
        <v>43897</v>
      </c>
      <c r="S772" t="s">
        <v>42</v>
      </c>
      <c r="T772" t="s">
        <v>1025</v>
      </c>
      <c r="U772" t="s">
        <v>40</v>
      </c>
      <c r="V772" t="s">
        <v>41</v>
      </c>
      <c r="W772" t="s">
        <v>42</v>
      </c>
      <c r="X772" t="s">
        <v>44</v>
      </c>
      <c r="Y772">
        <v>29852</v>
      </c>
      <c r="Z772" t="s">
        <v>45</v>
      </c>
      <c r="AA772" s="2">
        <v>54</v>
      </c>
      <c r="AB772" t="s">
        <v>82</v>
      </c>
      <c r="AC772" t="s">
        <v>259</v>
      </c>
      <c r="AD772" t="s">
        <v>67</v>
      </c>
      <c r="AE772" t="s">
        <v>121</v>
      </c>
      <c r="AF772" t="s">
        <v>50</v>
      </c>
      <c r="AG772" t="s">
        <v>51</v>
      </c>
      <c r="AH772" t="s">
        <v>52</v>
      </c>
      <c r="AI772" t="s">
        <v>39</v>
      </c>
      <c r="AJ772" t="s">
        <v>39</v>
      </c>
      <c r="AK772" s="1">
        <v>44062</v>
      </c>
      <c r="AL772" s="20">
        <v>0</v>
      </c>
      <c r="AM772" s="22">
        <f t="shared" si="12"/>
        <v>100</v>
      </c>
      <c r="AN772" t="s">
        <v>2670</v>
      </c>
      <c r="AO772">
        <v>11</v>
      </c>
      <c r="AP772" t="s">
        <v>2671</v>
      </c>
      <c r="AQ772">
        <v>6</v>
      </c>
      <c r="AR772" t="s">
        <v>70</v>
      </c>
      <c r="AS772" t="s">
        <v>259</v>
      </c>
      <c r="AV772" t="s">
        <v>4786</v>
      </c>
    </row>
    <row r="773" spans="1:50" x14ac:dyDescent="0.2">
      <c r="A773">
        <v>771</v>
      </c>
      <c r="B773">
        <v>1659</v>
      </c>
      <c r="C773" t="s">
        <v>2672</v>
      </c>
      <c r="D773" s="16">
        <f>H773/100</f>
        <v>31.53</v>
      </c>
      <c r="E773" s="16">
        <f>I773/100</f>
        <v>31.95</v>
      </c>
      <c r="F773" s="16">
        <f>J773/100</f>
        <v>31.79</v>
      </c>
      <c r="G773" s="16">
        <f>(D773+E773+F773)/3</f>
        <v>31.756666666666671</v>
      </c>
      <c r="H773" s="12">
        <v>3153</v>
      </c>
      <c r="I773" s="12">
        <v>3195</v>
      </c>
      <c r="J773" s="12">
        <v>3179</v>
      </c>
      <c r="K773" t="s">
        <v>37</v>
      </c>
      <c r="L773" t="s">
        <v>2673</v>
      </c>
      <c r="M773" t="s">
        <v>39</v>
      </c>
      <c r="N773" s="1">
        <v>44034</v>
      </c>
      <c r="O773" t="s">
        <v>40</v>
      </c>
      <c r="P773" t="s">
        <v>41</v>
      </c>
      <c r="Q773" s="1">
        <v>43895</v>
      </c>
      <c r="R773" s="1">
        <v>43897</v>
      </c>
      <c r="S773" t="s">
        <v>42</v>
      </c>
      <c r="T773" t="s">
        <v>1025</v>
      </c>
      <c r="U773" t="s">
        <v>40</v>
      </c>
      <c r="V773" t="s">
        <v>41</v>
      </c>
      <c r="W773" t="s">
        <v>42</v>
      </c>
      <c r="X773" t="s">
        <v>44</v>
      </c>
      <c r="Y773">
        <v>29848</v>
      </c>
      <c r="Z773" t="s">
        <v>45</v>
      </c>
      <c r="AA773" s="2">
        <v>45</v>
      </c>
      <c r="AB773" t="s">
        <v>82</v>
      </c>
      <c r="AC773" t="s">
        <v>141</v>
      </c>
      <c r="AD773" t="s">
        <v>74</v>
      </c>
      <c r="AE773" t="s">
        <v>121</v>
      </c>
      <c r="AF773" t="s">
        <v>50</v>
      </c>
      <c r="AG773" t="s">
        <v>51</v>
      </c>
      <c r="AH773" t="s">
        <v>52</v>
      </c>
      <c r="AI773" t="s">
        <v>39</v>
      </c>
      <c r="AJ773" t="s">
        <v>39</v>
      </c>
      <c r="AK773" s="1">
        <v>44062</v>
      </c>
      <c r="AL773" s="20">
        <v>130</v>
      </c>
      <c r="AM773" s="22">
        <f t="shared" si="12"/>
        <v>99.565261010600949</v>
      </c>
      <c r="AN773" t="s">
        <v>891</v>
      </c>
      <c r="AO773">
        <v>13</v>
      </c>
      <c r="AP773" t="s">
        <v>892</v>
      </c>
      <c r="AQ773">
        <v>9</v>
      </c>
      <c r="AR773" t="s">
        <v>77</v>
      </c>
      <c r="AS773" t="s">
        <v>678</v>
      </c>
      <c r="AT773" t="s">
        <v>678</v>
      </c>
      <c r="AU773" t="s">
        <v>679</v>
      </c>
      <c r="AV773" t="s">
        <v>678</v>
      </c>
      <c r="AW773" s="1">
        <v>43985</v>
      </c>
      <c r="AX773" s="1">
        <v>44069</v>
      </c>
    </row>
    <row r="774" spans="1:50" x14ac:dyDescent="0.2">
      <c r="A774">
        <v>772</v>
      </c>
      <c r="B774">
        <v>1660</v>
      </c>
      <c r="C774" t="s">
        <v>2674</v>
      </c>
      <c r="D774" s="16">
        <f>H774/100</f>
        <v>0</v>
      </c>
      <c r="E774" s="16">
        <f>I774/100</f>
        <v>35.909999999999997</v>
      </c>
      <c r="F774" s="16">
        <f>J774/100</f>
        <v>0</v>
      </c>
      <c r="G774" s="16">
        <f>(D774+E774+F774)/1</f>
        <v>35.909999999999997</v>
      </c>
      <c r="H774" s="12"/>
      <c r="I774" s="12">
        <v>3591</v>
      </c>
      <c r="J774" s="12"/>
      <c r="K774" t="s">
        <v>37</v>
      </c>
      <c r="L774" t="s">
        <v>2675</v>
      </c>
      <c r="M774" t="s">
        <v>39</v>
      </c>
      <c r="N774" s="1">
        <v>44034</v>
      </c>
      <c r="O774" t="s">
        <v>40</v>
      </c>
      <c r="P774" t="s">
        <v>41</v>
      </c>
      <c r="Q774" s="1">
        <v>43895</v>
      </c>
      <c r="R774" s="1">
        <v>43897</v>
      </c>
      <c r="S774" t="s">
        <v>42</v>
      </c>
      <c r="T774" t="s">
        <v>1025</v>
      </c>
      <c r="U774" t="s">
        <v>40</v>
      </c>
      <c r="V774" t="s">
        <v>41</v>
      </c>
      <c r="W774" t="s">
        <v>42</v>
      </c>
      <c r="X774" t="s">
        <v>44</v>
      </c>
      <c r="Y774">
        <v>29817</v>
      </c>
      <c r="Z774" t="s">
        <v>45</v>
      </c>
      <c r="AA774" s="2">
        <v>33</v>
      </c>
      <c r="AB774" t="s">
        <v>82</v>
      </c>
      <c r="AC774" t="s">
        <v>73</v>
      </c>
      <c r="AD774" t="s">
        <v>74</v>
      </c>
      <c r="AE774" t="s">
        <v>121</v>
      </c>
      <c r="AF774" t="s">
        <v>50</v>
      </c>
      <c r="AG774" t="s">
        <v>51</v>
      </c>
      <c r="AH774" t="s">
        <v>52</v>
      </c>
      <c r="AI774" t="s">
        <v>39</v>
      </c>
      <c r="AJ774" t="s">
        <v>39</v>
      </c>
      <c r="AK774" s="1">
        <v>44062</v>
      </c>
      <c r="AL774" s="20">
        <v>287</v>
      </c>
      <c r="AM774" s="22">
        <f t="shared" si="12"/>
        <v>99.040230077249774</v>
      </c>
      <c r="AN774" t="s">
        <v>2676</v>
      </c>
      <c r="AO774">
        <v>8</v>
      </c>
      <c r="AP774" t="s">
        <v>1065</v>
      </c>
      <c r="AQ774">
        <v>7</v>
      </c>
      <c r="AR774" t="s">
        <v>77</v>
      </c>
      <c r="AS774" t="s">
        <v>73</v>
      </c>
      <c r="AV774" t="s">
        <v>4786</v>
      </c>
    </row>
    <row r="775" spans="1:50" x14ac:dyDescent="0.2">
      <c r="A775">
        <v>773</v>
      </c>
      <c r="B775">
        <v>1661</v>
      </c>
      <c r="C775" t="s">
        <v>2677</v>
      </c>
      <c r="D775" s="16">
        <f>H775/100</f>
        <v>31.76</v>
      </c>
      <c r="E775" s="16">
        <f>I775/100</f>
        <v>31.11</v>
      </c>
      <c r="F775" s="16">
        <f>J775/100</f>
        <v>30.93</v>
      </c>
      <c r="G775" s="16">
        <f>(D775+E775+F775)/3</f>
        <v>31.266666666666669</v>
      </c>
      <c r="H775" s="12">
        <v>3176</v>
      </c>
      <c r="I775" s="12">
        <v>3111</v>
      </c>
      <c r="J775" s="12">
        <v>3093</v>
      </c>
      <c r="K775" t="s">
        <v>37</v>
      </c>
      <c r="L775" t="s">
        <v>2678</v>
      </c>
      <c r="M775" t="s">
        <v>39</v>
      </c>
      <c r="N775" s="1">
        <v>44029</v>
      </c>
      <c r="O775" t="s">
        <v>40</v>
      </c>
      <c r="P775" t="s">
        <v>41</v>
      </c>
      <c r="Q775" s="1">
        <v>43895</v>
      </c>
      <c r="R775" s="1">
        <v>43897</v>
      </c>
      <c r="S775" t="s">
        <v>42</v>
      </c>
      <c r="T775" t="s">
        <v>328</v>
      </c>
      <c r="U775" t="s">
        <v>40</v>
      </c>
      <c r="V775" t="s">
        <v>41</v>
      </c>
      <c r="W775" t="s">
        <v>42</v>
      </c>
      <c r="X775" t="s">
        <v>44</v>
      </c>
      <c r="Y775">
        <v>29816</v>
      </c>
      <c r="Z775" t="s">
        <v>45</v>
      </c>
      <c r="AA775" s="2">
        <v>21</v>
      </c>
      <c r="AB775" t="s">
        <v>46</v>
      </c>
      <c r="AC775" t="s">
        <v>73</v>
      </c>
      <c r="AD775" t="s">
        <v>74</v>
      </c>
      <c r="AE775" t="s">
        <v>121</v>
      </c>
      <c r="AF775" t="s">
        <v>50</v>
      </c>
      <c r="AG775" t="s">
        <v>51</v>
      </c>
      <c r="AH775" t="s">
        <v>52</v>
      </c>
      <c r="AI775" t="s">
        <v>39</v>
      </c>
      <c r="AJ775" t="s">
        <v>39</v>
      </c>
      <c r="AK775" s="1">
        <v>44062</v>
      </c>
      <c r="AL775" s="20">
        <v>63</v>
      </c>
      <c r="AM775" s="22">
        <f t="shared" si="12"/>
        <v>99.789318797445077</v>
      </c>
      <c r="AN775" t="s">
        <v>2679</v>
      </c>
      <c r="AO775">
        <v>12</v>
      </c>
      <c r="AP775" t="s">
        <v>2680</v>
      </c>
      <c r="AQ775">
        <v>9</v>
      </c>
      <c r="AR775" t="s">
        <v>77</v>
      </c>
      <c r="AS775" t="s">
        <v>73</v>
      </c>
      <c r="AV775" t="s">
        <v>4786</v>
      </c>
    </row>
    <row r="776" spans="1:50" x14ac:dyDescent="0.2">
      <c r="A776">
        <v>774</v>
      </c>
      <c r="B776">
        <v>1662</v>
      </c>
      <c r="C776" t="s">
        <v>2681</v>
      </c>
      <c r="D776" s="16">
        <f>H776/100</f>
        <v>25.36</v>
      </c>
      <c r="E776" s="16">
        <f>I776/100</f>
        <v>24.16</v>
      </c>
      <c r="F776" s="16">
        <f>J776/100</f>
        <v>24.24</v>
      </c>
      <c r="G776" s="16">
        <f>(D776+E776+F776)/3</f>
        <v>24.586666666666662</v>
      </c>
      <c r="H776" s="12">
        <v>2536</v>
      </c>
      <c r="I776" s="12">
        <v>2416</v>
      </c>
      <c r="J776" s="12">
        <v>2424</v>
      </c>
      <c r="K776" t="s">
        <v>37</v>
      </c>
      <c r="L776" t="s">
        <v>2682</v>
      </c>
      <c r="M776" t="s">
        <v>39</v>
      </c>
      <c r="N776" s="1">
        <v>44034</v>
      </c>
      <c r="O776" t="s">
        <v>40</v>
      </c>
      <c r="P776" t="s">
        <v>41</v>
      </c>
      <c r="Q776" s="1">
        <v>43895</v>
      </c>
      <c r="R776" s="1">
        <v>43897</v>
      </c>
      <c r="S776" t="s">
        <v>42</v>
      </c>
      <c r="T776" t="s">
        <v>511</v>
      </c>
      <c r="U776" t="s">
        <v>40</v>
      </c>
      <c r="V776" t="s">
        <v>41</v>
      </c>
      <c r="W776" t="s">
        <v>42</v>
      </c>
      <c r="X776" t="s">
        <v>44</v>
      </c>
      <c r="Y776">
        <v>29847</v>
      </c>
      <c r="Z776" t="s">
        <v>45</v>
      </c>
      <c r="AA776" s="2">
        <v>31</v>
      </c>
      <c r="AB776" t="s">
        <v>46</v>
      </c>
      <c r="AC776" t="s">
        <v>73</v>
      </c>
      <c r="AD776" t="s">
        <v>74</v>
      </c>
      <c r="AE776" t="s">
        <v>121</v>
      </c>
      <c r="AF776" t="s">
        <v>50</v>
      </c>
      <c r="AG776" t="s">
        <v>51</v>
      </c>
      <c r="AH776" t="s">
        <v>52</v>
      </c>
      <c r="AI776" t="s">
        <v>39</v>
      </c>
      <c r="AJ776" t="s">
        <v>39</v>
      </c>
      <c r="AK776" s="1">
        <v>44062</v>
      </c>
      <c r="AL776" s="20">
        <v>0</v>
      </c>
      <c r="AM776" s="22">
        <f t="shared" si="12"/>
        <v>100</v>
      </c>
      <c r="AN776" t="s">
        <v>2683</v>
      </c>
      <c r="AO776">
        <v>14</v>
      </c>
      <c r="AP776" t="s">
        <v>609</v>
      </c>
      <c r="AQ776">
        <v>10</v>
      </c>
      <c r="AR776" t="s">
        <v>77</v>
      </c>
      <c r="AS776" t="s">
        <v>307</v>
      </c>
      <c r="AT776" t="s">
        <v>307</v>
      </c>
      <c r="AU776" t="s">
        <v>308</v>
      </c>
      <c r="AV776" t="s">
        <v>307</v>
      </c>
      <c r="AW776" s="1">
        <v>43965</v>
      </c>
      <c r="AX776" s="1">
        <v>44069</v>
      </c>
    </row>
    <row r="777" spans="1:50" x14ac:dyDescent="0.2">
      <c r="A777">
        <v>775</v>
      </c>
      <c r="B777">
        <v>1663</v>
      </c>
      <c r="C777" t="s">
        <v>2684</v>
      </c>
      <c r="D777" s="16">
        <f>H777/100</f>
        <v>25.41</v>
      </c>
      <c r="E777" s="16">
        <f>I777/100</f>
        <v>23.84</v>
      </c>
      <c r="F777" s="16">
        <f>J777/100</f>
        <v>23.52</v>
      </c>
      <c r="G777" s="16">
        <f>(D777+E777+F777)/3</f>
        <v>24.256666666666664</v>
      </c>
      <c r="H777" s="12">
        <v>2541</v>
      </c>
      <c r="I777" s="12">
        <v>2384</v>
      </c>
      <c r="J777" s="12">
        <v>2352</v>
      </c>
      <c r="K777" t="s">
        <v>37</v>
      </c>
      <c r="L777" t="s">
        <v>2685</v>
      </c>
      <c r="M777" t="s">
        <v>39</v>
      </c>
      <c r="N777" s="1">
        <v>44032</v>
      </c>
      <c r="O777" t="s">
        <v>40</v>
      </c>
      <c r="P777" t="s">
        <v>41</v>
      </c>
      <c r="Q777" s="1">
        <v>43895</v>
      </c>
      <c r="R777" s="1">
        <v>43897</v>
      </c>
      <c r="S777" t="s">
        <v>42</v>
      </c>
      <c r="T777" t="s">
        <v>946</v>
      </c>
      <c r="U777" t="s">
        <v>40</v>
      </c>
      <c r="V777" t="s">
        <v>41</v>
      </c>
      <c r="W777" t="s">
        <v>42</v>
      </c>
      <c r="X777" t="s">
        <v>44</v>
      </c>
      <c r="Y777">
        <v>29855</v>
      </c>
      <c r="Z777" t="s">
        <v>45</v>
      </c>
      <c r="AA777" s="2">
        <v>46</v>
      </c>
      <c r="AB777" t="s">
        <v>46</v>
      </c>
      <c r="AC777" t="s">
        <v>73</v>
      </c>
      <c r="AD777" t="s">
        <v>74</v>
      </c>
      <c r="AE777" t="s">
        <v>121</v>
      </c>
      <c r="AF777" t="s">
        <v>50</v>
      </c>
      <c r="AG777" t="s">
        <v>51</v>
      </c>
      <c r="AH777" t="s">
        <v>52</v>
      </c>
      <c r="AI777" t="s">
        <v>39</v>
      </c>
      <c r="AJ777" t="s">
        <v>39</v>
      </c>
      <c r="AK777" s="1">
        <v>44062</v>
      </c>
      <c r="AL777" s="20">
        <v>0</v>
      </c>
      <c r="AM777" s="22">
        <f t="shared" si="12"/>
        <v>100</v>
      </c>
      <c r="AN777" t="s">
        <v>2686</v>
      </c>
      <c r="AO777">
        <v>12</v>
      </c>
      <c r="AP777" t="s">
        <v>2687</v>
      </c>
      <c r="AQ777">
        <v>10</v>
      </c>
      <c r="AR777" t="s">
        <v>77</v>
      </c>
      <c r="AS777" t="s">
        <v>307</v>
      </c>
      <c r="AT777" t="s">
        <v>307</v>
      </c>
      <c r="AU777" t="s">
        <v>308</v>
      </c>
      <c r="AV777" t="s">
        <v>307</v>
      </c>
      <c r="AW777" s="1">
        <v>43965</v>
      </c>
      <c r="AX777" s="1">
        <v>44069</v>
      </c>
    </row>
    <row r="778" spans="1:50" x14ac:dyDescent="0.2">
      <c r="A778">
        <v>776</v>
      </c>
      <c r="B778">
        <v>1664</v>
      </c>
      <c r="C778" t="s">
        <v>2688</v>
      </c>
      <c r="D778" s="16">
        <f>H778/100</f>
        <v>34.9</v>
      </c>
      <c r="E778" s="16">
        <f>I778/100</f>
        <v>33.130000000000003</v>
      </c>
      <c r="F778" s="16">
        <f>J778/100</f>
        <v>32.479999999999997</v>
      </c>
      <c r="G778" s="16">
        <f>(D778+E778+F778)/3</f>
        <v>33.50333333333333</v>
      </c>
      <c r="H778" s="12">
        <v>3490</v>
      </c>
      <c r="I778" s="12">
        <v>3313</v>
      </c>
      <c r="J778" s="12">
        <v>3248</v>
      </c>
      <c r="K778" t="s">
        <v>37</v>
      </c>
      <c r="L778" t="s">
        <v>2689</v>
      </c>
      <c r="M778" t="s">
        <v>39</v>
      </c>
      <c r="N778" s="1">
        <v>44034</v>
      </c>
      <c r="O778" t="s">
        <v>40</v>
      </c>
      <c r="P778" t="s">
        <v>41</v>
      </c>
      <c r="Q778" s="1">
        <v>43895</v>
      </c>
      <c r="R778" s="1">
        <v>43897</v>
      </c>
      <c r="S778" t="s">
        <v>42</v>
      </c>
      <c r="T778" t="s">
        <v>1025</v>
      </c>
      <c r="U778" t="s">
        <v>40</v>
      </c>
      <c r="V778" t="s">
        <v>41</v>
      </c>
      <c r="W778" t="s">
        <v>42</v>
      </c>
      <c r="X778" t="s">
        <v>44</v>
      </c>
      <c r="Y778">
        <v>29802</v>
      </c>
      <c r="Z778" t="s">
        <v>45</v>
      </c>
      <c r="AA778" s="2">
        <v>33</v>
      </c>
      <c r="AB778" t="s">
        <v>46</v>
      </c>
      <c r="AC778" t="s">
        <v>73</v>
      </c>
      <c r="AD778" t="s">
        <v>74</v>
      </c>
      <c r="AE778" t="s">
        <v>121</v>
      </c>
      <c r="AF778" t="s">
        <v>50</v>
      </c>
      <c r="AG778" t="s">
        <v>51</v>
      </c>
      <c r="AH778" t="s">
        <v>52</v>
      </c>
      <c r="AI778" t="s">
        <v>39</v>
      </c>
      <c r="AJ778" t="s">
        <v>39</v>
      </c>
      <c r="AK778" s="1">
        <v>44062</v>
      </c>
      <c r="AL778" s="20">
        <v>238</v>
      </c>
      <c r="AM778" s="22">
        <f t="shared" si="12"/>
        <v>99.204093234792495</v>
      </c>
      <c r="AN778" t="s">
        <v>2690</v>
      </c>
      <c r="AO778">
        <v>11</v>
      </c>
      <c r="AP778" t="s">
        <v>2691</v>
      </c>
      <c r="AQ778">
        <v>8</v>
      </c>
      <c r="AR778" t="s">
        <v>77</v>
      </c>
      <c r="AS778" t="s">
        <v>78</v>
      </c>
      <c r="AT778" t="s">
        <v>78</v>
      </c>
      <c r="AU778" t="s">
        <v>79</v>
      </c>
      <c r="AV778" t="s">
        <v>78</v>
      </c>
      <c r="AW778" s="1">
        <v>43921</v>
      </c>
      <c r="AX778" s="1">
        <v>44064</v>
      </c>
    </row>
    <row r="779" spans="1:50" x14ac:dyDescent="0.2">
      <c r="A779">
        <v>777</v>
      </c>
      <c r="B779">
        <v>1665</v>
      </c>
      <c r="C779" t="s">
        <v>2692</v>
      </c>
      <c r="D779" s="16">
        <f>H779/100</f>
        <v>28.19</v>
      </c>
      <c r="E779" s="16">
        <f>I779/100</f>
        <v>27.75</v>
      </c>
      <c r="F779" s="16">
        <f>J779/100</f>
        <v>27.88</v>
      </c>
      <c r="G779" s="16">
        <f>(D779+E779+F779)/3</f>
        <v>27.939999999999998</v>
      </c>
      <c r="H779" s="12">
        <v>2819</v>
      </c>
      <c r="I779" s="12">
        <v>2775</v>
      </c>
      <c r="J779" s="12">
        <v>2788</v>
      </c>
      <c r="K779" t="s">
        <v>37</v>
      </c>
      <c r="L779" t="s">
        <v>2693</v>
      </c>
      <c r="M779" t="s">
        <v>39</v>
      </c>
      <c r="N779" s="1">
        <v>44034</v>
      </c>
      <c r="O779" t="s">
        <v>40</v>
      </c>
      <c r="P779" t="s">
        <v>41</v>
      </c>
      <c r="Q779" s="1">
        <v>43895</v>
      </c>
      <c r="R779" s="1">
        <v>43897</v>
      </c>
      <c r="S779" t="s">
        <v>42</v>
      </c>
      <c r="T779" t="s">
        <v>517</v>
      </c>
      <c r="U779" t="s">
        <v>40</v>
      </c>
      <c r="V779" t="s">
        <v>41</v>
      </c>
      <c r="W779" t="s">
        <v>42</v>
      </c>
      <c r="X779" t="s">
        <v>44</v>
      </c>
      <c r="Y779">
        <v>29856</v>
      </c>
      <c r="Z779" t="s">
        <v>45</v>
      </c>
      <c r="AA779" s="2">
        <v>70</v>
      </c>
      <c r="AB779" t="s">
        <v>46</v>
      </c>
      <c r="AC779" t="s">
        <v>73</v>
      </c>
      <c r="AD779" t="s">
        <v>74</v>
      </c>
      <c r="AE779" t="s">
        <v>121</v>
      </c>
      <c r="AF779" t="s">
        <v>50</v>
      </c>
      <c r="AG779" t="s">
        <v>51</v>
      </c>
      <c r="AH779" t="s">
        <v>52</v>
      </c>
      <c r="AI779" t="s">
        <v>39</v>
      </c>
      <c r="AJ779" t="s">
        <v>39</v>
      </c>
      <c r="AK779" s="1">
        <v>44062</v>
      </c>
      <c r="AL779" s="20">
        <v>0</v>
      </c>
      <c r="AM779" s="22">
        <f t="shared" si="12"/>
        <v>100</v>
      </c>
      <c r="AN779" t="s">
        <v>594</v>
      </c>
      <c r="AO779">
        <v>11</v>
      </c>
      <c r="AP779" t="s">
        <v>595</v>
      </c>
      <c r="AQ779">
        <v>9</v>
      </c>
      <c r="AR779" t="s">
        <v>77</v>
      </c>
      <c r="AS779" t="s">
        <v>307</v>
      </c>
      <c r="AT779" t="s">
        <v>307</v>
      </c>
      <c r="AU779" t="s">
        <v>308</v>
      </c>
      <c r="AV779" t="s">
        <v>307</v>
      </c>
      <c r="AW779" s="1">
        <v>43965</v>
      </c>
      <c r="AX779" s="1">
        <v>44069</v>
      </c>
    </row>
    <row r="780" spans="1:50" x14ac:dyDescent="0.2">
      <c r="A780">
        <v>778</v>
      </c>
      <c r="B780">
        <v>1666</v>
      </c>
      <c r="C780" t="s">
        <v>2694</v>
      </c>
      <c r="D780" s="16">
        <f>H780/100</f>
        <v>28.6</v>
      </c>
      <c r="E780" s="16">
        <f>I780/100</f>
        <v>28.83</v>
      </c>
      <c r="F780" s="16">
        <f>J780/100</f>
        <v>27.95</v>
      </c>
      <c r="G780" s="16">
        <f>(D780+E780+F780)/3</f>
        <v>28.459999999999997</v>
      </c>
      <c r="H780" s="12">
        <v>2860</v>
      </c>
      <c r="I780" s="12">
        <v>2883</v>
      </c>
      <c r="J780" s="12">
        <v>2795</v>
      </c>
      <c r="K780" t="s">
        <v>37</v>
      </c>
      <c r="L780" t="s">
        <v>2695</v>
      </c>
      <c r="M780" t="s">
        <v>39</v>
      </c>
      <c r="N780" s="1">
        <v>44033</v>
      </c>
      <c r="O780" t="s">
        <v>40</v>
      </c>
      <c r="P780" t="s">
        <v>41</v>
      </c>
      <c r="Q780" s="1">
        <v>43895</v>
      </c>
      <c r="R780" s="1">
        <v>43897</v>
      </c>
      <c r="S780" t="s">
        <v>42</v>
      </c>
      <c r="T780" t="s">
        <v>946</v>
      </c>
      <c r="U780" t="s">
        <v>40</v>
      </c>
      <c r="V780" t="s">
        <v>41</v>
      </c>
      <c r="W780" t="s">
        <v>42</v>
      </c>
      <c r="X780" t="s">
        <v>44</v>
      </c>
      <c r="Y780">
        <v>29823</v>
      </c>
      <c r="Z780" t="s">
        <v>45</v>
      </c>
      <c r="AA780" s="2">
        <v>40</v>
      </c>
      <c r="AB780" t="s">
        <v>82</v>
      </c>
      <c r="AC780" t="s">
        <v>73</v>
      </c>
      <c r="AD780" t="s">
        <v>74</v>
      </c>
      <c r="AE780" t="s">
        <v>121</v>
      </c>
      <c r="AF780" t="s">
        <v>50</v>
      </c>
      <c r="AG780" t="s">
        <v>51</v>
      </c>
      <c r="AH780" t="s">
        <v>52</v>
      </c>
      <c r="AI780" t="s">
        <v>39</v>
      </c>
      <c r="AJ780" t="s">
        <v>39</v>
      </c>
      <c r="AK780" s="1">
        <v>44062</v>
      </c>
      <c r="AL780" s="20">
        <v>0</v>
      </c>
      <c r="AM780" s="22">
        <f t="shared" si="12"/>
        <v>100</v>
      </c>
      <c r="AN780" t="s">
        <v>2696</v>
      </c>
      <c r="AO780">
        <v>13</v>
      </c>
      <c r="AP780" t="s">
        <v>2697</v>
      </c>
      <c r="AQ780">
        <v>10</v>
      </c>
      <c r="AR780" t="s">
        <v>77</v>
      </c>
      <c r="AS780" t="s">
        <v>307</v>
      </c>
      <c r="AT780" t="s">
        <v>307</v>
      </c>
      <c r="AU780" t="s">
        <v>308</v>
      </c>
      <c r="AV780" t="s">
        <v>307</v>
      </c>
      <c r="AW780" s="1">
        <v>43965</v>
      </c>
      <c r="AX780" s="1">
        <v>44069</v>
      </c>
    </row>
    <row r="781" spans="1:50" x14ac:dyDescent="0.2">
      <c r="A781">
        <v>779</v>
      </c>
      <c r="B781">
        <v>1667</v>
      </c>
      <c r="C781" t="s">
        <v>2698</v>
      </c>
      <c r="D781" s="16">
        <f>H781/100</f>
        <v>27.57</v>
      </c>
      <c r="E781" s="16">
        <f>I781/100</f>
        <v>27.12</v>
      </c>
      <c r="F781" s="16">
        <f>J781/100</f>
        <v>26.62</v>
      </c>
      <c r="G781" s="16">
        <f>(D781+E781+F781)/3</f>
        <v>27.103333333333335</v>
      </c>
      <c r="H781" s="12">
        <v>2757</v>
      </c>
      <c r="I781" s="12">
        <v>2712</v>
      </c>
      <c r="J781" s="12">
        <v>2662</v>
      </c>
      <c r="K781" t="s">
        <v>37</v>
      </c>
      <c r="L781" t="s">
        <v>2699</v>
      </c>
      <c r="M781" t="s">
        <v>39</v>
      </c>
      <c r="N781" s="1">
        <v>44034</v>
      </c>
      <c r="O781" t="s">
        <v>40</v>
      </c>
      <c r="P781" t="s">
        <v>41</v>
      </c>
      <c r="Q781" s="1">
        <v>43895</v>
      </c>
      <c r="R781" s="1">
        <v>43897</v>
      </c>
      <c r="S781" t="s">
        <v>42</v>
      </c>
      <c r="T781" t="s">
        <v>511</v>
      </c>
      <c r="U781" t="s">
        <v>40</v>
      </c>
      <c r="V781" t="s">
        <v>41</v>
      </c>
      <c r="W781" t="s">
        <v>42</v>
      </c>
      <c r="X781" t="s">
        <v>44</v>
      </c>
      <c r="Y781">
        <v>29853</v>
      </c>
      <c r="Z781" t="s">
        <v>45</v>
      </c>
      <c r="AA781" s="2">
        <v>70</v>
      </c>
      <c r="AB781" t="s">
        <v>82</v>
      </c>
      <c r="AC781" t="s">
        <v>73</v>
      </c>
      <c r="AD781" t="s">
        <v>74</v>
      </c>
      <c r="AE781" t="s">
        <v>121</v>
      </c>
      <c r="AF781" t="s">
        <v>50</v>
      </c>
      <c r="AG781" t="s">
        <v>51</v>
      </c>
      <c r="AH781" t="s">
        <v>52</v>
      </c>
      <c r="AI781" t="s">
        <v>39</v>
      </c>
      <c r="AJ781" t="s">
        <v>39</v>
      </c>
      <c r="AK781" s="1">
        <v>44062</v>
      </c>
      <c r="AL781" s="20">
        <v>0</v>
      </c>
      <c r="AM781" s="22">
        <f t="shared" si="12"/>
        <v>100</v>
      </c>
      <c r="AN781" t="s">
        <v>2700</v>
      </c>
      <c r="AO781">
        <v>10</v>
      </c>
      <c r="AP781" t="s">
        <v>2701</v>
      </c>
      <c r="AQ781">
        <v>7</v>
      </c>
      <c r="AR781" t="s">
        <v>77</v>
      </c>
      <c r="AS781" t="s">
        <v>73</v>
      </c>
      <c r="AV781" t="s">
        <v>4786</v>
      </c>
    </row>
    <row r="782" spans="1:50" x14ac:dyDescent="0.2">
      <c r="A782">
        <v>780</v>
      </c>
      <c r="B782">
        <v>1668</v>
      </c>
      <c r="C782" t="s">
        <v>2702</v>
      </c>
      <c r="D782" s="16">
        <f>H782/100</f>
        <v>19.29</v>
      </c>
      <c r="E782" s="16">
        <f>I782/100</f>
        <v>18.829999999999998</v>
      </c>
      <c r="F782" s="16">
        <f>J782/100</f>
        <v>18.690000000000001</v>
      </c>
      <c r="G782" s="16">
        <f>(D782+E782+F782)/3</f>
        <v>18.936666666666667</v>
      </c>
      <c r="H782" s="12">
        <v>1929</v>
      </c>
      <c r="I782" s="12">
        <v>1883</v>
      </c>
      <c r="J782" s="12">
        <v>1869</v>
      </c>
      <c r="K782" t="s">
        <v>37</v>
      </c>
      <c r="L782" t="s">
        <v>2703</v>
      </c>
      <c r="M782" t="s">
        <v>39</v>
      </c>
      <c r="N782" s="1">
        <v>44034</v>
      </c>
      <c r="O782" t="s">
        <v>40</v>
      </c>
      <c r="P782" t="s">
        <v>41</v>
      </c>
      <c r="Q782" s="1">
        <v>43895</v>
      </c>
      <c r="R782" s="1">
        <v>43897</v>
      </c>
      <c r="S782" t="s">
        <v>42</v>
      </c>
      <c r="T782" t="s">
        <v>1025</v>
      </c>
      <c r="U782" t="s">
        <v>40</v>
      </c>
      <c r="V782" t="s">
        <v>41</v>
      </c>
      <c r="W782" t="s">
        <v>42</v>
      </c>
      <c r="X782" t="s">
        <v>44</v>
      </c>
      <c r="Y782">
        <v>29850</v>
      </c>
      <c r="Z782" t="s">
        <v>45</v>
      </c>
      <c r="AA782" s="2">
        <v>48</v>
      </c>
      <c r="AB782" t="s">
        <v>46</v>
      </c>
      <c r="AC782" t="s">
        <v>73</v>
      </c>
      <c r="AD782" t="s">
        <v>74</v>
      </c>
      <c r="AE782" t="s">
        <v>121</v>
      </c>
      <c r="AF782" t="s">
        <v>50</v>
      </c>
      <c r="AG782" t="s">
        <v>51</v>
      </c>
      <c r="AH782" t="s">
        <v>52</v>
      </c>
      <c r="AI782" t="s">
        <v>39</v>
      </c>
      <c r="AJ782" t="s">
        <v>39</v>
      </c>
      <c r="AK782" s="1">
        <v>44062</v>
      </c>
      <c r="AL782" s="20">
        <v>0</v>
      </c>
      <c r="AM782" s="22">
        <f t="shared" si="12"/>
        <v>100</v>
      </c>
      <c r="AN782" t="s">
        <v>2704</v>
      </c>
      <c r="AO782">
        <v>14</v>
      </c>
      <c r="AP782" t="s">
        <v>2705</v>
      </c>
      <c r="AQ782">
        <v>10</v>
      </c>
      <c r="AR782" t="s">
        <v>77</v>
      </c>
      <c r="AS782" t="s">
        <v>307</v>
      </c>
      <c r="AT782" t="s">
        <v>307</v>
      </c>
      <c r="AU782" t="s">
        <v>308</v>
      </c>
      <c r="AV782" t="s">
        <v>307</v>
      </c>
      <c r="AW782" s="1">
        <v>43965</v>
      </c>
      <c r="AX782" s="1">
        <v>44069</v>
      </c>
    </row>
    <row r="783" spans="1:50" x14ac:dyDescent="0.2">
      <c r="A783">
        <v>781</v>
      </c>
      <c r="B783">
        <v>1669</v>
      </c>
      <c r="C783" t="s">
        <v>2706</v>
      </c>
      <c r="D783" s="16">
        <f>H783/100</f>
        <v>0</v>
      </c>
      <c r="E783" s="16">
        <f>I783/100</f>
        <v>33.909999999999997</v>
      </c>
      <c r="F783" s="16">
        <f>J783/100</f>
        <v>0</v>
      </c>
      <c r="G783" s="16">
        <f>(D783+E783+F783)/1</f>
        <v>33.909999999999997</v>
      </c>
      <c r="H783" s="12"/>
      <c r="I783" s="12">
        <v>3391</v>
      </c>
      <c r="J783" s="12"/>
      <c r="K783" t="s">
        <v>37</v>
      </c>
      <c r="L783" t="s">
        <v>2707</v>
      </c>
      <c r="M783" t="s">
        <v>39</v>
      </c>
      <c r="N783" s="1">
        <v>44037</v>
      </c>
      <c r="O783" t="s">
        <v>40</v>
      </c>
      <c r="P783" t="s">
        <v>41</v>
      </c>
      <c r="Q783" s="1">
        <v>43895</v>
      </c>
      <c r="R783" s="1">
        <v>43897</v>
      </c>
      <c r="S783" t="s">
        <v>42</v>
      </c>
      <c r="T783" t="s">
        <v>729</v>
      </c>
      <c r="U783" t="s">
        <v>40</v>
      </c>
      <c r="V783" t="s">
        <v>41</v>
      </c>
      <c r="W783" t="s">
        <v>42</v>
      </c>
      <c r="X783" t="s">
        <v>44</v>
      </c>
      <c r="Y783">
        <v>29805</v>
      </c>
      <c r="Z783" t="s">
        <v>45</v>
      </c>
      <c r="AA783" s="2">
        <v>78</v>
      </c>
      <c r="AB783" t="s">
        <v>82</v>
      </c>
      <c r="AC783" t="s">
        <v>2708</v>
      </c>
      <c r="AD783" t="s">
        <v>67</v>
      </c>
      <c r="AE783" t="s">
        <v>121</v>
      </c>
      <c r="AF783" t="s">
        <v>50</v>
      </c>
      <c r="AG783" t="s">
        <v>51</v>
      </c>
      <c r="AH783" t="s">
        <v>52</v>
      </c>
      <c r="AI783" t="s">
        <v>39</v>
      </c>
      <c r="AJ783" t="s">
        <v>39</v>
      </c>
      <c r="AK783" s="1">
        <v>44062</v>
      </c>
      <c r="AL783" s="20">
        <v>353</v>
      </c>
      <c r="AM783" s="22">
        <f t="shared" si="12"/>
        <v>98.81951643647794</v>
      </c>
      <c r="AN783" t="s">
        <v>2709</v>
      </c>
      <c r="AO783">
        <v>5</v>
      </c>
      <c r="AP783" t="s">
        <v>2710</v>
      </c>
      <c r="AQ783">
        <v>3</v>
      </c>
      <c r="AR783" t="s">
        <v>70</v>
      </c>
      <c r="AS783" t="s">
        <v>2708</v>
      </c>
      <c r="AV783" t="s">
        <v>4786</v>
      </c>
    </row>
    <row r="784" spans="1:50" x14ac:dyDescent="0.2">
      <c r="A784">
        <v>782</v>
      </c>
      <c r="B784">
        <v>1670</v>
      </c>
      <c r="C784" t="s">
        <v>2711</v>
      </c>
      <c r="D784" s="16">
        <f>H784/100</f>
        <v>27.07</v>
      </c>
      <c r="E784" s="16">
        <f>I784/100</f>
        <v>26.17</v>
      </c>
      <c r="F784" s="16">
        <f>J784/100</f>
        <v>26.19</v>
      </c>
      <c r="G784" s="16">
        <f>(D784+E784+F784)/3</f>
        <v>26.47666666666667</v>
      </c>
      <c r="H784" s="12">
        <v>2707</v>
      </c>
      <c r="I784" s="12">
        <v>2617</v>
      </c>
      <c r="J784" s="12">
        <v>2619</v>
      </c>
      <c r="K784" t="s">
        <v>37</v>
      </c>
      <c r="L784" t="s">
        <v>2712</v>
      </c>
      <c r="M784" t="s">
        <v>39</v>
      </c>
      <c r="N784" s="1">
        <v>44033</v>
      </c>
      <c r="O784" t="s">
        <v>40</v>
      </c>
      <c r="P784" t="s">
        <v>41</v>
      </c>
      <c r="Q784" s="1">
        <v>43895</v>
      </c>
      <c r="R784" s="1">
        <v>43897</v>
      </c>
      <c r="S784" t="s">
        <v>42</v>
      </c>
      <c r="T784" t="s">
        <v>729</v>
      </c>
      <c r="U784" t="s">
        <v>40</v>
      </c>
      <c r="V784" t="s">
        <v>41</v>
      </c>
      <c r="W784" t="s">
        <v>42</v>
      </c>
      <c r="X784" t="s">
        <v>44</v>
      </c>
      <c r="Y784">
        <v>29850</v>
      </c>
      <c r="Z784" t="s">
        <v>45</v>
      </c>
      <c r="AA784" s="2">
        <v>70</v>
      </c>
      <c r="AB784" t="s">
        <v>46</v>
      </c>
      <c r="AC784" t="s">
        <v>73</v>
      </c>
      <c r="AD784" t="s">
        <v>74</v>
      </c>
      <c r="AE784" t="s">
        <v>121</v>
      </c>
      <c r="AF784" t="s">
        <v>50</v>
      </c>
      <c r="AG784" t="s">
        <v>51</v>
      </c>
      <c r="AH784" t="s">
        <v>52</v>
      </c>
      <c r="AI784" t="s">
        <v>39</v>
      </c>
      <c r="AJ784" t="s">
        <v>39</v>
      </c>
      <c r="AK784" s="1">
        <v>44062</v>
      </c>
      <c r="AL784" s="20">
        <v>243</v>
      </c>
      <c r="AM784" s="22">
        <f t="shared" si="12"/>
        <v>99.187372504430996</v>
      </c>
      <c r="AN784" t="s">
        <v>2713</v>
      </c>
      <c r="AO784">
        <v>12</v>
      </c>
      <c r="AP784" t="s">
        <v>2714</v>
      </c>
      <c r="AQ784">
        <v>10</v>
      </c>
      <c r="AR784" t="s">
        <v>77</v>
      </c>
      <c r="AS784" t="s">
        <v>230</v>
      </c>
      <c r="AT784" t="s">
        <v>230</v>
      </c>
      <c r="AV784" t="s">
        <v>4786</v>
      </c>
    </row>
    <row r="785" spans="1:50" x14ac:dyDescent="0.2">
      <c r="A785">
        <v>783</v>
      </c>
      <c r="B785">
        <v>1671</v>
      </c>
      <c r="C785" t="s">
        <v>2715</v>
      </c>
      <c r="D785" s="16">
        <f>H785/100</f>
        <v>20.89</v>
      </c>
      <c r="E785" s="16">
        <f>I785/100</f>
        <v>20.32</v>
      </c>
      <c r="F785" s="16">
        <f>J785/100</f>
        <v>20.59</v>
      </c>
      <c r="G785" s="16">
        <f>(D785+E785+F785)/3</f>
        <v>20.599999999999998</v>
      </c>
      <c r="H785" s="12">
        <v>2089</v>
      </c>
      <c r="I785" s="12">
        <v>2032</v>
      </c>
      <c r="J785" s="12">
        <v>2059</v>
      </c>
      <c r="K785" t="s">
        <v>37</v>
      </c>
      <c r="L785" t="s">
        <v>2716</v>
      </c>
      <c r="M785" t="s">
        <v>39</v>
      </c>
      <c r="N785" s="1">
        <v>44039</v>
      </c>
      <c r="O785" t="s">
        <v>40</v>
      </c>
      <c r="P785" t="s">
        <v>41</v>
      </c>
      <c r="Q785" s="1">
        <v>43895</v>
      </c>
      <c r="R785" s="1">
        <v>43897</v>
      </c>
      <c r="S785" t="s">
        <v>42</v>
      </c>
      <c r="T785" t="s">
        <v>729</v>
      </c>
      <c r="U785" t="s">
        <v>40</v>
      </c>
      <c r="V785" t="s">
        <v>41</v>
      </c>
      <c r="W785" t="s">
        <v>42</v>
      </c>
      <c r="X785" t="s">
        <v>44</v>
      </c>
      <c r="Y785">
        <v>29849</v>
      </c>
      <c r="Z785" t="s">
        <v>45</v>
      </c>
      <c r="AA785" s="2">
        <v>45</v>
      </c>
      <c r="AB785" t="s">
        <v>46</v>
      </c>
      <c r="AC785" t="s">
        <v>73</v>
      </c>
      <c r="AD785" t="s">
        <v>74</v>
      </c>
      <c r="AE785" t="s">
        <v>121</v>
      </c>
      <c r="AF785" t="s">
        <v>50</v>
      </c>
      <c r="AG785" t="s">
        <v>51</v>
      </c>
      <c r="AH785" t="s">
        <v>52</v>
      </c>
      <c r="AI785" t="s">
        <v>39</v>
      </c>
      <c r="AJ785" t="s">
        <v>39</v>
      </c>
      <c r="AK785" s="1">
        <v>44062</v>
      </c>
      <c r="AL785" s="20">
        <v>0</v>
      </c>
      <c r="AM785" s="22">
        <f t="shared" si="12"/>
        <v>100</v>
      </c>
      <c r="AN785" t="s">
        <v>2717</v>
      </c>
      <c r="AO785">
        <v>12</v>
      </c>
      <c r="AP785" t="s">
        <v>2718</v>
      </c>
      <c r="AQ785">
        <v>8</v>
      </c>
      <c r="AR785" t="s">
        <v>77</v>
      </c>
      <c r="AS785" t="s">
        <v>73</v>
      </c>
      <c r="AV785" t="s">
        <v>4786</v>
      </c>
    </row>
    <row r="786" spans="1:50" x14ac:dyDescent="0.2">
      <c r="A786">
        <v>784</v>
      </c>
      <c r="B786">
        <v>1672</v>
      </c>
      <c r="C786" t="s">
        <v>2719</v>
      </c>
      <c r="D786" s="16">
        <f>H786/100</f>
        <v>29.17</v>
      </c>
      <c r="E786" s="16">
        <f>I786/100</f>
        <v>28.41</v>
      </c>
      <c r="F786" s="16">
        <f>J786/100</f>
        <v>28.61</v>
      </c>
      <c r="G786" s="16">
        <f>(D786+E786+F786)/3</f>
        <v>28.73</v>
      </c>
      <c r="H786" s="12">
        <v>2917</v>
      </c>
      <c r="I786" s="12">
        <v>2841</v>
      </c>
      <c r="J786" s="12">
        <v>2861</v>
      </c>
      <c r="K786" t="s">
        <v>37</v>
      </c>
      <c r="L786" t="s">
        <v>2720</v>
      </c>
      <c r="M786" t="s">
        <v>39</v>
      </c>
      <c r="N786" s="1">
        <v>44040</v>
      </c>
      <c r="O786" t="s">
        <v>40</v>
      </c>
      <c r="P786" t="s">
        <v>41</v>
      </c>
      <c r="Q786" s="1">
        <v>43895</v>
      </c>
      <c r="R786" s="1">
        <v>43897</v>
      </c>
      <c r="S786" t="s">
        <v>42</v>
      </c>
      <c r="T786" t="s">
        <v>946</v>
      </c>
      <c r="U786" t="s">
        <v>40</v>
      </c>
      <c r="V786" t="s">
        <v>41</v>
      </c>
      <c r="W786" t="s">
        <v>42</v>
      </c>
      <c r="X786" t="s">
        <v>44</v>
      </c>
      <c r="Y786">
        <v>29824</v>
      </c>
      <c r="Z786" t="s">
        <v>45</v>
      </c>
      <c r="AA786" s="2">
        <v>23</v>
      </c>
      <c r="AB786" t="s">
        <v>82</v>
      </c>
      <c r="AC786" t="s">
        <v>73</v>
      </c>
      <c r="AD786" t="s">
        <v>74</v>
      </c>
      <c r="AE786" t="s">
        <v>121</v>
      </c>
      <c r="AF786" t="s">
        <v>50</v>
      </c>
      <c r="AG786" t="s">
        <v>51</v>
      </c>
      <c r="AH786" t="s">
        <v>52</v>
      </c>
      <c r="AI786" t="s">
        <v>39</v>
      </c>
      <c r="AJ786" t="s">
        <v>39</v>
      </c>
      <c r="AK786" s="1">
        <v>44062</v>
      </c>
      <c r="AL786" s="20">
        <v>0</v>
      </c>
      <c r="AM786" s="22">
        <f t="shared" si="12"/>
        <v>100</v>
      </c>
      <c r="AN786" t="s">
        <v>372</v>
      </c>
      <c r="AO786">
        <v>7</v>
      </c>
      <c r="AP786" t="s">
        <v>76</v>
      </c>
      <c r="AQ786">
        <v>6</v>
      </c>
      <c r="AR786" t="s">
        <v>77</v>
      </c>
      <c r="AS786" t="s">
        <v>73</v>
      </c>
      <c r="AV786" t="s">
        <v>4786</v>
      </c>
    </row>
    <row r="787" spans="1:50" x14ac:dyDescent="0.2">
      <c r="A787">
        <v>785</v>
      </c>
      <c r="B787">
        <v>1673</v>
      </c>
      <c r="C787" t="s">
        <v>2721</v>
      </c>
      <c r="D787" s="16">
        <f>H787/100</f>
        <v>28.63</v>
      </c>
      <c r="E787" s="16">
        <f>I787/100</f>
        <v>28.11</v>
      </c>
      <c r="F787" s="16">
        <f>J787/100</f>
        <v>28.03</v>
      </c>
      <c r="G787" s="16">
        <f>(D787+E787+F787)/3</f>
        <v>28.256666666666664</v>
      </c>
      <c r="H787" s="12">
        <v>2863</v>
      </c>
      <c r="I787" s="12">
        <v>2811</v>
      </c>
      <c r="J787" s="12">
        <v>2803</v>
      </c>
      <c r="K787" t="s">
        <v>37</v>
      </c>
      <c r="L787" t="s">
        <v>2722</v>
      </c>
      <c r="M787" t="s">
        <v>39</v>
      </c>
      <c r="N787" s="1">
        <v>44040</v>
      </c>
      <c r="O787" t="s">
        <v>40</v>
      </c>
      <c r="P787" t="s">
        <v>41</v>
      </c>
      <c r="Q787" s="1">
        <v>43895</v>
      </c>
      <c r="R787" s="1">
        <v>43897</v>
      </c>
      <c r="S787" t="s">
        <v>42</v>
      </c>
      <c r="T787" t="s">
        <v>946</v>
      </c>
      <c r="U787" t="s">
        <v>40</v>
      </c>
      <c r="V787" t="s">
        <v>41</v>
      </c>
      <c r="W787" t="s">
        <v>42</v>
      </c>
      <c r="X787" t="s">
        <v>44</v>
      </c>
      <c r="Y787">
        <v>29822</v>
      </c>
      <c r="Z787" t="s">
        <v>45</v>
      </c>
      <c r="AA787" s="2">
        <v>36</v>
      </c>
      <c r="AB787" t="s">
        <v>82</v>
      </c>
      <c r="AC787" t="s">
        <v>141</v>
      </c>
      <c r="AD787" t="s">
        <v>74</v>
      </c>
      <c r="AE787" t="s">
        <v>121</v>
      </c>
      <c r="AF787" t="s">
        <v>50</v>
      </c>
      <c r="AG787" t="s">
        <v>51</v>
      </c>
      <c r="AH787" t="s">
        <v>52</v>
      </c>
      <c r="AI787" t="s">
        <v>39</v>
      </c>
      <c r="AJ787" t="s">
        <v>39</v>
      </c>
      <c r="AK787" s="1">
        <v>44062</v>
      </c>
      <c r="AL787" s="20">
        <v>103</v>
      </c>
      <c r="AM787" s="22">
        <f t="shared" si="12"/>
        <v>99.655552954553059</v>
      </c>
      <c r="AN787" t="s">
        <v>2723</v>
      </c>
      <c r="AO787">
        <v>19</v>
      </c>
      <c r="AP787" t="s">
        <v>2724</v>
      </c>
      <c r="AQ787">
        <v>11</v>
      </c>
      <c r="AR787" t="s">
        <v>77</v>
      </c>
      <c r="AS787" t="s">
        <v>678</v>
      </c>
      <c r="AT787" t="s">
        <v>678</v>
      </c>
      <c r="AU787" t="s">
        <v>679</v>
      </c>
      <c r="AV787" t="s">
        <v>678</v>
      </c>
      <c r="AW787" s="1">
        <v>43985</v>
      </c>
      <c r="AX787" s="1">
        <v>44069</v>
      </c>
    </row>
    <row r="788" spans="1:50" x14ac:dyDescent="0.2">
      <c r="A788">
        <v>786</v>
      </c>
      <c r="B788">
        <v>1674</v>
      </c>
      <c r="C788" t="s">
        <v>2725</v>
      </c>
      <c r="D788" s="16">
        <f>H788/100</f>
        <v>27.9</v>
      </c>
      <c r="E788" s="16">
        <f>I788/100</f>
        <v>26.64</v>
      </c>
      <c r="F788" s="16">
        <f>J788/100</f>
        <v>27.19</v>
      </c>
      <c r="G788" s="16">
        <f>(D788+E788+F788)/3</f>
        <v>27.243333333333336</v>
      </c>
      <c r="H788" s="12">
        <v>2790</v>
      </c>
      <c r="I788" s="12">
        <v>2664</v>
      </c>
      <c r="J788" s="12">
        <v>2719</v>
      </c>
      <c r="K788" t="s">
        <v>37</v>
      </c>
      <c r="L788" t="s">
        <v>2726</v>
      </c>
      <c r="M788" t="s">
        <v>39</v>
      </c>
      <c r="N788" s="1">
        <v>44040</v>
      </c>
      <c r="O788" t="s">
        <v>40</v>
      </c>
      <c r="P788" t="s">
        <v>41</v>
      </c>
      <c r="Q788" s="1">
        <v>43895</v>
      </c>
      <c r="R788" s="1">
        <v>43897</v>
      </c>
      <c r="S788" t="s">
        <v>42</v>
      </c>
      <c r="T788" t="s">
        <v>729</v>
      </c>
      <c r="U788" t="s">
        <v>40</v>
      </c>
      <c r="V788" t="s">
        <v>41</v>
      </c>
      <c r="W788" t="s">
        <v>42</v>
      </c>
      <c r="X788" t="s">
        <v>44</v>
      </c>
      <c r="Y788">
        <v>29829</v>
      </c>
      <c r="Z788" t="s">
        <v>45</v>
      </c>
      <c r="AA788" s="2">
        <v>37</v>
      </c>
      <c r="AB788" t="s">
        <v>46</v>
      </c>
      <c r="AC788" t="s">
        <v>73</v>
      </c>
      <c r="AD788" t="s">
        <v>74</v>
      </c>
      <c r="AE788" t="s">
        <v>121</v>
      </c>
      <c r="AF788" t="s">
        <v>50</v>
      </c>
      <c r="AG788" t="s">
        <v>51</v>
      </c>
      <c r="AH788" t="s">
        <v>52</v>
      </c>
      <c r="AI788" t="s">
        <v>39</v>
      </c>
      <c r="AJ788" t="s">
        <v>39</v>
      </c>
      <c r="AK788" s="1">
        <v>44062</v>
      </c>
      <c r="AL788" s="20">
        <v>0</v>
      </c>
      <c r="AM788" s="22">
        <f t="shared" si="12"/>
        <v>100</v>
      </c>
      <c r="AN788" t="s">
        <v>2727</v>
      </c>
      <c r="AO788">
        <v>18</v>
      </c>
      <c r="AP788" t="s">
        <v>2728</v>
      </c>
      <c r="AQ788">
        <v>11</v>
      </c>
      <c r="AR788" t="s">
        <v>77</v>
      </c>
      <c r="AS788" t="s">
        <v>78</v>
      </c>
      <c r="AT788" t="s">
        <v>78</v>
      </c>
      <c r="AU788" t="s">
        <v>79</v>
      </c>
      <c r="AV788" t="s">
        <v>78</v>
      </c>
      <c r="AW788" s="1">
        <v>43921</v>
      </c>
      <c r="AX788" s="1">
        <v>44064</v>
      </c>
    </row>
    <row r="789" spans="1:50" x14ac:dyDescent="0.2">
      <c r="A789">
        <v>787</v>
      </c>
      <c r="B789">
        <v>1675</v>
      </c>
      <c r="C789" t="s">
        <v>2729</v>
      </c>
      <c r="D789" s="16">
        <f>H789/100</f>
        <v>0</v>
      </c>
      <c r="E789" s="16">
        <f>I789/100</f>
        <v>34.82</v>
      </c>
      <c r="F789" s="16">
        <f>J789/100</f>
        <v>0</v>
      </c>
      <c r="G789" s="16">
        <f>(D789+E789+F789)/1</f>
        <v>34.82</v>
      </c>
      <c r="H789" s="12"/>
      <c r="I789" s="12">
        <v>3482</v>
      </c>
      <c r="J789" s="12"/>
      <c r="K789" t="s">
        <v>37</v>
      </c>
      <c r="L789" t="s">
        <v>2730</v>
      </c>
      <c r="M789" t="s">
        <v>39</v>
      </c>
      <c r="N789" s="1">
        <v>44042</v>
      </c>
      <c r="O789" t="s">
        <v>40</v>
      </c>
      <c r="P789" t="s">
        <v>41</v>
      </c>
      <c r="Q789" s="1">
        <v>43895</v>
      </c>
      <c r="R789" s="1">
        <v>43897</v>
      </c>
      <c r="S789" t="s">
        <v>42</v>
      </c>
      <c r="T789" t="s">
        <v>328</v>
      </c>
      <c r="U789" t="s">
        <v>40</v>
      </c>
      <c r="V789" t="s">
        <v>41</v>
      </c>
      <c r="W789" t="s">
        <v>42</v>
      </c>
      <c r="X789" t="s">
        <v>44</v>
      </c>
      <c r="Y789">
        <v>29648</v>
      </c>
      <c r="Z789" t="s">
        <v>45</v>
      </c>
      <c r="AA789" s="2">
        <v>44</v>
      </c>
      <c r="AB789" t="s">
        <v>46</v>
      </c>
      <c r="AC789" t="s">
        <v>73</v>
      </c>
      <c r="AD789" t="s">
        <v>74</v>
      </c>
      <c r="AE789" t="s">
        <v>121</v>
      </c>
      <c r="AF789" t="s">
        <v>50</v>
      </c>
      <c r="AG789" t="s">
        <v>51</v>
      </c>
      <c r="AH789" t="s">
        <v>52</v>
      </c>
      <c r="AI789" t="s">
        <v>39</v>
      </c>
      <c r="AJ789" t="s">
        <v>39</v>
      </c>
      <c r="AK789" s="1">
        <v>44062</v>
      </c>
      <c r="AL789" s="20">
        <v>1107</v>
      </c>
      <c r="AM789" s="22">
        <f t="shared" si="12"/>
        <v>96.298030297963408</v>
      </c>
      <c r="AN789" t="s">
        <v>2731</v>
      </c>
      <c r="AO789">
        <v>9</v>
      </c>
      <c r="AP789" t="s">
        <v>1934</v>
      </c>
      <c r="AQ789">
        <v>8</v>
      </c>
      <c r="AR789" t="s">
        <v>77</v>
      </c>
      <c r="AS789" t="s">
        <v>744</v>
      </c>
      <c r="AU789" t="s">
        <v>79</v>
      </c>
      <c r="AV789" t="s">
        <v>4786</v>
      </c>
    </row>
    <row r="790" spans="1:50" x14ac:dyDescent="0.2">
      <c r="A790">
        <v>788</v>
      </c>
      <c r="B790">
        <v>1676</v>
      </c>
      <c r="C790" t="s">
        <v>2732</v>
      </c>
      <c r="D790" s="16">
        <f>H790/100</f>
        <v>17.829999999999998</v>
      </c>
      <c r="E790" s="16">
        <f>I790/100</f>
        <v>17.28</v>
      </c>
      <c r="F790" s="16">
        <f>J790/100</f>
        <v>17.260000000000002</v>
      </c>
      <c r="G790" s="16">
        <f>(D790+E790+F790)/3</f>
        <v>17.456666666666667</v>
      </c>
      <c r="H790" s="12">
        <v>1783</v>
      </c>
      <c r="I790" s="12">
        <v>1728</v>
      </c>
      <c r="J790" s="12">
        <v>1726</v>
      </c>
      <c r="K790" t="s">
        <v>37</v>
      </c>
      <c r="L790" t="s">
        <v>2733</v>
      </c>
      <c r="M790" t="s">
        <v>39</v>
      </c>
      <c r="N790" s="1">
        <v>44039</v>
      </c>
      <c r="O790" t="s">
        <v>40</v>
      </c>
      <c r="P790" t="s">
        <v>41</v>
      </c>
      <c r="Q790" s="1">
        <v>43895</v>
      </c>
      <c r="R790" s="1">
        <v>43897</v>
      </c>
      <c r="S790" t="s">
        <v>42</v>
      </c>
      <c r="T790" t="s">
        <v>729</v>
      </c>
      <c r="U790" t="s">
        <v>40</v>
      </c>
      <c r="V790" t="s">
        <v>41</v>
      </c>
      <c r="W790" t="s">
        <v>42</v>
      </c>
      <c r="X790" t="s">
        <v>44</v>
      </c>
      <c r="Y790">
        <v>29852</v>
      </c>
      <c r="Z790" t="s">
        <v>45</v>
      </c>
      <c r="AA790" s="2">
        <v>69</v>
      </c>
      <c r="AB790" t="s">
        <v>82</v>
      </c>
      <c r="AC790" t="s">
        <v>73</v>
      </c>
      <c r="AD790" t="s">
        <v>74</v>
      </c>
      <c r="AE790" t="s">
        <v>121</v>
      </c>
      <c r="AF790" t="s">
        <v>50</v>
      </c>
      <c r="AG790" t="s">
        <v>51</v>
      </c>
      <c r="AH790" t="s">
        <v>52</v>
      </c>
      <c r="AI790" t="s">
        <v>39</v>
      </c>
      <c r="AJ790" t="s">
        <v>39</v>
      </c>
      <c r="AK790" s="1">
        <v>44062</v>
      </c>
      <c r="AL790" s="20">
        <v>0</v>
      </c>
      <c r="AM790" s="22">
        <f t="shared" si="12"/>
        <v>100</v>
      </c>
      <c r="AN790" t="s">
        <v>2734</v>
      </c>
      <c r="AO790">
        <v>11</v>
      </c>
      <c r="AP790" t="s">
        <v>2735</v>
      </c>
      <c r="AQ790">
        <v>9</v>
      </c>
      <c r="AR790" t="s">
        <v>77</v>
      </c>
      <c r="AS790" t="s">
        <v>353</v>
      </c>
      <c r="AT790" t="s">
        <v>353</v>
      </c>
      <c r="AV790" t="s">
        <v>4786</v>
      </c>
    </row>
    <row r="791" spans="1:50" x14ac:dyDescent="0.2">
      <c r="A791">
        <v>789</v>
      </c>
      <c r="B791">
        <v>1677</v>
      </c>
      <c r="C791" t="s">
        <v>2736</v>
      </c>
      <c r="D791" s="16">
        <f>H791/100</f>
        <v>26.24</v>
      </c>
      <c r="E791" s="16">
        <f>I791/100</f>
        <v>25.12</v>
      </c>
      <c r="F791" s="16">
        <f>J791/100</f>
        <v>25.64</v>
      </c>
      <c r="G791" s="16">
        <f>(D791+E791+F791)/3</f>
        <v>25.666666666666668</v>
      </c>
      <c r="H791" s="12">
        <v>2624</v>
      </c>
      <c r="I791" s="12">
        <v>2512</v>
      </c>
      <c r="J791" s="12">
        <v>2564</v>
      </c>
      <c r="K791" t="s">
        <v>37</v>
      </c>
      <c r="L791" t="s">
        <v>2737</v>
      </c>
      <c r="M791" t="s">
        <v>39</v>
      </c>
      <c r="N791" s="1">
        <v>44042</v>
      </c>
      <c r="O791" t="s">
        <v>40</v>
      </c>
      <c r="P791" t="s">
        <v>41</v>
      </c>
      <c r="Q791" s="1">
        <v>43895</v>
      </c>
      <c r="R791" s="1">
        <v>43897</v>
      </c>
      <c r="S791" t="s">
        <v>42</v>
      </c>
      <c r="T791" t="s">
        <v>328</v>
      </c>
      <c r="U791" t="s">
        <v>40</v>
      </c>
      <c r="V791" t="s">
        <v>41</v>
      </c>
      <c r="W791" t="s">
        <v>42</v>
      </c>
      <c r="X791" t="s">
        <v>44</v>
      </c>
      <c r="Y791">
        <v>29824</v>
      </c>
      <c r="Z791" t="s">
        <v>45</v>
      </c>
      <c r="AA791" s="2">
        <v>31</v>
      </c>
      <c r="AB791" t="s">
        <v>46</v>
      </c>
      <c r="AC791" t="s">
        <v>73</v>
      </c>
      <c r="AD791" t="s">
        <v>74</v>
      </c>
      <c r="AE791" t="s">
        <v>121</v>
      </c>
      <c r="AF791" t="s">
        <v>50</v>
      </c>
      <c r="AG791" t="s">
        <v>51</v>
      </c>
      <c r="AH791" t="s">
        <v>52</v>
      </c>
      <c r="AI791" t="s">
        <v>39</v>
      </c>
      <c r="AJ791" t="s">
        <v>39</v>
      </c>
      <c r="AK791" s="1">
        <v>44062</v>
      </c>
      <c r="AL791" s="20">
        <v>0</v>
      </c>
      <c r="AM791" s="22">
        <f t="shared" si="12"/>
        <v>100</v>
      </c>
      <c r="AN791" t="s">
        <v>2738</v>
      </c>
      <c r="AO791">
        <v>14</v>
      </c>
      <c r="AP791" t="s">
        <v>2739</v>
      </c>
      <c r="AQ791">
        <v>11</v>
      </c>
      <c r="AR791" t="s">
        <v>77</v>
      </c>
      <c r="AS791" t="s">
        <v>271</v>
      </c>
      <c r="AT791" t="s">
        <v>271</v>
      </c>
      <c r="AV791" t="s">
        <v>4786</v>
      </c>
    </row>
    <row r="792" spans="1:50" x14ac:dyDescent="0.2">
      <c r="A792">
        <v>790</v>
      </c>
      <c r="B792">
        <v>1678</v>
      </c>
      <c r="C792" t="s">
        <v>2740</v>
      </c>
      <c r="D792" s="16">
        <f>H792/100</f>
        <v>26.25</v>
      </c>
      <c r="E792" s="16">
        <f>I792/100</f>
        <v>25.2</v>
      </c>
      <c r="F792" s="16">
        <f>J792/100</f>
        <v>25.51</v>
      </c>
      <c r="G792" s="16">
        <f>(D792+E792+F792)/3</f>
        <v>25.653333333333336</v>
      </c>
      <c r="H792" s="12">
        <v>2625</v>
      </c>
      <c r="I792" s="12">
        <v>2520</v>
      </c>
      <c r="J792" s="12">
        <v>2551</v>
      </c>
      <c r="K792" t="s">
        <v>37</v>
      </c>
      <c r="L792" t="s">
        <v>2741</v>
      </c>
      <c r="M792" t="s">
        <v>39</v>
      </c>
      <c r="N792" s="1">
        <v>44042</v>
      </c>
      <c r="O792" t="s">
        <v>40</v>
      </c>
      <c r="P792" t="s">
        <v>41</v>
      </c>
      <c r="Q792" s="1">
        <v>43895</v>
      </c>
      <c r="R792" s="1">
        <v>43897</v>
      </c>
      <c r="S792" t="s">
        <v>42</v>
      </c>
      <c r="T792" t="s">
        <v>328</v>
      </c>
      <c r="U792" t="s">
        <v>40</v>
      </c>
      <c r="V792" t="s">
        <v>41</v>
      </c>
      <c r="W792" t="s">
        <v>42</v>
      </c>
      <c r="X792" t="s">
        <v>44</v>
      </c>
      <c r="Y792">
        <v>29816</v>
      </c>
      <c r="Z792" t="s">
        <v>45</v>
      </c>
      <c r="AA792" s="2">
        <v>43</v>
      </c>
      <c r="AB792" t="s">
        <v>82</v>
      </c>
      <c r="AC792" t="s">
        <v>73</v>
      </c>
      <c r="AD792" t="s">
        <v>74</v>
      </c>
      <c r="AE792" t="s">
        <v>121</v>
      </c>
      <c r="AF792" t="s">
        <v>50</v>
      </c>
      <c r="AG792" t="s">
        <v>51</v>
      </c>
      <c r="AH792" t="s">
        <v>52</v>
      </c>
      <c r="AI792" t="s">
        <v>39</v>
      </c>
      <c r="AJ792" t="s">
        <v>39</v>
      </c>
      <c r="AK792" s="1">
        <v>44062</v>
      </c>
      <c r="AL792" s="20">
        <v>0</v>
      </c>
      <c r="AM792" s="22">
        <f t="shared" si="12"/>
        <v>100</v>
      </c>
      <c r="AN792" t="s">
        <v>2742</v>
      </c>
      <c r="AO792">
        <v>13</v>
      </c>
      <c r="AP792" t="s">
        <v>2743</v>
      </c>
      <c r="AQ792">
        <v>9</v>
      </c>
      <c r="AR792" t="s">
        <v>77</v>
      </c>
      <c r="AS792" t="s">
        <v>307</v>
      </c>
      <c r="AT792" t="s">
        <v>307</v>
      </c>
      <c r="AU792" t="s">
        <v>308</v>
      </c>
      <c r="AV792" t="s">
        <v>307</v>
      </c>
      <c r="AW792" s="1">
        <v>43965</v>
      </c>
      <c r="AX792" s="1">
        <v>44069</v>
      </c>
    </row>
    <row r="793" spans="1:50" x14ac:dyDescent="0.2">
      <c r="A793">
        <v>791</v>
      </c>
      <c r="B793">
        <v>1679</v>
      </c>
      <c r="C793" t="s">
        <v>2744</v>
      </c>
      <c r="D793" s="16">
        <f>H793/100</f>
        <v>0</v>
      </c>
      <c r="E793" s="16">
        <f>I793/100</f>
        <v>39.729999999999997</v>
      </c>
      <c r="F793" s="16">
        <f>J793/100</f>
        <v>0</v>
      </c>
      <c r="G793" s="16">
        <f>(D793+E793+F793)/1</f>
        <v>39.729999999999997</v>
      </c>
      <c r="H793" s="12"/>
      <c r="I793" s="12">
        <v>3973</v>
      </c>
      <c r="J793" s="12"/>
      <c r="K793" t="s">
        <v>37</v>
      </c>
      <c r="L793" t="s">
        <v>2745</v>
      </c>
      <c r="M793" t="s">
        <v>39</v>
      </c>
      <c r="N793" s="1">
        <v>44042</v>
      </c>
      <c r="O793" t="s">
        <v>40</v>
      </c>
      <c r="P793" t="s">
        <v>41</v>
      </c>
      <c r="Q793" s="1">
        <v>43895</v>
      </c>
      <c r="R793" s="1">
        <v>43897</v>
      </c>
      <c r="S793" t="s">
        <v>42</v>
      </c>
      <c r="T793" t="s">
        <v>517</v>
      </c>
      <c r="U793" t="s">
        <v>40</v>
      </c>
      <c r="V793" t="s">
        <v>41</v>
      </c>
      <c r="W793" t="s">
        <v>42</v>
      </c>
      <c r="X793" t="s">
        <v>44</v>
      </c>
      <c r="Y793">
        <v>29635</v>
      </c>
      <c r="Z793" t="s">
        <v>45</v>
      </c>
      <c r="AA793" s="2">
        <v>1</v>
      </c>
      <c r="AB793" t="s">
        <v>82</v>
      </c>
      <c r="AC793" t="s">
        <v>73</v>
      </c>
      <c r="AD793" t="s">
        <v>74</v>
      </c>
      <c r="AE793" t="s">
        <v>121</v>
      </c>
      <c r="AF793" t="s">
        <v>50</v>
      </c>
      <c r="AG793" t="s">
        <v>51</v>
      </c>
      <c r="AH793" t="s">
        <v>52</v>
      </c>
      <c r="AI793" t="s">
        <v>39</v>
      </c>
      <c r="AJ793" t="s">
        <v>39</v>
      </c>
      <c r="AK793" s="1">
        <v>44062</v>
      </c>
      <c r="AL793" s="20">
        <v>2235</v>
      </c>
      <c r="AM793" s="22">
        <f t="shared" si="12"/>
        <v>92.525833528408526</v>
      </c>
      <c r="AN793" t="s">
        <v>2746</v>
      </c>
      <c r="AO793">
        <v>11</v>
      </c>
      <c r="AP793" t="s">
        <v>2747</v>
      </c>
      <c r="AQ793">
        <v>9</v>
      </c>
      <c r="AR793" t="s">
        <v>77</v>
      </c>
      <c r="AS793" t="s">
        <v>271</v>
      </c>
      <c r="AT793" t="s">
        <v>271</v>
      </c>
      <c r="AV793" t="s">
        <v>4786</v>
      </c>
    </row>
    <row r="794" spans="1:50" x14ac:dyDescent="0.2">
      <c r="A794">
        <v>792</v>
      </c>
      <c r="B794">
        <v>1680</v>
      </c>
      <c r="C794" t="s">
        <v>2748</v>
      </c>
      <c r="D794" s="16">
        <f>H794/100</f>
        <v>0</v>
      </c>
      <c r="E794" s="16">
        <f>I794/100</f>
        <v>36</v>
      </c>
      <c r="F794" s="16">
        <f>J794/100</f>
        <v>0</v>
      </c>
      <c r="G794" s="16">
        <f>(D794+E794+F794)/1</f>
        <v>36</v>
      </c>
      <c r="H794" s="12"/>
      <c r="I794" s="12">
        <v>3600</v>
      </c>
      <c r="J794" s="12"/>
      <c r="K794" t="s">
        <v>37</v>
      </c>
      <c r="L794" t="s">
        <v>2749</v>
      </c>
      <c r="M794" t="s">
        <v>39</v>
      </c>
      <c r="N794" s="1">
        <v>44042</v>
      </c>
      <c r="O794" t="s">
        <v>40</v>
      </c>
      <c r="P794" t="s">
        <v>41</v>
      </c>
      <c r="Q794" s="1">
        <v>43895</v>
      </c>
      <c r="R794" s="1">
        <v>43897</v>
      </c>
      <c r="S794" t="s">
        <v>42</v>
      </c>
      <c r="T794" t="s">
        <v>328</v>
      </c>
      <c r="U794" t="s">
        <v>40</v>
      </c>
      <c r="V794" t="s">
        <v>41</v>
      </c>
      <c r="W794" t="s">
        <v>42</v>
      </c>
      <c r="X794" t="s">
        <v>44</v>
      </c>
      <c r="Y794">
        <v>29816</v>
      </c>
      <c r="Z794" t="s">
        <v>45</v>
      </c>
      <c r="AA794" s="2">
        <v>13</v>
      </c>
      <c r="AB794" t="s">
        <v>82</v>
      </c>
      <c r="AC794" t="s">
        <v>141</v>
      </c>
      <c r="AD794" t="s">
        <v>74</v>
      </c>
      <c r="AE794" t="s">
        <v>121</v>
      </c>
      <c r="AF794" t="s">
        <v>50</v>
      </c>
      <c r="AG794" t="s">
        <v>51</v>
      </c>
      <c r="AH794" t="s">
        <v>52</v>
      </c>
      <c r="AI794" t="s">
        <v>39</v>
      </c>
      <c r="AJ794" t="s">
        <v>39</v>
      </c>
      <c r="AK794" s="1">
        <v>44062</v>
      </c>
      <c r="AL794" s="20">
        <v>1570</v>
      </c>
      <c r="AM794" s="22">
        <f t="shared" si="12"/>
        <v>94.749690666488306</v>
      </c>
      <c r="AN794" t="s">
        <v>2750</v>
      </c>
      <c r="AO794">
        <v>19</v>
      </c>
      <c r="AP794" t="s">
        <v>2751</v>
      </c>
      <c r="AQ794">
        <v>11</v>
      </c>
      <c r="AR794" t="s">
        <v>77</v>
      </c>
      <c r="AS794" t="s">
        <v>141</v>
      </c>
      <c r="AV794" t="s">
        <v>4786</v>
      </c>
    </row>
    <row r="795" spans="1:50" x14ac:dyDescent="0.2">
      <c r="A795">
        <v>793</v>
      </c>
      <c r="B795">
        <v>1681</v>
      </c>
      <c r="C795" t="s">
        <v>2752</v>
      </c>
      <c r="D795" s="16">
        <f>H795/100</f>
        <v>26.32</v>
      </c>
      <c r="E795" s="16">
        <f>I795/100</f>
        <v>25.78</v>
      </c>
      <c r="F795" s="16">
        <f>J795/100</f>
        <v>25.84</v>
      </c>
      <c r="G795" s="16">
        <f>(D795+E795+F795)/3</f>
        <v>25.98</v>
      </c>
      <c r="H795" s="12">
        <v>2632</v>
      </c>
      <c r="I795" s="12">
        <v>2578</v>
      </c>
      <c r="J795" s="12">
        <v>2584</v>
      </c>
      <c r="K795" t="s">
        <v>37</v>
      </c>
      <c r="L795" t="s">
        <v>2753</v>
      </c>
      <c r="M795" t="s">
        <v>39</v>
      </c>
      <c r="N795" s="1">
        <v>44036</v>
      </c>
      <c r="O795" t="s">
        <v>40</v>
      </c>
      <c r="P795" t="s">
        <v>41</v>
      </c>
      <c r="Q795" s="1">
        <v>43895</v>
      </c>
      <c r="R795" s="1">
        <v>43897</v>
      </c>
      <c r="S795" t="s">
        <v>42</v>
      </c>
      <c r="T795" t="s">
        <v>729</v>
      </c>
      <c r="U795" t="s">
        <v>40</v>
      </c>
      <c r="V795" t="s">
        <v>41</v>
      </c>
      <c r="W795" t="s">
        <v>42</v>
      </c>
      <c r="X795" t="s">
        <v>44</v>
      </c>
      <c r="Y795">
        <v>29856</v>
      </c>
      <c r="Z795" t="s">
        <v>45</v>
      </c>
      <c r="AA795" s="2">
        <v>50</v>
      </c>
      <c r="AB795" t="s">
        <v>82</v>
      </c>
      <c r="AC795" t="s">
        <v>73</v>
      </c>
      <c r="AD795" t="s">
        <v>74</v>
      </c>
      <c r="AE795" t="s">
        <v>121</v>
      </c>
      <c r="AF795" t="s">
        <v>50</v>
      </c>
      <c r="AG795" t="s">
        <v>51</v>
      </c>
      <c r="AH795" t="s">
        <v>52</v>
      </c>
      <c r="AI795" t="s">
        <v>39</v>
      </c>
      <c r="AJ795" t="s">
        <v>39</v>
      </c>
      <c r="AK795" s="1">
        <v>44062</v>
      </c>
      <c r="AL795" s="20">
        <v>0</v>
      </c>
      <c r="AM795" s="22">
        <f t="shared" si="12"/>
        <v>100</v>
      </c>
      <c r="AN795" t="s">
        <v>2754</v>
      </c>
      <c r="AO795">
        <v>11</v>
      </c>
      <c r="AP795" t="s">
        <v>2755</v>
      </c>
      <c r="AQ795">
        <v>8</v>
      </c>
      <c r="AR795" t="s">
        <v>77</v>
      </c>
      <c r="AS795" t="s">
        <v>353</v>
      </c>
      <c r="AT795" t="s">
        <v>353</v>
      </c>
      <c r="AV795" t="s">
        <v>4786</v>
      </c>
    </row>
    <row r="796" spans="1:50" x14ac:dyDescent="0.2">
      <c r="A796">
        <v>794</v>
      </c>
      <c r="B796">
        <v>1682</v>
      </c>
      <c r="C796" t="s">
        <v>2756</v>
      </c>
      <c r="D796" s="16">
        <f>H796/100</f>
        <v>31.95</v>
      </c>
      <c r="E796" s="16">
        <f>I796/100</f>
        <v>32.25</v>
      </c>
      <c r="F796" s="16">
        <f>J796/100</f>
        <v>31.93</v>
      </c>
      <c r="G796" s="16">
        <f>(D796+E796+F796)/3</f>
        <v>32.043333333333329</v>
      </c>
      <c r="H796" s="12">
        <v>3195</v>
      </c>
      <c r="I796" s="12">
        <v>3225</v>
      </c>
      <c r="J796" s="12">
        <v>3193</v>
      </c>
      <c r="K796" t="s">
        <v>37</v>
      </c>
      <c r="L796" t="s">
        <v>2757</v>
      </c>
      <c r="M796" t="s">
        <v>39</v>
      </c>
      <c r="N796" s="1">
        <v>44039</v>
      </c>
      <c r="O796" t="s">
        <v>40</v>
      </c>
      <c r="P796" t="s">
        <v>41</v>
      </c>
      <c r="Q796" s="1">
        <v>43895</v>
      </c>
      <c r="R796" s="1">
        <v>43897</v>
      </c>
      <c r="S796" t="s">
        <v>42</v>
      </c>
      <c r="T796" t="s">
        <v>946</v>
      </c>
      <c r="U796" t="s">
        <v>40</v>
      </c>
      <c r="V796" t="s">
        <v>41</v>
      </c>
      <c r="W796" t="s">
        <v>42</v>
      </c>
      <c r="X796" t="s">
        <v>44</v>
      </c>
      <c r="Y796">
        <v>29819</v>
      </c>
      <c r="Z796" t="s">
        <v>45</v>
      </c>
      <c r="AA796" s="2">
        <v>15</v>
      </c>
      <c r="AB796" t="s">
        <v>46</v>
      </c>
      <c r="AC796" t="s">
        <v>141</v>
      </c>
      <c r="AD796" t="s">
        <v>74</v>
      </c>
      <c r="AE796" t="s">
        <v>121</v>
      </c>
      <c r="AF796" t="s">
        <v>50</v>
      </c>
      <c r="AG796" t="s">
        <v>51</v>
      </c>
      <c r="AH796" t="s">
        <v>52</v>
      </c>
      <c r="AI796" t="s">
        <v>39</v>
      </c>
      <c r="AJ796" t="s">
        <v>39</v>
      </c>
      <c r="AK796" s="1">
        <v>44062</v>
      </c>
      <c r="AL796" s="20">
        <v>232</v>
      </c>
      <c r="AM796" s="22">
        <f t="shared" si="12"/>
        <v>99.224158111226302</v>
      </c>
      <c r="AN796" t="s">
        <v>2723</v>
      </c>
      <c r="AO796">
        <v>19</v>
      </c>
      <c r="AP796" t="s">
        <v>2724</v>
      </c>
      <c r="AQ796">
        <v>11</v>
      </c>
      <c r="AR796" t="s">
        <v>77</v>
      </c>
      <c r="AS796" t="s">
        <v>678</v>
      </c>
      <c r="AT796" t="s">
        <v>678</v>
      </c>
      <c r="AU796" t="s">
        <v>679</v>
      </c>
      <c r="AV796" t="s">
        <v>678</v>
      </c>
      <c r="AW796" s="1">
        <v>43985</v>
      </c>
      <c r="AX796" s="1">
        <v>44069</v>
      </c>
    </row>
    <row r="797" spans="1:50" x14ac:dyDescent="0.2">
      <c r="A797">
        <v>795</v>
      </c>
      <c r="B797">
        <v>1683</v>
      </c>
      <c r="C797" t="s">
        <v>2758</v>
      </c>
      <c r="D797" s="16">
        <f>H797/100</f>
        <v>31.06</v>
      </c>
      <c r="E797" s="16">
        <f>I797/100</f>
        <v>29.14</v>
      </c>
      <c r="F797" s="16">
        <f>J797/100</f>
        <v>30.48</v>
      </c>
      <c r="G797" s="16">
        <f>(D797+E797+F797)/3</f>
        <v>30.22666666666667</v>
      </c>
      <c r="H797" s="12">
        <v>3106</v>
      </c>
      <c r="I797" s="12">
        <v>2914</v>
      </c>
      <c r="J797" s="12">
        <v>3048</v>
      </c>
      <c r="K797" t="s">
        <v>37</v>
      </c>
      <c r="L797" t="s">
        <v>2759</v>
      </c>
      <c r="M797" t="s">
        <v>39</v>
      </c>
      <c r="N797" s="1">
        <v>44039</v>
      </c>
      <c r="O797" t="s">
        <v>40</v>
      </c>
      <c r="P797" t="s">
        <v>41</v>
      </c>
      <c r="Q797" s="1">
        <v>43895</v>
      </c>
      <c r="R797" s="1">
        <v>43897</v>
      </c>
      <c r="S797" t="s">
        <v>42</v>
      </c>
      <c r="T797" t="s">
        <v>729</v>
      </c>
      <c r="U797" t="s">
        <v>40</v>
      </c>
      <c r="V797" t="s">
        <v>41</v>
      </c>
      <c r="W797" t="s">
        <v>42</v>
      </c>
      <c r="X797" t="s">
        <v>44</v>
      </c>
      <c r="Y797">
        <v>29840</v>
      </c>
      <c r="Z797" t="s">
        <v>45</v>
      </c>
      <c r="AA797" s="2">
        <v>67</v>
      </c>
      <c r="AB797" t="s">
        <v>46</v>
      </c>
      <c r="AC797" t="s">
        <v>73</v>
      </c>
      <c r="AD797" t="s">
        <v>74</v>
      </c>
      <c r="AE797" t="s">
        <v>121</v>
      </c>
      <c r="AF797" t="s">
        <v>50</v>
      </c>
      <c r="AG797" t="s">
        <v>51</v>
      </c>
      <c r="AH797" t="s">
        <v>52</v>
      </c>
      <c r="AI797" t="s">
        <v>39</v>
      </c>
      <c r="AJ797" t="s">
        <v>39</v>
      </c>
      <c r="AK797" s="1">
        <v>44062</v>
      </c>
      <c r="AL797" s="20">
        <v>0</v>
      </c>
      <c r="AM797" s="22">
        <f t="shared" si="12"/>
        <v>100</v>
      </c>
      <c r="AN797" t="s">
        <v>2760</v>
      </c>
      <c r="AO797">
        <v>11</v>
      </c>
      <c r="AP797" t="s">
        <v>2761</v>
      </c>
      <c r="AQ797">
        <v>8</v>
      </c>
      <c r="AR797" t="s">
        <v>77</v>
      </c>
      <c r="AS797" t="s">
        <v>73</v>
      </c>
      <c r="AU797" t="s">
        <v>79</v>
      </c>
      <c r="AV797" t="s">
        <v>4786</v>
      </c>
    </row>
    <row r="798" spans="1:50" x14ac:dyDescent="0.2">
      <c r="A798">
        <v>796</v>
      </c>
      <c r="B798">
        <v>1684</v>
      </c>
      <c r="C798" t="s">
        <v>2762</v>
      </c>
      <c r="D798" s="16">
        <f>H798/100</f>
        <v>28.95</v>
      </c>
      <c r="E798" s="16">
        <f>I798/100</f>
        <v>28.36</v>
      </c>
      <c r="F798" s="16">
        <f>J798/100</f>
        <v>28.28</v>
      </c>
      <c r="G798" s="16">
        <f>(D798+E798+F798)/3</f>
        <v>28.53</v>
      </c>
      <c r="H798" s="12">
        <v>2895</v>
      </c>
      <c r="I798" s="12">
        <v>2836</v>
      </c>
      <c r="J798" s="12">
        <v>2828</v>
      </c>
      <c r="K798" t="s">
        <v>37</v>
      </c>
      <c r="L798" t="s">
        <v>2763</v>
      </c>
      <c r="M798" t="s">
        <v>39</v>
      </c>
      <c r="N798" s="1">
        <v>44041</v>
      </c>
      <c r="O798" t="s">
        <v>40</v>
      </c>
      <c r="P798" t="s">
        <v>41</v>
      </c>
      <c r="Q798" s="1">
        <v>43895</v>
      </c>
      <c r="R798" s="1">
        <v>43897</v>
      </c>
      <c r="S798" t="s">
        <v>42</v>
      </c>
      <c r="T798" t="s">
        <v>1025</v>
      </c>
      <c r="U798" t="s">
        <v>40</v>
      </c>
      <c r="V798" t="s">
        <v>41</v>
      </c>
      <c r="W798" t="s">
        <v>42</v>
      </c>
      <c r="X798" t="s">
        <v>44</v>
      </c>
      <c r="Y798">
        <v>29849</v>
      </c>
      <c r="Z798" t="s">
        <v>45</v>
      </c>
      <c r="AA798" s="2">
        <v>58</v>
      </c>
      <c r="AB798" t="s">
        <v>46</v>
      </c>
      <c r="AC798" t="s">
        <v>73</v>
      </c>
      <c r="AD798" t="s">
        <v>74</v>
      </c>
      <c r="AE798" t="s">
        <v>121</v>
      </c>
      <c r="AF798" t="s">
        <v>50</v>
      </c>
      <c r="AG798" t="s">
        <v>51</v>
      </c>
      <c r="AH798" t="s">
        <v>52</v>
      </c>
      <c r="AI798" t="s">
        <v>39</v>
      </c>
      <c r="AJ798" t="s">
        <v>39</v>
      </c>
      <c r="AK798" s="1">
        <v>44062</v>
      </c>
      <c r="AL798" s="20">
        <v>244</v>
      </c>
      <c r="AM798" s="22">
        <f t="shared" si="12"/>
        <v>99.184028358358688</v>
      </c>
      <c r="AN798" t="s">
        <v>2764</v>
      </c>
      <c r="AO798">
        <v>11</v>
      </c>
      <c r="AP798" t="s">
        <v>2765</v>
      </c>
      <c r="AQ798">
        <v>9</v>
      </c>
      <c r="AR798" t="s">
        <v>77</v>
      </c>
      <c r="AS798" t="s">
        <v>230</v>
      </c>
      <c r="AT798" t="s">
        <v>230</v>
      </c>
      <c r="AV798" t="s">
        <v>4786</v>
      </c>
    </row>
    <row r="799" spans="1:50" x14ac:dyDescent="0.2">
      <c r="A799">
        <v>797</v>
      </c>
      <c r="B799">
        <v>1685</v>
      </c>
      <c r="C799" t="s">
        <v>2766</v>
      </c>
      <c r="D799" s="16">
        <f>H799/100</f>
        <v>31.81</v>
      </c>
      <c r="E799" s="16">
        <f>I799/100</f>
        <v>20.43</v>
      </c>
      <c r="F799" s="16">
        <f>J799/100</f>
        <v>20.78</v>
      </c>
      <c r="G799" s="16">
        <f>(D799+E799+F799)/3</f>
        <v>24.34</v>
      </c>
      <c r="H799" s="12">
        <v>3181</v>
      </c>
      <c r="I799" s="12">
        <v>2043</v>
      </c>
      <c r="J799" s="12">
        <v>2078</v>
      </c>
      <c r="K799" t="s">
        <v>37</v>
      </c>
      <c r="L799" t="s">
        <v>2767</v>
      </c>
      <c r="M799" t="s">
        <v>39</v>
      </c>
      <c r="N799" s="1">
        <v>44042</v>
      </c>
      <c r="O799" t="s">
        <v>40</v>
      </c>
      <c r="P799" t="s">
        <v>41</v>
      </c>
      <c r="Q799" s="1">
        <v>43895</v>
      </c>
      <c r="R799" s="1">
        <v>43897</v>
      </c>
      <c r="S799" t="s">
        <v>42</v>
      </c>
      <c r="T799" t="s">
        <v>328</v>
      </c>
      <c r="U799" t="s">
        <v>40</v>
      </c>
      <c r="V799" t="s">
        <v>41</v>
      </c>
      <c r="W799" t="s">
        <v>42</v>
      </c>
      <c r="X799" t="s">
        <v>44</v>
      </c>
      <c r="Y799">
        <v>29859</v>
      </c>
      <c r="Z799" t="s">
        <v>45</v>
      </c>
      <c r="AA799" s="2">
        <v>34</v>
      </c>
      <c r="AB799" t="s">
        <v>46</v>
      </c>
      <c r="AC799" t="s">
        <v>73</v>
      </c>
      <c r="AD799" t="s">
        <v>74</v>
      </c>
      <c r="AE799" t="s">
        <v>121</v>
      </c>
      <c r="AF799" t="s">
        <v>50</v>
      </c>
      <c r="AG799" t="s">
        <v>51</v>
      </c>
      <c r="AH799" t="s">
        <v>52</v>
      </c>
      <c r="AI799" t="s">
        <v>39</v>
      </c>
      <c r="AJ799" t="s">
        <v>39</v>
      </c>
      <c r="AK799" s="1">
        <v>44062</v>
      </c>
      <c r="AL799" s="20">
        <v>0</v>
      </c>
      <c r="AM799" s="22">
        <f t="shared" si="12"/>
        <v>100</v>
      </c>
      <c r="AN799" t="s">
        <v>2768</v>
      </c>
      <c r="AO799">
        <v>14</v>
      </c>
      <c r="AP799" t="s">
        <v>2769</v>
      </c>
      <c r="AQ799">
        <v>11</v>
      </c>
      <c r="AR799" t="s">
        <v>77</v>
      </c>
      <c r="AS799" t="s">
        <v>78</v>
      </c>
      <c r="AT799" t="s">
        <v>78</v>
      </c>
      <c r="AU799" t="s">
        <v>79</v>
      </c>
      <c r="AV799" t="s">
        <v>78</v>
      </c>
      <c r="AW799" s="1">
        <v>43921</v>
      </c>
      <c r="AX799" s="1">
        <v>44064</v>
      </c>
    </row>
    <row r="800" spans="1:50" x14ac:dyDescent="0.2">
      <c r="A800">
        <v>798</v>
      </c>
      <c r="B800">
        <v>1686</v>
      </c>
      <c r="C800" t="s">
        <v>2770</v>
      </c>
      <c r="D800" s="16">
        <f>H800/100</f>
        <v>0</v>
      </c>
      <c r="E800" s="16">
        <f>I800/100</f>
        <v>37.950000000000003</v>
      </c>
      <c r="F800" s="16">
        <f>J800/100</f>
        <v>0</v>
      </c>
      <c r="G800" s="16">
        <f>(D800+E800+F800)/1</f>
        <v>37.950000000000003</v>
      </c>
      <c r="H800" s="12"/>
      <c r="I800" s="12">
        <v>3795</v>
      </c>
      <c r="J800" s="12"/>
      <c r="K800" t="s">
        <v>37</v>
      </c>
      <c r="L800" t="s">
        <v>2771</v>
      </c>
      <c r="M800" t="s">
        <v>39</v>
      </c>
      <c r="N800" s="1">
        <v>44040</v>
      </c>
      <c r="O800" t="s">
        <v>40</v>
      </c>
      <c r="P800" t="s">
        <v>41</v>
      </c>
      <c r="Q800" s="1">
        <v>43895</v>
      </c>
      <c r="R800" s="1">
        <v>43897</v>
      </c>
      <c r="S800" t="s">
        <v>42</v>
      </c>
      <c r="T800" t="s">
        <v>729</v>
      </c>
      <c r="U800" t="s">
        <v>40</v>
      </c>
      <c r="V800" t="s">
        <v>41</v>
      </c>
      <c r="W800" t="s">
        <v>42</v>
      </c>
      <c r="X800" t="s">
        <v>44</v>
      </c>
      <c r="Y800">
        <v>29821</v>
      </c>
      <c r="Z800" t="s">
        <v>45</v>
      </c>
      <c r="AA800" s="2">
        <v>38</v>
      </c>
      <c r="AB800" t="s">
        <v>46</v>
      </c>
      <c r="AC800" t="s">
        <v>259</v>
      </c>
      <c r="AD800" t="s">
        <v>67</v>
      </c>
      <c r="AE800" t="s">
        <v>121</v>
      </c>
      <c r="AF800" t="s">
        <v>50</v>
      </c>
      <c r="AG800" t="s">
        <v>51</v>
      </c>
      <c r="AH800" t="s">
        <v>52</v>
      </c>
      <c r="AI800" t="s">
        <v>39</v>
      </c>
      <c r="AJ800" t="s">
        <v>39</v>
      </c>
      <c r="AK800" s="1">
        <v>44062</v>
      </c>
      <c r="AL800" s="20">
        <v>463</v>
      </c>
      <c r="AM800" s="22">
        <f t="shared" si="12"/>
        <v>98.451660368524898</v>
      </c>
      <c r="AN800" t="s">
        <v>2772</v>
      </c>
      <c r="AO800">
        <v>5</v>
      </c>
      <c r="AP800" t="s">
        <v>112</v>
      </c>
      <c r="AQ800">
        <v>2</v>
      </c>
      <c r="AR800" t="s">
        <v>70</v>
      </c>
      <c r="AS800" t="s">
        <v>259</v>
      </c>
      <c r="AV800" t="s">
        <v>4786</v>
      </c>
    </row>
    <row r="801" spans="1:50" x14ac:dyDescent="0.2">
      <c r="A801">
        <v>799</v>
      </c>
      <c r="B801">
        <v>1687</v>
      </c>
      <c r="C801" t="s">
        <v>2773</v>
      </c>
      <c r="D801" s="16">
        <f>H801/100</f>
        <v>20.13</v>
      </c>
      <c r="E801" s="16">
        <f>I801/100</f>
        <v>19.22</v>
      </c>
      <c r="F801" s="16">
        <f>J801/100</f>
        <v>19.440000000000001</v>
      </c>
      <c r="G801" s="16">
        <f>(D801+E801+F801)/3</f>
        <v>19.596666666666664</v>
      </c>
      <c r="H801" s="12">
        <v>2013</v>
      </c>
      <c r="I801" s="12">
        <v>1922</v>
      </c>
      <c r="J801" s="12">
        <v>1944</v>
      </c>
      <c r="K801" t="s">
        <v>37</v>
      </c>
      <c r="L801" t="s">
        <v>2774</v>
      </c>
      <c r="M801" t="s">
        <v>39</v>
      </c>
      <c r="N801" s="1">
        <v>44041</v>
      </c>
      <c r="O801" t="s">
        <v>40</v>
      </c>
      <c r="P801" t="s">
        <v>41</v>
      </c>
      <c r="Q801" s="1">
        <v>43895</v>
      </c>
      <c r="R801" s="1">
        <v>43897</v>
      </c>
      <c r="S801" t="s">
        <v>42</v>
      </c>
      <c r="T801" t="s">
        <v>1025</v>
      </c>
      <c r="U801" t="s">
        <v>40</v>
      </c>
      <c r="V801" t="s">
        <v>41</v>
      </c>
      <c r="W801" t="s">
        <v>42</v>
      </c>
      <c r="X801" t="s">
        <v>44</v>
      </c>
      <c r="Y801">
        <v>29823</v>
      </c>
      <c r="Z801" t="s">
        <v>45</v>
      </c>
      <c r="AA801" s="2">
        <v>34</v>
      </c>
      <c r="AB801" t="s">
        <v>82</v>
      </c>
      <c r="AC801" t="s">
        <v>141</v>
      </c>
      <c r="AD801" t="s">
        <v>74</v>
      </c>
      <c r="AE801" t="s">
        <v>121</v>
      </c>
      <c r="AF801" t="s">
        <v>50</v>
      </c>
      <c r="AG801" t="s">
        <v>51</v>
      </c>
      <c r="AH801" t="s">
        <v>52</v>
      </c>
      <c r="AI801" t="s">
        <v>39</v>
      </c>
      <c r="AJ801" t="s">
        <v>39</v>
      </c>
      <c r="AK801" s="1">
        <v>44062</v>
      </c>
      <c r="AL801" s="20">
        <v>0</v>
      </c>
      <c r="AM801" s="22">
        <f t="shared" si="12"/>
        <v>100</v>
      </c>
      <c r="AN801" t="s">
        <v>2775</v>
      </c>
      <c r="AO801">
        <v>17</v>
      </c>
      <c r="AP801" t="s">
        <v>2776</v>
      </c>
      <c r="AQ801">
        <v>9</v>
      </c>
      <c r="AR801" t="s">
        <v>77</v>
      </c>
      <c r="AS801" t="s">
        <v>141</v>
      </c>
      <c r="AV801" t="s">
        <v>4786</v>
      </c>
    </row>
    <row r="802" spans="1:50" x14ac:dyDescent="0.2">
      <c r="A802">
        <v>800</v>
      </c>
      <c r="B802">
        <v>1688</v>
      </c>
      <c r="C802" t="s">
        <v>2777</v>
      </c>
      <c r="D802" s="16">
        <f>H802/100</f>
        <v>0</v>
      </c>
      <c r="E802" s="16">
        <f>I802/100</f>
        <v>33.71</v>
      </c>
      <c r="F802" s="16">
        <f>J802/100</f>
        <v>34.69</v>
      </c>
      <c r="G802" s="16">
        <f>(D802+E802+F802)/2</f>
        <v>34.200000000000003</v>
      </c>
      <c r="H802" s="12"/>
      <c r="I802" s="12">
        <v>3371</v>
      </c>
      <c r="J802" s="12">
        <v>3469</v>
      </c>
      <c r="K802" t="s">
        <v>37</v>
      </c>
      <c r="L802" t="s">
        <v>2778</v>
      </c>
      <c r="M802" t="s">
        <v>39</v>
      </c>
      <c r="N802" s="1">
        <v>44040</v>
      </c>
      <c r="O802" t="s">
        <v>40</v>
      </c>
      <c r="P802" t="s">
        <v>41</v>
      </c>
      <c r="Q802" s="1">
        <v>43895</v>
      </c>
      <c r="R802" s="1">
        <v>43897</v>
      </c>
      <c r="S802" t="s">
        <v>42</v>
      </c>
      <c r="T802" t="s">
        <v>328</v>
      </c>
      <c r="U802" t="s">
        <v>40</v>
      </c>
      <c r="V802" t="s">
        <v>41</v>
      </c>
      <c r="W802" t="s">
        <v>42</v>
      </c>
      <c r="X802" t="s">
        <v>44</v>
      </c>
      <c r="Y802">
        <v>29815</v>
      </c>
      <c r="Z802" t="s">
        <v>45</v>
      </c>
      <c r="AA802" s="2">
        <v>23</v>
      </c>
      <c r="AB802" t="s">
        <v>46</v>
      </c>
      <c r="AC802" t="s">
        <v>73</v>
      </c>
      <c r="AD802" t="s">
        <v>74</v>
      </c>
      <c r="AE802" t="s">
        <v>121</v>
      </c>
      <c r="AF802" t="s">
        <v>50</v>
      </c>
      <c r="AG802" t="s">
        <v>51</v>
      </c>
      <c r="AH802" t="s">
        <v>52</v>
      </c>
      <c r="AI802" t="s">
        <v>39</v>
      </c>
      <c r="AJ802" t="s">
        <v>39</v>
      </c>
      <c r="AK802" s="1">
        <v>44062</v>
      </c>
      <c r="AL802" s="20">
        <v>251</v>
      </c>
      <c r="AM802" s="22">
        <f t="shared" si="12"/>
        <v>99.160619335852587</v>
      </c>
      <c r="AN802" t="s">
        <v>2779</v>
      </c>
      <c r="AO802">
        <v>10</v>
      </c>
      <c r="AP802" t="s">
        <v>2780</v>
      </c>
      <c r="AQ802">
        <v>9</v>
      </c>
      <c r="AR802" t="s">
        <v>77</v>
      </c>
      <c r="AS802" t="s">
        <v>353</v>
      </c>
      <c r="AT802" t="s">
        <v>353</v>
      </c>
      <c r="AV802" t="s">
        <v>4786</v>
      </c>
    </row>
    <row r="803" spans="1:50" x14ac:dyDescent="0.2">
      <c r="A803">
        <v>801</v>
      </c>
      <c r="B803">
        <v>1689</v>
      </c>
      <c r="C803" t="s">
        <v>2781</v>
      </c>
      <c r="D803" s="16">
        <f>H803/100</f>
        <v>22.74</v>
      </c>
      <c r="E803" s="16">
        <f>I803/100</f>
        <v>22.61</v>
      </c>
      <c r="F803" s="16">
        <f>J803/100</f>
        <v>22.35</v>
      </c>
      <c r="G803" s="16">
        <f>(D803+E803+F803)/3</f>
        <v>22.566666666666663</v>
      </c>
      <c r="H803" s="12">
        <v>2274</v>
      </c>
      <c r="I803" s="12">
        <v>2261</v>
      </c>
      <c r="J803" s="12">
        <v>2235</v>
      </c>
      <c r="K803" t="s">
        <v>37</v>
      </c>
      <c r="L803" t="s">
        <v>2782</v>
      </c>
      <c r="M803" t="s">
        <v>39</v>
      </c>
      <c r="N803" s="1">
        <v>44036</v>
      </c>
      <c r="O803" t="s">
        <v>40</v>
      </c>
      <c r="P803" t="s">
        <v>41</v>
      </c>
      <c r="Q803" s="1">
        <v>43895</v>
      </c>
      <c r="R803" s="1">
        <v>43897</v>
      </c>
      <c r="S803" t="s">
        <v>42</v>
      </c>
      <c r="T803" t="s">
        <v>729</v>
      </c>
      <c r="U803" t="s">
        <v>40</v>
      </c>
      <c r="V803" t="s">
        <v>41</v>
      </c>
      <c r="W803" t="s">
        <v>42</v>
      </c>
      <c r="X803" t="s">
        <v>44</v>
      </c>
      <c r="Y803">
        <v>29833</v>
      </c>
      <c r="Z803" t="s">
        <v>45</v>
      </c>
      <c r="AA803" s="2">
        <v>36</v>
      </c>
      <c r="AB803" t="s">
        <v>46</v>
      </c>
      <c r="AC803" t="s">
        <v>73</v>
      </c>
      <c r="AD803" t="s">
        <v>74</v>
      </c>
      <c r="AE803" t="s">
        <v>121</v>
      </c>
      <c r="AF803" t="s">
        <v>50</v>
      </c>
      <c r="AG803" t="s">
        <v>51</v>
      </c>
      <c r="AH803" t="s">
        <v>52</v>
      </c>
      <c r="AI803" t="s">
        <v>39</v>
      </c>
      <c r="AJ803" t="s">
        <v>39</v>
      </c>
      <c r="AK803" s="1">
        <v>44062</v>
      </c>
      <c r="AL803" s="20">
        <v>0</v>
      </c>
      <c r="AM803" s="22">
        <f t="shared" si="12"/>
        <v>100</v>
      </c>
      <c r="AN803" t="s">
        <v>2783</v>
      </c>
      <c r="AO803">
        <v>17</v>
      </c>
      <c r="AP803" t="s">
        <v>781</v>
      </c>
      <c r="AQ803">
        <v>11</v>
      </c>
      <c r="AR803" t="s">
        <v>77</v>
      </c>
      <c r="AS803" t="s">
        <v>307</v>
      </c>
      <c r="AT803" t="s">
        <v>307</v>
      </c>
      <c r="AU803" t="s">
        <v>308</v>
      </c>
      <c r="AV803" t="s">
        <v>307</v>
      </c>
      <c r="AW803" s="1">
        <v>43965</v>
      </c>
      <c r="AX803" s="1">
        <v>44069</v>
      </c>
    </row>
    <row r="804" spans="1:50" x14ac:dyDescent="0.2">
      <c r="A804">
        <v>802</v>
      </c>
      <c r="B804">
        <v>1690</v>
      </c>
      <c r="C804" t="s">
        <v>2784</v>
      </c>
      <c r="D804" s="16">
        <f>H804/100</f>
        <v>26.53</v>
      </c>
      <c r="E804" s="16">
        <f>I804/100</f>
        <v>24.6</v>
      </c>
      <c r="F804" s="16">
        <f>J804/100</f>
        <v>26.33</v>
      </c>
      <c r="G804" s="16">
        <f>(D804+E804+F804)/3</f>
        <v>25.820000000000004</v>
      </c>
      <c r="H804" s="12">
        <v>2653</v>
      </c>
      <c r="I804" s="12">
        <v>2460</v>
      </c>
      <c r="J804" s="12">
        <v>2633</v>
      </c>
      <c r="K804" t="s">
        <v>37</v>
      </c>
      <c r="L804" t="s">
        <v>2785</v>
      </c>
      <c r="M804" t="s">
        <v>39</v>
      </c>
      <c r="N804" s="1">
        <v>44036</v>
      </c>
      <c r="O804" t="s">
        <v>40</v>
      </c>
      <c r="P804" t="s">
        <v>41</v>
      </c>
      <c r="Q804" s="1">
        <v>43895</v>
      </c>
      <c r="R804" s="1">
        <v>43897</v>
      </c>
      <c r="S804" t="s">
        <v>42</v>
      </c>
      <c r="T804" t="s">
        <v>43</v>
      </c>
      <c r="U804" t="s">
        <v>40</v>
      </c>
      <c r="V804" t="s">
        <v>41</v>
      </c>
      <c r="W804" t="s">
        <v>42</v>
      </c>
      <c r="X804" t="s">
        <v>44</v>
      </c>
      <c r="Y804">
        <v>29855</v>
      </c>
      <c r="Z804" t="s">
        <v>45</v>
      </c>
      <c r="AB804" t="s">
        <v>3124</v>
      </c>
      <c r="AC804" t="s">
        <v>73</v>
      </c>
      <c r="AD804" t="s">
        <v>74</v>
      </c>
      <c r="AE804" t="s">
        <v>121</v>
      </c>
      <c r="AF804" t="s">
        <v>50</v>
      </c>
      <c r="AG804" t="s">
        <v>51</v>
      </c>
      <c r="AH804" t="s">
        <v>52</v>
      </c>
      <c r="AI804" t="s">
        <v>39</v>
      </c>
      <c r="AJ804" t="s">
        <v>39</v>
      </c>
      <c r="AK804" s="1">
        <v>44062</v>
      </c>
      <c r="AL804" s="20">
        <v>0</v>
      </c>
      <c r="AM804" s="22">
        <f t="shared" si="12"/>
        <v>100</v>
      </c>
      <c r="AN804" t="s">
        <v>2786</v>
      </c>
      <c r="AO804">
        <v>11</v>
      </c>
      <c r="AP804" t="s">
        <v>468</v>
      </c>
      <c r="AQ804">
        <v>8</v>
      </c>
      <c r="AR804" t="s">
        <v>77</v>
      </c>
      <c r="AS804" t="s">
        <v>307</v>
      </c>
      <c r="AT804" t="s">
        <v>307</v>
      </c>
      <c r="AU804" t="s">
        <v>308</v>
      </c>
      <c r="AV804" t="s">
        <v>307</v>
      </c>
      <c r="AW804" s="1">
        <v>43965</v>
      </c>
      <c r="AX804" s="1">
        <v>44069</v>
      </c>
    </row>
    <row r="805" spans="1:50" x14ac:dyDescent="0.2">
      <c r="A805">
        <v>803</v>
      </c>
      <c r="B805">
        <v>1691</v>
      </c>
      <c r="C805" t="s">
        <v>2787</v>
      </c>
      <c r="D805" s="16">
        <f>H805/100</f>
        <v>0</v>
      </c>
      <c r="E805" s="16">
        <f>I805/100</f>
        <v>36.43</v>
      </c>
      <c r="F805" s="16">
        <f>J805/100</f>
        <v>0</v>
      </c>
      <c r="G805" s="16">
        <f>(D805+E805+F805)/1</f>
        <v>36.43</v>
      </c>
      <c r="H805" s="12"/>
      <c r="I805" s="12">
        <v>3643</v>
      </c>
      <c r="J805" s="12"/>
      <c r="K805" t="s">
        <v>37</v>
      </c>
      <c r="L805" t="s">
        <v>2788</v>
      </c>
      <c r="M805" t="s">
        <v>39</v>
      </c>
      <c r="N805" s="1">
        <v>44041</v>
      </c>
      <c r="O805" t="s">
        <v>40</v>
      </c>
      <c r="P805" t="s">
        <v>41</v>
      </c>
      <c r="Q805" s="1">
        <v>43895</v>
      </c>
      <c r="R805" s="1">
        <v>43897</v>
      </c>
      <c r="S805" t="s">
        <v>42</v>
      </c>
      <c r="T805" t="s">
        <v>517</v>
      </c>
      <c r="U805" t="s">
        <v>40</v>
      </c>
      <c r="V805" t="s">
        <v>41</v>
      </c>
      <c r="W805" t="s">
        <v>42</v>
      </c>
      <c r="X805" t="s">
        <v>44</v>
      </c>
      <c r="Y805">
        <v>29806</v>
      </c>
      <c r="Z805" t="s">
        <v>45</v>
      </c>
      <c r="AA805" s="2">
        <v>11</v>
      </c>
      <c r="AB805" t="s">
        <v>46</v>
      </c>
      <c r="AC805" t="s">
        <v>73</v>
      </c>
      <c r="AD805" t="s">
        <v>74</v>
      </c>
      <c r="AE805" t="s">
        <v>121</v>
      </c>
      <c r="AF805" t="s">
        <v>50</v>
      </c>
      <c r="AG805" t="s">
        <v>51</v>
      </c>
      <c r="AH805" t="s">
        <v>52</v>
      </c>
      <c r="AI805" t="s">
        <v>39</v>
      </c>
      <c r="AJ805" t="s">
        <v>39</v>
      </c>
      <c r="AK805" s="1">
        <v>44062</v>
      </c>
      <c r="AL805" s="20">
        <v>0</v>
      </c>
      <c r="AM805" s="22">
        <f t="shared" si="12"/>
        <v>100</v>
      </c>
      <c r="AN805" t="s">
        <v>2789</v>
      </c>
      <c r="AO805">
        <v>14</v>
      </c>
      <c r="AP805" t="s">
        <v>2790</v>
      </c>
      <c r="AQ805">
        <v>11</v>
      </c>
      <c r="AR805" t="s">
        <v>77</v>
      </c>
      <c r="AS805" t="s">
        <v>307</v>
      </c>
      <c r="AT805" t="s">
        <v>307</v>
      </c>
      <c r="AU805" t="s">
        <v>308</v>
      </c>
      <c r="AV805" t="s">
        <v>307</v>
      </c>
      <c r="AW805" s="1">
        <v>43965</v>
      </c>
      <c r="AX805" s="1">
        <v>44069</v>
      </c>
    </row>
    <row r="806" spans="1:50" x14ac:dyDescent="0.2">
      <c r="A806">
        <v>804</v>
      </c>
      <c r="B806">
        <v>1692</v>
      </c>
      <c r="C806" t="s">
        <v>2791</v>
      </c>
      <c r="D806" s="16">
        <f>H806/100</f>
        <v>21.53</v>
      </c>
      <c r="E806" s="16">
        <f>I806/100</f>
        <v>19.93</v>
      </c>
      <c r="F806" s="16">
        <f>J806/100</f>
        <v>21.72</v>
      </c>
      <c r="G806" s="16">
        <f>(D806+E806+F806)/3</f>
        <v>21.06</v>
      </c>
      <c r="H806" s="12">
        <v>2153</v>
      </c>
      <c r="I806" s="12">
        <v>1993</v>
      </c>
      <c r="J806" s="12">
        <v>2172</v>
      </c>
      <c r="K806" t="s">
        <v>37</v>
      </c>
      <c r="L806" t="s">
        <v>2792</v>
      </c>
      <c r="M806" t="s">
        <v>39</v>
      </c>
      <c r="N806" s="1">
        <v>44042</v>
      </c>
      <c r="O806" t="s">
        <v>40</v>
      </c>
      <c r="P806" t="s">
        <v>41</v>
      </c>
      <c r="Q806" s="1">
        <v>43895</v>
      </c>
      <c r="R806" s="1">
        <v>43897</v>
      </c>
      <c r="S806" t="s">
        <v>42</v>
      </c>
      <c r="T806" t="s">
        <v>517</v>
      </c>
      <c r="U806" t="s">
        <v>40</v>
      </c>
      <c r="V806" t="s">
        <v>41</v>
      </c>
      <c r="W806" t="s">
        <v>42</v>
      </c>
      <c r="X806" t="s">
        <v>44</v>
      </c>
      <c r="Y806">
        <v>29830</v>
      </c>
      <c r="Z806" t="s">
        <v>45</v>
      </c>
      <c r="AA806" s="2">
        <v>26</v>
      </c>
      <c r="AB806" t="s">
        <v>46</v>
      </c>
      <c r="AC806" t="s">
        <v>73</v>
      </c>
      <c r="AD806" t="s">
        <v>74</v>
      </c>
      <c r="AE806" t="s">
        <v>121</v>
      </c>
      <c r="AF806" t="s">
        <v>50</v>
      </c>
      <c r="AG806" t="s">
        <v>51</v>
      </c>
      <c r="AH806" t="s">
        <v>52</v>
      </c>
      <c r="AI806" t="s">
        <v>39</v>
      </c>
      <c r="AJ806" t="s">
        <v>39</v>
      </c>
      <c r="AK806" s="1">
        <v>44062</v>
      </c>
      <c r="AL806" s="20">
        <v>0</v>
      </c>
      <c r="AM806" s="22">
        <f t="shared" si="12"/>
        <v>100</v>
      </c>
      <c r="AN806" t="s">
        <v>2793</v>
      </c>
      <c r="AO806">
        <v>16</v>
      </c>
      <c r="AP806" t="s">
        <v>2794</v>
      </c>
      <c r="AQ806">
        <v>13</v>
      </c>
      <c r="AR806" t="s">
        <v>77</v>
      </c>
      <c r="AS806" t="s">
        <v>307</v>
      </c>
      <c r="AT806" t="s">
        <v>307</v>
      </c>
      <c r="AU806" t="s">
        <v>308</v>
      </c>
      <c r="AV806" t="s">
        <v>307</v>
      </c>
      <c r="AW806" s="1">
        <v>43965</v>
      </c>
      <c r="AX806" s="1">
        <v>44069</v>
      </c>
    </row>
    <row r="807" spans="1:50" x14ac:dyDescent="0.2">
      <c r="A807">
        <v>805</v>
      </c>
      <c r="B807">
        <v>1693</v>
      </c>
      <c r="C807" t="s">
        <v>2795</v>
      </c>
      <c r="D807" s="16">
        <f>H807/100</f>
        <v>0</v>
      </c>
      <c r="E807" s="16">
        <f>I807/100</f>
        <v>35.869999999999997</v>
      </c>
      <c r="F807" s="16">
        <f>J807/100</f>
        <v>0</v>
      </c>
      <c r="G807" s="16">
        <f>(D807+E807+F807)/1</f>
        <v>35.869999999999997</v>
      </c>
      <c r="H807" s="12"/>
      <c r="I807" s="12">
        <v>3587</v>
      </c>
      <c r="J807" s="12"/>
      <c r="K807" t="s">
        <v>37</v>
      </c>
      <c r="L807" t="s">
        <v>2796</v>
      </c>
      <c r="M807" t="s">
        <v>39</v>
      </c>
      <c r="N807" s="1">
        <v>44042</v>
      </c>
      <c r="O807" t="s">
        <v>40</v>
      </c>
      <c r="P807" t="s">
        <v>41</v>
      </c>
      <c r="Q807" s="1">
        <v>43895</v>
      </c>
      <c r="R807" s="1">
        <v>43897</v>
      </c>
      <c r="S807" t="s">
        <v>42</v>
      </c>
      <c r="T807" t="s">
        <v>775</v>
      </c>
      <c r="U807" t="s">
        <v>40</v>
      </c>
      <c r="V807" t="s">
        <v>41</v>
      </c>
      <c r="W807" t="s">
        <v>42</v>
      </c>
      <c r="X807" t="s">
        <v>44</v>
      </c>
      <c r="Y807">
        <v>29813</v>
      </c>
      <c r="Z807" t="s">
        <v>45</v>
      </c>
      <c r="AA807" s="2">
        <v>40</v>
      </c>
      <c r="AB807" t="s">
        <v>82</v>
      </c>
      <c r="AC807" t="s">
        <v>73</v>
      </c>
      <c r="AD807" t="s">
        <v>74</v>
      </c>
      <c r="AE807" t="s">
        <v>121</v>
      </c>
      <c r="AF807" t="s">
        <v>50</v>
      </c>
      <c r="AG807" t="s">
        <v>51</v>
      </c>
      <c r="AH807" t="s">
        <v>52</v>
      </c>
      <c r="AI807" t="s">
        <v>39</v>
      </c>
      <c r="AJ807" t="s">
        <v>39</v>
      </c>
      <c r="AK807" s="1">
        <v>44062</v>
      </c>
      <c r="AL807" s="20">
        <v>1112</v>
      </c>
      <c r="AM807" s="22">
        <f t="shared" si="12"/>
        <v>96.281309567601909</v>
      </c>
      <c r="AN807" t="s">
        <v>2797</v>
      </c>
      <c r="AO807">
        <v>10</v>
      </c>
      <c r="AP807" t="s">
        <v>2798</v>
      </c>
      <c r="AQ807">
        <v>7</v>
      </c>
      <c r="AR807" t="s">
        <v>77</v>
      </c>
      <c r="AS807" t="s">
        <v>73</v>
      </c>
      <c r="AV807" t="s">
        <v>4786</v>
      </c>
    </row>
    <row r="808" spans="1:50" x14ac:dyDescent="0.2">
      <c r="A808">
        <v>806</v>
      </c>
      <c r="B808">
        <v>1694</v>
      </c>
      <c r="C808" t="s">
        <v>2799</v>
      </c>
      <c r="D808" s="16">
        <f>H808/100</f>
        <v>18.88</v>
      </c>
      <c r="E808" s="16">
        <f>I808/100</f>
        <v>17.21</v>
      </c>
      <c r="F808" s="16">
        <f>J808/100</f>
        <v>18.579999999999998</v>
      </c>
      <c r="G808" s="16">
        <f>(D808+E808+F808)/3</f>
        <v>18.223333333333333</v>
      </c>
      <c r="H808" s="12">
        <v>1888</v>
      </c>
      <c r="I808" s="12">
        <v>1721</v>
      </c>
      <c r="J808" s="12">
        <v>1858</v>
      </c>
      <c r="K808" t="s">
        <v>37</v>
      </c>
      <c r="L808" t="s">
        <v>2800</v>
      </c>
      <c r="M808" t="s">
        <v>39</v>
      </c>
      <c r="N808" s="1">
        <v>44042</v>
      </c>
      <c r="O808" t="s">
        <v>40</v>
      </c>
      <c r="P808" t="s">
        <v>41</v>
      </c>
      <c r="Q808" s="1">
        <v>43895</v>
      </c>
      <c r="R808" s="1">
        <v>43897</v>
      </c>
      <c r="S808" t="s">
        <v>42</v>
      </c>
      <c r="T808" t="s">
        <v>775</v>
      </c>
      <c r="U808" t="s">
        <v>40</v>
      </c>
      <c r="V808" t="s">
        <v>41</v>
      </c>
      <c r="W808" t="s">
        <v>42</v>
      </c>
      <c r="X808" t="s">
        <v>44</v>
      </c>
      <c r="Y808">
        <v>29822</v>
      </c>
      <c r="Z808" t="s">
        <v>45</v>
      </c>
      <c r="AA808" s="2">
        <v>29</v>
      </c>
      <c r="AB808" t="s">
        <v>82</v>
      </c>
      <c r="AC808" t="s">
        <v>73</v>
      </c>
      <c r="AD808" t="s">
        <v>74</v>
      </c>
      <c r="AE808" t="s">
        <v>121</v>
      </c>
      <c r="AF808" t="s">
        <v>50</v>
      </c>
      <c r="AG808" t="s">
        <v>51</v>
      </c>
      <c r="AH808" t="s">
        <v>52</v>
      </c>
      <c r="AI808" t="s">
        <v>39</v>
      </c>
      <c r="AJ808" t="s">
        <v>39</v>
      </c>
      <c r="AK808" s="1">
        <v>44062</v>
      </c>
      <c r="AL808" s="20">
        <v>0</v>
      </c>
      <c r="AM808" s="22">
        <f t="shared" si="12"/>
        <v>100</v>
      </c>
      <c r="AN808" t="s">
        <v>2801</v>
      </c>
      <c r="AO808">
        <v>11</v>
      </c>
      <c r="AP808" t="s">
        <v>468</v>
      </c>
      <c r="AQ808">
        <v>8</v>
      </c>
      <c r="AR808" t="s">
        <v>77</v>
      </c>
      <c r="AS808" t="s">
        <v>307</v>
      </c>
      <c r="AT808" t="s">
        <v>307</v>
      </c>
      <c r="AU808" t="s">
        <v>308</v>
      </c>
      <c r="AV808" t="s">
        <v>307</v>
      </c>
      <c r="AW808" s="1">
        <v>43965</v>
      </c>
      <c r="AX808" s="1">
        <v>44069</v>
      </c>
    </row>
    <row r="809" spans="1:50" x14ac:dyDescent="0.2">
      <c r="A809">
        <v>807</v>
      </c>
      <c r="B809">
        <v>1695</v>
      </c>
      <c r="C809" t="s">
        <v>2802</v>
      </c>
      <c r="D809" s="16">
        <f>H809/100</f>
        <v>30.28</v>
      </c>
      <c r="E809" s="16">
        <f>I809/100</f>
        <v>27.97</v>
      </c>
      <c r="F809" s="16">
        <f>J809/100</f>
        <v>29.59</v>
      </c>
      <c r="G809" s="16">
        <f>(D809+E809+F809)/3</f>
        <v>29.28</v>
      </c>
      <c r="H809" s="12">
        <v>3028</v>
      </c>
      <c r="I809" s="12">
        <v>2797</v>
      </c>
      <c r="J809" s="12">
        <v>2959</v>
      </c>
      <c r="K809" t="s">
        <v>37</v>
      </c>
      <c r="L809" t="s">
        <v>2803</v>
      </c>
      <c r="M809" t="s">
        <v>39</v>
      </c>
      <c r="N809" s="1">
        <v>44042</v>
      </c>
      <c r="O809" t="s">
        <v>40</v>
      </c>
      <c r="P809" t="s">
        <v>41</v>
      </c>
      <c r="Q809" s="1">
        <v>43895</v>
      </c>
      <c r="R809" s="1">
        <v>43897</v>
      </c>
      <c r="S809" t="s">
        <v>42</v>
      </c>
      <c r="T809" t="s">
        <v>663</v>
      </c>
      <c r="U809" t="s">
        <v>40</v>
      </c>
      <c r="V809" t="s">
        <v>41</v>
      </c>
      <c r="W809" t="s">
        <v>42</v>
      </c>
      <c r="X809" t="s">
        <v>44</v>
      </c>
      <c r="Y809">
        <v>29823</v>
      </c>
      <c r="Z809" t="s">
        <v>45</v>
      </c>
      <c r="AA809" s="2">
        <v>60</v>
      </c>
      <c r="AB809" t="s">
        <v>46</v>
      </c>
      <c r="AC809" t="s">
        <v>73</v>
      </c>
      <c r="AD809" t="s">
        <v>74</v>
      </c>
      <c r="AE809" t="s">
        <v>121</v>
      </c>
      <c r="AF809" t="s">
        <v>50</v>
      </c>
      <c r="AG809" t="s">
        <v>51</v>
      </c>
      <c r="AH809" t="s">
        <v>52</v>
      </c>
      <c r="AI809" t="s">
        <v>39</v>
      </c>
      <c r="AJ809" t="s">
        <v>39</v>
      </c>
      <c r="AK809" s="1">
        <v>44062</v>
      </c>
      <c r="AL809" s="20">
        <v>0</v>
      </c>
      <c r="AM809" s="22">
        <f t="shared" si="12"/>
        <v>100</v>
      </c>
      <c r="AN809" t="s">
        <v>2804</v>
      </c>
      <c r="AO809">
        <v>11</v>
      </c>
      <c r="AP809" t="s">
        <v>2805</v>
      </c>
      <c r="AQ809">
        <v>9</v>
      </c>
      <c r="AR809" t="s">
        <v>77</v>
      </c>
      <c r="AS809" t="s">
        <v>307</v>
      </c>
      <c r="AT809" t="s">
        <v>307</v>
      </c>
      <c r="AU809" t="s">
        <v>308</v>
      </c>
      <c r="AV809" t="s">
        <v>307</v>
      </c>
      <c r="AW809" s="1">
        <v>43965</v>
      </c>
      <c r="AX809" s="1">
        <v>44069</v>
      </c>
    </row>
    <row r="810" spans="1:50" x14ac:dyDescent="0.2">
      <c r="A810">
        <v>808</v>
      </c>
      <c r="B810">
        <v>1696</v>
      </c>
      <c r="C810" t="s">
        <v>2806</v>
      </c>
      <c r="D810" s="16">
        <f>H810/100</f>
        <v>21.7</v>
      </c>
      <c r="E810" s="16">
        <f>I810/100</f>
        <v>19.93</v>
      </c>
      <c r="F810" s="16">
        <f>J810/100</f>
        <v>21.35</v>
      </c>
      <c r="G810" s="16">
        <f>(D810+E810+F810)/3</f>
        <v>20.993333333333332</v>
      </c>
      <c r="H810" s="12">
        <v>2170</v>
      </c>
      <c r="I810" s="12">
        <v>1993</v>
      </c>
      <c r="J810" s="12">
        <v>2135</v>
      </c>
      <c r="K810" t="s">
        <v>37</v>
      </c>
      <c r="L810" t="s">
        <v>2807</v>
      </c>
      <c r="M810" t="s">
        <v>39</v>
      </c>
      <c r="N810" s="1">
        <v>44042</v>
      </c>
      <c r="O810" t="s">
        <v>40</v>
      </c>
      <c r="P810" t="s">
        <v>41</v>
      </c>
      <c r="Q810" s="1">
        <v>43895</v>
      </c>
      <c r="R810" s="1">
        <v>43897</v>
      </c>
      <c r="S810" t="s">
        <v>42</v>
      </c>
      <c r="T810" t="s">
        <v>726</v>
      </c>
      <c r="U810" t="s">
        <v>40</v>
      </c>
      <c r="V810" t="s">
        <v>41</v>
      </c>
      <c r="W810" t="s">
        <v>42</v>
      </c>
      <c r="X810" t="s">
        <v>44</v>
      </c>
      <c r="Y810">
        <v>29860</v>
      </c>
      <c r="Z810" t="s">
        <v>45</v>
      </c>
      <c r="AA810" s="2">
        <v>57</v>
      </c>
      <c r="AB810" t="s">
        <v>46</v>
      </c>
      <c r="AC810" t="s">
        <v>73</v>
      </c>
      <c r="AD810" t="s">
        <v>74</v>
      </c>
      <c r="AE810" t="s">
        <v>121</v>
      </c>
      <c r="AF810" t="s">
        <v>50</v>
      </c>
      <c r="AG810" t="s">
        <v>51</v>
      </c>
      <c r="AH810" t="s">
        <v>52</v>
      </c>
      <c r="AI810" t="s">
        <v>39</v>
      </c>
      <c r="AJ810" t="s">
        <v>39</v>
      </c>
      <c r="AK810" s="1">
        <v>44062</v>
      </c>
      <c r="AL810" s="20">
        <v>0</v>
      </c>
      <c r="AM810" s="22">
        <f t="shared" si="12"/>
        <v>100</v>
      </c>
      <c r="AN810" t="s">
        <v>1319</v>
      </c>
      <c r="AO810">
        <v>12</v>
      </c>
      <c r="AP810" t="s">
        <v>609</v>
      </c>
      <c r="AQ810">
        <v>10</v>
      </c>
      <c r="AR810" t="s">
        <v>77</v>
      </c>
      <c r="AS810" t="s">
        <v>307</v>
      </c>
      <c r="AT810" t="s">
        <v>307</v>
      </c>
      <c r="AU810" t="s">
        <v>308</v>
      </c>
      <c r="AV810" t="s">
        <v>307</v>
      </c>
      <c r="AW810" s="1">
        <v>43965</v>
      </c>
      <c r="AX810" s="1">
        <v>44069</v>
      </c>
    </row>
    <row r="811" spans="1:50" x14ac:dyDescent="0.2">
      <c r="A811">
        <v>809</v>
      </c>
      <c r="B811">
        <v>1697</v>
      </c>
      <c r="C811" t="s">
        <v>2808</v>
      </c>
      <c r="D811" s="16">
        <f>H811/100</f>
        <v>0</v>
      </c>
      <c r="E811" s="16">
        <f>I811/100</f>
        <v>36.6</v>
      </c>
      <c r="F811" s="16">
        <f>J811/100</f>
        <v>0</v>
      </c>
      <c r="G811" s="16">
        <f>(D811+E811+F811)/1</f>
        <v>36.6</v>
      </c>
      <c r="H811" s="12"/>
      <c r="I811" s="12">
        <v>3660</v>
      </c>
      <c r="J811" s="12"/>
      <c r="K811" t="s">
        <v>37</v>
      </c>
      <c r="L811" t="s">
        <v>2809</v>
      </c>
      <c r="M811" t="s">
        <v>39</v>
      </c>
      <c r="N811" s="1">
        <v>44042</v>
      </c>
      <c r="O811" t="s">
        <v>40</v>
      </c>
      <c r="P811" t="s">
        <v>41</v>
      </c>
      <c r="Q811" s="1">
        <v>43895</v>
      </c>
      <c r="R811" s="1">
        <v>43897</v>
      </c>
      <c r="S811" t="s">
        <v>42</v>
      </c>
      <c r="T811" t="s">
        <v>747</v>
      </c>
      <c r="U811" t="s">
        <v>40</v>
      </c>
      <c r="V811" t="s">
        <v>41</v>
      </c>
      <c r="W811" t="s">
        <v>42</v>
      </c>
      <c r="X811" t="s">
        <v>44</v>
      </c>
      <c r="Y811">
        <v>29824</v>
      </c>
      <c r="Z811" t="s">
        <v>45</v>
      </c>
      <c r="AA811" s="2">
        <v>18</v>
      </c>
      <c r="AB811" t="s">
        <v>82</v>
      </c>
      <c r="AC811" t="s">
        <v>73</v>
      </c>
      <c r="AD811" t="s">
        <v>74</v>
      </c>
      <c r="AE811" t="s">
        <v>121</v>
      </c>
      <c r="AF811" t="s">
        <v>50</v>
      </c>
      <c r="AG811" t="s">
        <v>51</v>
      </c>
      <c r="AH811" t="s">
        <v>52</v>
      </c>
      <c r="AI811" t="s">
        <v>39</v>
      </c>
      <c r="AJ811" t="s">
        <v>39</v>
      </c>
      <c r="AK811" s="1">
        <v>44062</v>
      </c>
      <c r="AL811" s="20">
        <v>182</v>
      </c>
      <c r="AM811" s="22">
        <f t="shared" si="12"/>
        <v>99.391365414841317</v>
      </c>
      <c r="AN811" t="s">
        <v>2810</v>
      </c>
      <c r="AO811">
        <v>10</v>
      </c>
      <c r="AP811" t="s">
        <v>595</v>
      </c>
      <c r="AQ811">
        <v>9</v>
      </c>
      <c r="AR811" t="s">
        <v>77</v>
      </c>
      <c r="AS811" t="s">
        <v>307</v>
      </c>
      <c r="AT811" t="s">
        <v>307</v>
      </c>
      <c r="AV811" t="s">
        <v>307</v>
      </c>
      <c r="AW811" s="1">
        <v>43965</v>
      </c>
      <c r="AX811" s="1">
        <v>44069</v>
      </c>
    </row>
    <row r="812" spans="1:50" x14ac:dyDescent="0.2">
      <c r="A812">
        <v>810</v>
      </c>
      <c r="B812">
        <v>1698</v>
      </c>
      <c r="C812" t="s">
        <v>2811</v>
      </c>
      <c r="D812" s="16">
        <f>H812/100</f>
        <v>29.48</v>
      </c>
      <c r="E812" s="16">
        <f>I812/100</f>
        <v>27.58</v>
      </c>
      <c r="F812" s="16">
        <f>J812/100</f>
        <v>29.33</v>
      </c>
      <c r="G812" s="16">
        <f>(D812+E812+F812)/3</f>
        <v>28.796666666666667</v>
      </c>
      <c r="H812" s="12">
        <v>2948</v>
      </c>
      <c r="I812" s="12">
        <v>2758</v>
      </c>
      <c r="J812" s="12">
        <v>2933</v>
      </c>
      <c r="K812" t="s">
        <v>37</v>
      </c>
      <c r="L812" t="s">
        <v>2812</v>
      </c>
      <c r="M812" t="s">
        <v>39</v>
      </c>
      <c r="N812" s="1">
        <v>44042</v>
      </c>
      <c r="O812" t="s">
        <v>40</v>
      </c>
      <c r="P812" t="s">
        <v>41</v>
      </c>
      <c r="Q812" s="1">
        <v>43895</v>
      </c>
      <c r="R812" s="1">
        <v>43897</v>
      </c>
      <c r="S812" t="s">
        <v>42</v>
      </c>
      <c r="T812" t="s">
        <v>775</v>
      </c>
      <c r="U812" t="s">
        <v>40</v>
      </c>
      <c r="V812" t="s">
        <v>41</v>
      </c>
      <c r="W812" t="s">
        <v>42</v>
      </c>
      <c r="X812" t="s">
        <v>44</v>
      </c>
      <c r="Y812">
        <v>29821</v>
      </c>
      <c r="Z812" t="s">
        <v>45</v>
      </c>
      <c r="AA812" s="2">
        <v>16</v>
      </c>
      <c r="AB812" t="s">
        <v>46</v>
      </c>
      <c r="AC812" t="s">
        <v>73</v>
      </c>
      <c r="AD812" t="s">
        <v>74</v>
      </c>
      <c r="AE812" t="s">
        <v>121</v>
      </c>
      <c r="AF812" t="s">
        <v>50</v>
      </c>
      <c r="AG812" t="s">
        <v>51</v>
      </c>
      <c r="AH812" t="s">
        <v>52</v>
      </c>
      <c r="AI812" t="s">
        <v>39</v>
      </c>
      <c r="AJ812" t="s">
        <v>39</v>
      </c>
      <c r="AK812" s="1">
        <v>44062</v>
      </c>
      <c r="AL812" s="20">
        <v>38</v>
      </c>
      <c r="AM812" s="22">
        <f t="shared" si="12"/>
        <v>99.872922449252584</v>
      </c>
      <c r="AN812" t="s">
        <v>2322</v>
      </c>
      <c r="AO812">
        <v>11</v>
      </c>
      <c r="AP812" t="s">
        <v>2323</v>
      </c>
      <c r="AQ812">
        <v>9</v>
      </c>
      <c r="AR812" t="s">
        <v>77</v>
      </c>
      <c r="AS812" t="s">
        <v>353</v>
      </c>
      <c r="AT812" t="s">
        <v>353</v>
      </c>
      <c r="AV812" t="s">
        <v>4786</v>
      </c>
    </row>
    <row r="813" spans="1:50" x14ac:dyDescent="0.2">
      <c r="A813">
        <v>811</v>
      </c>
      <c r="B813">
        <v>1699</v>
      </c>
      <c r="C813" t="s">
        <v>2813</v>
      </c>
      <c r="D813" s="16">
        <f>H813/100</f>
        <v>34.01</v>
      </c>
      <c r="E813" s="16">
        <f>I813/100</f>
        <v>32.47</v>
      </c>
      <c r="F813" s="16">
        <f>J813/100</f>
        <v>33.75</v>
      </c>
      <c r="G813" s="16">
        <f>(D813+E813+F813)/3</f>
        <v>33.409999999999997</v>
      </c>
      <c r="H813" s="12">
        <v>3401</v>
      </c>
      <c r="I813" s="12">
        <v>3247</v>
      </c>
      <c r="J813" s="12">
        <v>3375</v>
      </c>
      <c r="K813" t="s">
        <v>37</v>
      </c>
      <c r="L813" t="s">
        <v>2814</v>
      </c>
      <c r="M813" t="s">
        <v>39</v>
      </c>
      <c r="N813" s="1">
        <v>44042</v>
      </c>
      <c r="O813" t="s">
        <v>40</v>
      </c>
      <c r="P813" t="s">
        <v>41</v>
      </c>
      <c r="Q813" s="1">
        <v>43895</v>
      </c>
      <c r="R813" s="1">
        <v>43897</v>
      </c>
      <c r="S813" t="s">
        <v>42</v>
      </c>
      <c r="T813" t="s">
        <v>517</v>
      </c>
      <c r="U813" t="s">
        <v>40</v>
      </c>
      <c r="V813" t="s">
        <v>41</v>
      </c>
      <c r="W813" t="s">
        <v>42</v>
      </c>
      <c r="X813" t="s">
        <v>44</v>
      </c>
      <c r="Y813">
        <v>29818</v>
      </c>
      <c r="Z813" t="s">
        <v>45</v>
      </c>
      <c r="AA813" s="2">
        <v>37</v>
      </c>
      <c r="AB813" t="s">
        <v>46</v>
      </c>
      <c r="AC813" t="s">
        <v>73</v>
      </c>
      <c r="AD813" t="s">
        <v>74</v>
      </c>
      <c r="AE813" t="s">
        <v>121</v>
      </c>
      <c r="AF813" t="s">
        <v>50</v>
      </c>
      <c r="AG813" t="s">
        <v>51</v>
      </c>
      <c r="AH813" t="s">
        <v>52</v>
      </c>
      <c r="AI813" t="s">
        <v>39</v>
      </c>
      <c r="AJ813" t="s">
        <v>39</v>
      </c>
      <c r="AK813" s="1">
        <v>44062</v>
      </c>
      <c r="AL813" s="20">
        <v>493</v>
      </c>
      <c r="AM813" s="22">
        <f t="shared" si="12"/>
        <v>98.351335986355878</v>
      </c>
      <c r="AN813" t="s">
        <v>2815</v>
      </c>
      <c r="AO813">
        <v>11</v>
      </c>
      <c r="AP813" t="s">
        <v>2816</v>
      </c>
      <c r="AQ813">
        <v>8</v>
      </c>
      <c r="AR813" t="s">
        <v>77</v>
      </c>
      <c r="AS813" t="s">
        <v>230</v>
      </c>
      <c r="AT813" t="s">
        <v>230</v>
      </c>
      <c r="AV813" t="s">
        <v>4786</v>
      </c>
    </row>
    <row r="814" spans="1:50" x14ac:dyDescent="0.2">
      <c r="A814">
        <v>812</v>
      </c>
      <c r="B814">
        <v>1700</v>
      </c>
      <c r="C814" t="s">
        <v>2817</v>
      </c>
      <c r="D814" s="16">
        <f>H814/100</f>
        <v>25.9</v>
      </c>
      <c r="E814" s="16">
        <f>I814/100</f>
        <v>23.93</v>
      </c>
      <c r="F814" s="16">
        <f>J814/100</f>
        <v>25.59</v>
      </c>
      <c r="G814" s="16">
        <f>(D814+E814+F814)/3</f>
        <v>25.14</v>
      </c>
      <c r="H814" s="12">
        <v>2590</v>
      </c>
      <c r="I814" s="12">
        <v>2393</v>
      </c>
      <c r="J814" s="12">
        <v>2559</v>
      </c>
      <c r="K814" t="s">
        <v>37</v>
      </c>
      <c r="L814" t="s">
        <v>2818</v>
      </c>
      <c r="M814" t="s">
        <v>39</v>
      </c>
      <c r="N814" s="1">
        <v>44041</v>
      </c>
      <c r="O814" t="s">
        <v>40</v>
      </c>
      <c r="P814" t="s">
        <v>41</v>
      </c>
      <c r="Q814" s="1">
        <v>43895</v>
      </c>
      <c r="R814" s="1">
        <v>43897</v>
      </c>
      <c r="S814" t="s">
        <v>42</v>
      </c>
      <c r="T814" t="s">
        <v>663</v>
      </c>
      <c r="U814" t="s">
        <v>40</v>
      </c>
      <c r="V814" t="s">
        <v>41</v>
      </c>
      <c r="W814" t="s">
        <v>42</v>
      </c>
      <c r="X814" t="s">
        <v>44</v>
      </c>
      <c r="Y814">
        <v>29845</v>
      </c>
      <c r="Z814" t="s">
        <v>45</v>
      </c>
      <c r="AA814" s="2">
        <v>82</v>
      </c>
      <c r="AB814" t="s">
        <v>82</v>
      </c>
      <c r="AC814" t="s">
        <v>73</v>
      </c>
      <c r="AD814" t="s">
        <v>74</v>
      </c>
      <c r="AE814" t="s">
        <v>121</v>
      </c>
      <c r="AF814" t="s">
        <v>50</v>
      </c>
      <c r="AG814" t="s">
        <v>51</v>
      </c>
      <c r="AH814" t="s">
        <v>52</v>
      </c>
      <c r="AI814" t="s">
        <v>39</v>
      </c>
      <c r="AJ814" t="s">
        <v>39</v>
      </c>
      <c r="AK814" s="1">
        <v>44062</v>
      </c>
      <c r="AL814" s="20">
        <v>244</v>
      </c>
      <c r="AM814" s="22">
        <f t="shared" si="12"/>
        <v>99.184028358358688</v>
      </c>
      <c r="AN814" t="s">
        <v>2819</v>
      </c>
      <c r="AO814">
        <v>15</v>
      </c>
      <c r="AP814" t="s">
        <v>2820</v>
      </c>
      <c r="AQ814">
        <v>10</v>
      </c>
      <c r="AR814" t="s">
        <v>77</v>
      </c>
      <c r="AS814" t="s">
        <v>73</v>
      </c>
      <c r="AV814" t="s">
        <v>4786</v>
      </c>
    </row>
    <row r="815" spans="1:50" x14ac:dyDescent="0.2">
      <c r="A815">
        <v>813</v>
      </c>
      <c r="B815">
        <v>1701</v>
      </c>
      <c r="C815" t="s">
        <v>2821</v>
      </c>
      <c r="D815" s="16">
        <f>H815/100</f>
        <v>0</v>
      </c>
      <c r="E815" s="16">
        <f>I815/100</f>
        <v>38.79</v>
      </c>
      <c r="F815" s="16">
        <f>J815/100</f>
        <v>0</v>
      </c>
      <c r="G815" s="16">
        <f>(D815+E815+F815)/1</f>
        <v>38.79</v>
      </c>
      <c r="H815" s="12"/>
      <c r="I815" s="12">
        <v>3879</v>
      </c>
      <c r="J815" s="12"/>
      <c r="K815" t="s">
        <v>37</v>
      </c>
      <c r="L815" t="s">
        <v>2822</v>
      </c>
      <c r="M815" t="s">
        <v>39</v>
      </c>
      <c r="N815" s="1">
        <v>44041</v>
      </c>
      <c r="O815" t="s">
        <v>40</v>
      </c>
      <c r="P815" t="s">
        <v>41</v>
      </c>
      <c r="Q815" s="1">
        <v>43895</v>
      </c>
      <c r="R815" s="1">
        <v>43897</v>
      </c>
      <c r="S815" t="s">
        <v>42</v>
      </c>
      <c r="T815" t="s">
        <v>43</v>
      </c>
      <c r="U815" t="s">
        <v>40</v>
      </c>
      <c r="V815" t="s">
        <v>41</v>
      </c>
      <c r="W815" t="s">
        <v>42</v>
      </c>
      <c r="X815" t="s">
        <v>44</v>
      </c>
      <c r="Y815">
        <v>29815</v>
      </c>
      <c r="Z815" t="s">
        <v>45</v>
      </c>
      <c r="AB815" t="s">
        <v>3124</v>
      </c>
      <c r="AC815" t="s">
        <v>141</v>
      </c>
      <c r="AD815" t="s">
        <v>74</v>
      </c>
      <c r="AE815" t="s">
        <v>121</v>
      </c>
      <c r="AF815" t="s">
        <v>50</v>
      </c>
      <c r="AG815" t="s">
        <v>51</v>
      </c>
      <c r="AH815" t="s">
        <v>52</v>
      </c>
      <c r="AI815" t="s">
        <v>39</v>
      </c>
      <c r="AJ815" t="s">
        <v>39</v>
      </c>
      <c r="AK815" s="1">
        <v>44062</v>
      </c>
      <c r="AL815" s="20">
        <v>43</v>
      </c>
      <c r="AM815" s="22">
        <f t="shared" si="12"/>
        <v>99.856201718891086</v>
      </c>
      <c r="AN815" t="s">
        <v>2823</v>
      </c>
      <c r="AO815">
        <v>16</v>
      </c>
      <c r="AP815" t="s">
        <v>2824</v>
      </c>
      <c r="AQ815">
        <v>10</v>
      </c>
      <c r="AR815" t="s">
        <v>77</v>
      </c>
      <c r="AS815" t="s">
        <v>678</v>
      </c>
      <c r="AT815" t="s">
        <v>678</v>
      </c>
      <c r="AU815" t="s">
        <v>679</v>
      </c>
      <c r="AV815" t="s">
        <v>678</v>
      </c>
      <c r="AW815" s="1">
        <v>43985</v>
      </c>
      <c r="AX815" s="1">
        <v>44069</v>
      </c>
    </row>
    <row r="816" spans="1:50" x14ac:dyDescent="0.2">
      <c r="A816">
        <v>814</v>
      </c>
      <c r="B816">
        <v>1702</v>
      </c>
      <c r="C816" t="s">
        <v>2825</v>
      </c>
      <c r="D816" s="16">
        <f>H816/100</f>
        <v>23.86</v>
      </c>
      <c r="E816" s="16">
        <f>I816/100</f>
        <v>21.46</v>
      </c>
      <c r="F816" s="16">
        <f>J816/100</f>
        <v>23.77</v>
      </c>
      <c r="G816" s="16">
        <f>(D816+E816+F816)/3</f>
        <v>23.03</v>
      </c>
      <c r="H816" s="12">
        <v>2386</v>
      </c>
      <c r="I816" s="12">
        <v>2146</v>
      </c>
      <c r="J816" s="12">
        <v>2377</v>
      </c>
      <c r="K816" t="s">
        <v>37</v>
      </c>
      <c r="L816" t="s">
        <v>2826</v>
      </c>
      <c r="M816" t="s">
        <v>39</v>
      </c>
      <c r="N816" s="1">
        <v>44042</v>
      </c>
      <c r="O816" t="s">
        <v>40</v>
      </c>
      <c r="P816" t="s">
        <v>41</v>
      </c>
      <c r="Q816" s="1">
        <v>43895</v>
      </c>
      <c r="R816" s="1">
        <v>43897</v>
      </c>
      <c r="S816" t="s">
        <v>42</v>
      </c>
      <c r="T816" t="s">
        <v>726</v>
      </c>
      <c r="U816" t="s">
        <v>40</v>
      </c>
      <c r="V816" t="s">
        <v>41</v>
      </c>
      <c r="W816" t="s">
        <v>42</v>
      </c>
      <c r="X816" t="s">
        <v>44</v>
      </c>
      <c r="Y816">
        <v>29816</v>
      </c>
      <c r="Z816" t="s">
        <v>45</v>
      </c>
      <c r="AA816" s="2">
        <v>27</v>
      </c>
      <c r="AB816" t="s">
        <v>46</v>
      </c>
      <c r="AC816" t="s">
        <v>73</v>
      </c>
      <c r="AD816" t="s">
        <v>74</v>
      </c>
      <c r="AE816" t="s">
        <v>121</v>
      </c>
      <c r="AF816" t="s">
        <v>50</v>
      </c>
      <c r="AG816" t="s">
        <v>51</v>
      </c>
      <c r="AH816" t="s">
        <v>52</v>
      </c>
      <c r="AI816" t="s">
        <v>39</v>
      </c>
      <c r="AJ816" t="s">
        <v>39</v>
      </c>
      <c r="AK816" s="1">
        <v>44062</v>
      </c>
      <c r="AL816" s="20">
        <v>286</v>
      </c>
      <c r="AM816" s="22">
        <f t="shared" si="12"/>
        <v>99.043574223322068</v>
      </c>
      <c r="AN816" t="s">
        <v>2827</v>
      </c>
      <c r="AO816">
        <v>13</v>
      </c>
      <c r="AP816" t="s">
        <v>362</v>
      </c>
      <c r="AQ816">
        <v>7</v>
      </c>
      <c r="AR816" t="s">
        <v>77</v>
      </c>
      <c r="AS816" t="s">
        <v>358</v>
      </c>
      <c r="AV816" t="s">
        <v>4786</v>
      </c>
    </row>
    <row r="817" spans="1:50" x14ac:dyDescent="0.2">
      <c r="A817">
        <v>815</v>
      </c>
      <c r="B817">
        <v>1703</v>
      </c>
      <c r="C817" t="s">
        <v>2828</v>
      </c>
      <c r="D817" s="16">
        <f>H817/100</f>
        <v>21.92</v>
      </c>
      <c r="E817" s="16">
        <f>I817/100</f>
        <v>20.53</v>
      </c>
      <c r="F817" s="16">
        <f>J817/100</f>
        <v>21.94</v>
      </c>
      <c r="G817" s="16">
        <f>(D817+E817+F817)/3</f>
        <v>21.463333333333335</v>
      </c>
      <c r="H817" s="12">
        <v>2192</v>
      </c>
      <c r="I817" s="12">
        <v>2053</v>
      </c>
      <c r="J817" s="12">
        <v>2194</v>
      </c>
      <c r="K817" t="s">
        <v>37</v>
      </c>
      <c r="L817" t="s">
        <v>2829</v>
      </c>
      <c r="M817" t="s">
        <v>39</v>
      </c>
      <c r="N817" s="1">
        <v>44042</v>
      </c>
      <c r="O817" t="s">
        <v>40</v>
      </c>
      <c r="P817" t="s">
        <v>41</v>
      </c>
      <c r="Q817" s="1">
        <v>43895</v>
      </c>
      <c r="R817" s="1">
        <v>43897</v>
      </c>
      <c r="S817" t="s">
        <v>42</v>
      </c>
      <c r="T817" t="s">
        <v>517</v>
      </c>
      <c r="U817" t="s">
        <v>40</v>
      </c>
      <c r="V817" t="s">
        <v>41</v>
      </c>
      <c r="W817" t="s">
        <v>42</v>
      </c>
      <c r="X817" t="s">
        <v>44</v>
      </c>
      <c r="Y817">
        <v>29857</v>
      </c>
      <c r="Z817" t="s">
        <v>45</v>
      </c>
      <c r="AA817" s="2">
        <v>47</v>
      </c>
      <c r="AB817" t="s">
        <v>82</v>
      </c>
      <c r="AC817" t="s">
        <v>73</v>
      </c>
      <c r="AD817" t="s">
        <v>74</v>
      </c>
      <c r="AE817" t="s">
        <v>121</v>
      </c>
      <c r="AF817" t="s">
        <v>50</v>
      </c>
      <c r="AG817" t="s">
        <v>51</v>
      </c>
      <c r="AH817" t="s">
        <v>52</v>
      </c>
      <c r="AI817" t="s">
        <v>39</v>
      </c>
      <c r="AJ817" t="s">
        <v>39</v>
      </c>
      <c r="AK817" s="1">
        <v>44062</v>
      </c>
      <c r="AL817" s="20">
        <v>0</v>
      </c>
      <c r="AM817" s="22">
        <f t="shared" si="12"/>
        <v>100</v>
      </c>
      <c r="AN817" t="s">
        <v>1519</v>
      </c>
      <c r="AO817">
        <v>15</v>
      </c>
      <c r="AP817" t="s">
        <v>1520</v>
      </c>
      <c r="AQ817">
        <v>9</v>
      </c>
      <c r="AR817" t="s">
        <v>77</v>
      </c>
      <c r="AS817" t="s">
        <v>78</v>
      </c>
      <c r="AT817" t="s">
        <v>78</v>
      </c>
      <c r="AU817" t="s">
        <v>79</v>
      </c>
      <c r="AV817" t="s">
        <v>78</v>
      </c>
      <c r="AW817" s="1">
        <v>43921</v>
      </c>
      <c r="AX817" s="1">
        <v>44064</v>
      </c>
    </row>
    <row r="818" spans="1:50" x14ac:dyDescent="0.2">
      <c r="A818">
        <v>816</v>
      </c>
      <c r="B818">
        <v>1704</v>
      </c>
      <c r="C818" t="s">
        <v>2830</v>
      </c>
      <c r="D818" s="16">
        <f>H818/100</f>
        <v>31.48</v>
      </c>
      <c r="E818" s="16">
        <f>I818/100</f>
        <v>28.82</v>
      </c>
      <c r="F818" s="16">
        <f>J818/100</f>
        <v>31.15</v>
      </c>
      <c r="G818" s="16">
        <f>(D818+E818+F818)/3</f>
        <v>30.483333333333331</v>
      </c>
      <c r="H818" s="12">
        <v>3148</v>
      </c>
      <c r="I818" s="12">
        <v>2882</v>
      </c>
      <c r="J818" s="12">
        <v>3115</v>
      </c>
      <c r="K818" t="s">
        <v>37</v>
      </c>
      <c r="L818" t="s">
        <v>2831</v>
      </c>
      <c r="M818" t="s">
        <v>39</v>
      </c>
      <c r="N818" s="1">
        <v>44042</v>
      </c>
      <c r="O818" t="s">
        <v>40</v>
      </c>
      <c r="P818" t="s">
        <v>41</v>
      </c>
      <c r="Q818" s="1">
        <v>43895</v>
      </c>
      <c r="R818" s="1">
        <v>43897</v>
      </c>
      <c r="S818" t="s">
        <v>42</v>
      </c>
      <c r="T818" t="s">
        <v>775</v>
      </c>
      <c r="U818" t="s">
        <v>40</v>
      </c>
      <c r="V818" t="s">
        <v>41</v>
      </c>
      <c r="W818" t="s">
        <v>42</v>
      </c>
      <c r="X818" t="s">
        <v>44</v>
      </c>
      <c r="Y818">
        <v>29854</v>
      </c>
      <c r="Z818" t="s">
        <v>45</v>
      </c>
      <c r="AA818" s="2">
        <v>14</v>
      </c>
      <c r="AB818" t="s">
        <v>46</v>
      </c>
      <c r="AC818" t="s">
        <v>73</v>
      </c>
      <c r="AD818" t="s">
        <v>74</v>
      </c>
      <c r="AE818" t="s">
        <v>121</v>
      </c>
      <c r="AF818" t="s">
        <v>50</v>
      </c>
      <c r="AG818" t="s">
        <v>51</v>
      </c>
      <c r="AH818" t="s">
        <v>52</v>
      </c>
      <c r="AI818" t="s">
        <v>39</v>
      </c>
      <c r="AJ818" t="s">
        <v>39</v>
      </c>
      <c r="AK818" s="1">
        <v>44062</v>
      </c>
      <c r="AL818" s="20">
        <v>0</v>
      </c>
      <c r="AM818" s="22">
        <f t="shared" si="12"/>
        <v>100</v>
      </c>
      <c r="AN818" t="s">
        <v>2832</v>
      </c>
      <c r="AO818">
        <v>14</v>
      </c>
      <c r="AP818" t="s">
        <v>2833</v>
      </c>
      <c r="AQ818">
        <v>10</v>
      </c>
      <c r="AR818" t="s">
        <v>77</v>
      </c>
      <c r="AS818" t="s">
        <v>307</v>
      </c>
      <c r="AT818" t="s">
        <v>307</v>
      </c>
      <c r="AU818" t="s">
        <v>308</v>
      </c>
      <c r="AV818" t="s">
        <v>307</v>
      </c>
      <c r="AW818" s="1">
        <v>43965</v>
      </c>
      <c r="AX818" s="1">
        <v>44069</v>
      </c>
    </row>
    <row r="819" spans="1:50" x14ac:dyDescent="0.2">
      <c r="A819">
        <v>817</v>
      </c>
      <c r="B819">
        <v>1705</v>
      </c>
      <c r="C819" t="s">
        <v>2834</v>
      </c>
      <c r="D819" s="16">
        <f>H819/100</f>
        <v>22.17</v>
      </c>
      <c r="E819" s="16">
        <f>I819/100</f>
        <v>20.87</v>
      </c>
      <c r="F819" s="16">
        <f>J819/100</f>
        <v>22.05</v>
      </c>
      <c r="G819" s="16">
        <f>(D819+E819+F819)/3</f>
        <v>21.696666666666669</v>
      </c>
      <c r="H819" s="12">
        <v>2217</v>
      </c>
      <c r="I819" s="12">
        <v>2087</v>
      </c>
      <c r="J819" s="12">
        <v>2205</v>
      </c>
      <c r="K819" t="s">
        <v>37</v>
      </c>
      <c r="L819" t="s">
        <v>2835</v>
      </c>
      <c r="M819" t="s">
        <v>39</v>
      </c>
      <c r="N819" s="1">
        <v>44042</v>
      </c>
      <c r="O819" t="s">
        <v>40</v>
      </c>
      <c r="P819" t="s">
        <v>41</v>
      </c>
      <c r="Q819" s="1">
        <v>43895</v>
      </c>
      <c r="R819" s="1">
        <v>43897</v>
      </c>
      <c r="S819" t="s">
        <v>42</v>
      </c>
      <c r="T819" t="s">
        <v>517</v>
      </c>
      <c r="U819" t="s">
        <v>40</v>
      </c>
      <c r="V819" t="s">
        <v>41</v>
      </c>
      <c r="W819" t="s">
        <v>42</v>
      </c>
      <c r="X819" t="s">
        <v>44</v>
      </c>
      <c r="Y819">
        <v>29823</v>
      </c>
      <c r="Z819" t="s">
        <v>45</v>
      </c>
      <c r="AA819" s="2">
        <v>21</v>
      </c>
      <c r="AB819" t="s">
        <v>46</v>
      </c>
      <c r="AC819" t="s">
        <v>73</v>
      </c>
      <c r="AD819" t="s">
        <v>74</v>
      </c>
      <c r="AE819" t="s">
        <v>121</v>
      </c>
      <c r="AF819" t="s">
        <v>50</v>
      </c>
      <c r="AG819" t="s">
        <v>51</v>
      </c>
      <c r="AH819" t="s">
        <v>52</v>
      </c>
      <c r="AI819" t="s">
        <v>39</v>
      </c>
      <c r="AJ819" t="s">
        <v>39</v>
      </c>
      <c r="AK819" s="1">
        <v>44062</v>
      </c>
      <c r="AL819" s="20">
        <v>0</v>
      </c>
      <c r="AM819" s="22">
        <f t="shared" si="12"/>
        <v>100</v>
      </c>
      <c r="AN819" t="s">
        <v>2836</v>
      </c>
      <c r="AO819">
        <v>15</v>
      </c>
      <c r="AP819" t="s">
        <v>2837</v>
      </c>
      <c r="AQ819">
        <v>12</v>
      </c>
      <c r="AR819" t="s">
        <v>77</v>
      </c>
      <c r="AS819" t="s">
        <v>307</v>
      </c>
      <c r="AT819" t="s">
        <v>307</v>
      </c>
      <c r="AU819" t="s">
        <v>308</v>
      </c>
      <c r="AV819" t="s">
        <v>307</v>
      </c>
      <c r="AW819" s="1">
        <v>43965</v>
      </c>
      <c r="AX819" s="1">
        <v>44069</v>
      </c>
    </row>
    <row r="820" spans="1:50" x14ac:dyDescent="0.2">
      <c r="A820">
        <v>818</v>
      </c>
      <c r="B820">
        <v>1706</v>
      </c>
      <c r="C820" t="s">
        <v>2838</v>
      </c>
      <c r="D820" s="16">
        <f>H820/100</f>
        <v>36.619999999999997</v>
      </c>
      <c r="E820" s="16">
        <f>I820/100</f>
        <v>32.72</v>
      </c>
      <c r="F820" s="16">
        <f>J820/100</f>
        <v>35.79</v>
      </c>
      <c r="G820" s="16">
        <f>(D820+E820+F820)/3</f>
        <v>35.043333333333329</v>
      </c>
      <c r="H820" s="12">
        <v>3662</v>
      </c>
      <c r="I820" s="12">
        <v>3272</v>
      </c>
      <c r="J820" s="12">
        <v>3579</v>
      </c>
      <c r="K820" t="s">
        <v>37</v>
      </c>
      <c r="L820" t="s">
        <v>2839</v>
      </c>
      <c r="M820" t="s">
        <v>39</v>
      </c>
      <c r="N820" s="1">
        <v>44041</v>
      </c>
      <c r="O820" t="s">
        <v>40</v>
      </c>
      <c r="P820" t="s">
        <v>41</v>
      </c>
      <c r="Q820" s="1">
        <v>43895</v>
      </c>
      <c r="R820" s="1">
        <v>43897</v>
      </c>
      <c r="S820" t="s">
        <v>42</v>
      </c>
      <c r="T820" t="s">
        <v>663</v>
      </c>
      <c r="U820" t="s">
        <v>40</v>
      </c>
      <c r="V820" t="s">
        <v>41</v>
      </c>
      <c r="W820" t="s">
        <v>42</v>
      </c>
      <c r="X820" t="s">
        <v>44</v>
      </c>
      <c r="Y820">
        <v>29825</v>
      </c>
      <c r="Z820" t="s">
        <v>45</v>
      </c>
      <c r="AA820" s="2">
        <v>50</v>
      </c>
      <c r="AB820" t="s">
        <v>82</v>
      </c>
      <c r="AC820" t="s">
        <v>141</v>
      </c>
      <c r="AD820" t="s">
        <v>74</v>
      </c>
      <c r="AE820" t="s">
        <v>121</v>
      </c>
      <c r="AF820" t="s">
        <v>50</v>
      </c>
      <c r="AG820" t="s">
        <v>51</v>
      </c>
      <c r="AH820" t="s">
        <v>52</v>
      </c>
      <c r="AI820" t="s">
        <v>39</v>
      </c>
      <c r="AJ820" t="s">
        <v>39</v>
      </c>
      <c r="AK820" s="1">
        <v>44062</v>
      </c>
      <c r="AL820" s="20">
        <v>117</v>
      </c>
      <c r="AM820" s="22">
        <f t="shared" si="12"/>
        <v>99.608734909540843</v>
      </c>
      <c r="AN820" t="s">
        <v>2840</v>
      </c>
      <c r="AO820">
        <v>20</v>
      </c>
      <c r="AP820" t="s">
        <v>2841</v>
      </c>
      <c r="AQ820">
        <v>13</v>
      </c>
      <c r="AR820" t="s">
        <v>77</v>
      </c>
      <c r="AS820" t="s">
        <v>678</v>
      </c>
      <c r="AT820" t="s">
        <v>678</v>
      </c>
      <c r="AU820" t="s">
        <v>679</v>
      </c>
      <c r="AV820" t="s">
        <v>678</v>
      </c>
      <c r="AW820" s="1">
        <v>43985</v>
      </c>
      <c r="AX820" s="1">
        <v>44069</v>
      </c>
    </row>
    <row r="821" spans="1:50" x14ac:dyDescent="0.2">
      <c r="A821">
        <v>819</v>
      </c>
      <c r="B821">
        <v>1707</v>
      </c>
      <c r="C821" t="s">
        <v>2842</v>
      </c>
      <c r="D821" s="16">
        <f>H821/100</f>
        <v>0</v>
      </c>
      <c r="E821" s="16">
        <f>I821/100</f>
        <v>35.07</v>
      </c>
      <c r="F821" s="16">
        <f>J821/100</f>
        <v>0</v>
      </c>
      <c r="G821" s="16">
        <f>(D821+E821+F821)/1</f>
        <v>35.07</v>
      </c>
      <c r="H821" s="12"/>
      <c r="I821" s="12">
        <v>3507</v>
      </c>
      <c r="J821" s="12"/>
      <c r="K821" t="s">
        <v>37</v>
      </c>
      <c r="L821" t="s">
        <v>2843</v>
      </c>
      <c r="M821" t="s">
        <v>39</v>
      </c>
      <c r="N821" s="1">
        <v>44042</v>
      </c>
      <c r="O821" t="s">
        <v>40</v>
      </c>
      <c r="P821" t="s">
        <v>41</v>
      </c>
      <c r="Q821" s="1">
        <v>43895</v>
      </c>
      <c r="R821" s="1">
        <v>43897</v>
      </c>
      <c r="S821" t="s">
        <v>42</v>
      </c>
      <c r="T821" t="s">
        <v>726</v>
      </c>
      <c r="U821" t="s">
        <v>40</v>
      </c>
      <c r="V821" t="s">
        <v>41</v>
      </c>
      <c r="W821" t="s">
        <v>42</v>
      </c>
      <c r="X821" t="s">
        <v>44</v>
      </c>
      <c r="Y821">
        <v>29819</v>
      </c>
      <c r="Z821" t="s">
        <v>45</v>
      </c>
      <c r="AA821" s="2">
        <v>25</v>
      </c>
      <c r="AB821" t="s">
        <v>46</v>
      </c>
      <c r="AC821" t="s">
        <v>73</v>
      </c>
      <c r="AD821" t="s">
        <v>74</v>
      </c>
      <c r="AE821" t="s">
        <v>121</v>
      </c>
      <c r="AF821" t="s">
        <v>50</v>
      </c>
      <c r="AG821" t="s">
        <v>51</v>
      </c>
      <c r="AH821" t="s">
        <v>52</v>
      </c>
      <c r="AI821" t="s">
        <v>39</v>
      </c>
      <c r="AJ821" t="s">
        <v>39</v>
      </c>
      <c r="AK821" s="1">
        <v>44062</v>
      </c>
      <c r="AL821" s="20">
        <v>334</v>
      </c>
      <c r="AM821" s="22">
        <f t="shared" si="12"/>
        <v>98.883055211851655</v>
      </c>
      <c r="AN821" t="s">
        <v>467</v>
      </c>
      <c r="AO821">
        <v>10</v>
      </c>
      <c r="AP821" t="s">
        <v>468</v>
      </c>
      <c r="AQ821">
        <v>8</v>
      </c>
      <c r="AR821" t="s">
        <v>77</v>
      </c>
      <c r="AS821" t="s">
        <v>307</v>
      </c>
      <c r="AT821" t="s">
        <v>307</v>
      </c>
      <c r="AU821" t="s">
        <v>308</v>
      </c>
      <c r="AV821" t="s">
        <v>307</v>
      </c>
      <c r="AW821" s="1">
        <v>43965</v>
      </c>
      <c r="AX821" s="1">
        <v>44069</v>
      </c>
    </row>
    <row r="822" spans="1:50" x14ac:dyDescent="0.2">
      <c r="A822">
        <v>820</v>
      </c>
      <c r="B822">
        <v>1708</v>
      </c>
      <c r="C822" t="s">
        <v>2844</v>
      </c>
      <c r="D822" s="16">
        <f>H822/100</f>
        <v>0</v>
      </c>
      <c r="E822" s="16">
        <f>I822/100</f>
        <v>37.869999999999997</v>
      </c>
      <c r="F822" s="16">
        <f>J822/100</f>
        <v>36.99</v>
      </c>
      <c r="G822" s="16">
        <f>(D822+E822+F822)/2</f>
        <v>37.43</v>
      </c>
      <c r="H822" s="12"/>
      <c r="I822" s="12">
        <v>3787</v>
      </c>
      <c r="J822" s="12">
        <v>3699</v>
      </c>
      <c r="K822" t="s">
        <v>37</v>
      </c>
      <c r="L822" t="s">
        <v>2845</v>
      </c>
      <c r="M822" t="s">
        <v>39</v>
      </c>
      <c r="N822" s="1">
        <v>44042</v>
      </c>
      <c r="O822" t="s">
        <v>40</v>
      </c>
      <c r="P822" t="s">
        <v>41</v>
      </c>
      <c r="Q822" s="1">
        <v>43895</v>
      </c>
      <c r="R822" s="1">
        <v>43897</v>
      </c>
      <c r="S822" t="s">
        <v>42</v>
      </c>
      <c r="T822" t="s">
        <v>726</v>
      </c>
      <c r="U822" t="s">
        <v>40</v>
      </c>
      <c r="V822" t="s">
        <v>41</v>
      </c>
      <c r="W822" t="s">
        <v>42</v>
      </c>
      <c r="X822" t="s">
        <v>44</v>
      </c>
      <c r="Y822">
        <v>29819</v>
      </c>
      <c r="Z822" t="s">
        <v>45</v>
      </c>
      <c r="AA822" s="2">
        <v>34</v>
      </c>
      <c r="AB822" t="s">
        <v>46</v>
      </c>
      <c r="AC822" t="s">
        <v>73</v>
      </c>
      <c r="AD822" t="s">
        <v>74</v>
      </c>
      <c r="AE822" t="s">
        <v>121</v>
      </c>
      <c r="AF822" t="s">
        <v>50</v>
      </c>
      <c r="AG822" t="s">
        <v>51</v>
      </c>
      <c r="AH822" t="s">
        <v>52</v>
      </c>
      <c r="AI822" t="s">
        <v>39</v>
      </c>
      <c r="AJ822" t="s">
        <v>39</v>
      </c>
      <c r="AK822" s="1">
        <v>44062</v>
      </c>
      <c r="AL822" s="20">
        <v>0</v>
      </c>
      <c r="AM822" s="22">
        <f t="shared" si="12"/>
        <v>100</v>
      </c>
      <c r="AN822" t="s">
        <v>2846</v>
      </c>
      <c r="AO822">
        <v>11</v>
      </c>
      <c r="AP822" t="s">
        <v>839</v>
      </c>
      <c r="AQ822">
        <v>9</v>
      </c>
      <c r="AR822" t="s">
        <v>77</v>
      </c>
      <c r="AS822" t="s">
        <v>271</v>
      </c>
      <c r="AT822" t="s">
        <v>271</v>
      </c>
      <c r="AV822" t="s">
        <v>4786</v>
      </c>
    </row>
    <row r="823" spans="1:50" x14ac:dyDescent="0.2">
      <c r="A823">
        <v>821</v>
      </c>
      <c r="B823">
        <v>1709</v>
      </c>
      <c r="C823" t="s">
        <v>2847</v>
      </c>
      <c r="D823" s="16">
        <f>H823/100</f>
        <v>0</v>
      </c>
      <c r="E823" s="16">
        <f>I823/100</f>
        <v>33.42</v>
      </c>
      <c r="F823" s="16">
        <f>J823/100</f>
        <v>28.41</v>
      </c>
      <c r="G823" s="16">
        <f>(D823+E823+F823)/2</f>
        <v>30.914999999999999</v>
      </c>
      <c r="H823" s="12"/>
      <c r="I823" s="12">
        <v>3342</v>
      </c>
      <c r="J823" s="12">
        <v>2841</v>
      </c>
      <c r="K823" t="s">
        <v>37</v>
      </c>
      <c r="L823" t="s">
        <v>2848</v>
      </c>
      <c r="M823" t="s">
        <v>39</v>
      </c>
      <c r="N823" s="1">
        <v>44042</v>
      </c>
      <c r="O823" t="s">
        <v>40</v>
      </c>
      <c r="P823" t="s">
        <v>41</v>
      </c>
      <c r="Q823" s="1">
        <v>43895</v>
      </c>
      <c r="R823" s="1">
        <v>43897</v>
      </c>
      <c r="S823" t="s">
        <v>42</v>
      </c>
      <c r="T823" t="s">
        <v>517</v>
      </c>
      <c r="U823" t="s">
        <v>40</v>
      </c>
      <c r="V823" t="s">
        <v>41</v>
      </c>
      <c r="W823" t="s">
        <v>42</v>
      </c>
      <c r="X823" t="s">
        <v>44</v>
      </c>
      <c r="Y823">
        <v>29815</v>
      </c>
      <c r="Z823" t="s">
        <v>45</v>
      </c>
      <c r="AA823" s="2">
        <v>39</v>
      </c>
      <c r="AB823" t="s">
        <v>46</v>
      </c>
      <c r="AC823" t="s">
        <v>73</v>
      </c>
      <c r="AD823" t="s">
        <v>74</v>
      </c>
      <c r="AE823" t="s">
        <v>121</v>
      </c>
      <c r="AF823" t="s">
        <v>50</v>
      </c>
      <c r="AG823" t="s">
        <v>51</v>
      </c>
      <c r="AH823" t="s">
        <v>52</v>
      </c>
      <c r="AI823" t="s">
        <v>39</v>
      </c>
      <c r="AJ823" t="s">
        <v>39</v>
      </c>
      <c r="AK823" s="1">
        <v>44062</v>
      </c>
      <c r="AL823" s="20">
        <v>541</v>
      </c>
      <c r="AM823" s="22">
        <f t="shared" si="12"/>
        <v>98.190816974885465</v>
      </c>
      <c r="AN823" t="s">
        <v>2849</v>
      </c>
      <c r="AO823">
        <v>12</v>
      </c>
      <c r="AP823" t="s">
        <v>2850</v>
      </c>
      <c r="AQ823">
        <v>10</v>
      </c>
      <c r="AR823" t="s">
        <v>77</v>
      </c>
      <c r="AS823" t="s">
        <v>307</v>
      </c>
      <c r="AT823" t="s">
        <v>307</v>
      </c>
      <c r="AU823" t="s">
        <v>308</v>
      </c>
      <c r="AV823" t="s">
        <v>307</v>
      </c>
      <c r="AW823" s="1">
        <v>43965</v>
      </c>
      <c r="AX823" s="1">
        <v>44069</v>
      </c>
    </row>
    <row r="824" spans="1:50" x14ac:dyDescent="0.2">
      <c r="A824">
        <v>822</v>
      </c>
      <c r="B824">
        <v>1710</v>
      </c>
      <c r="C824" t="s">
        <v>2851</v>
      </c>
      <c r="D824" s="16">
        <f>H824/100</f>
        <v>0</v>
      </c>
      <c r="E824" s="16">
        <f>I824/100</f>
        <v>35.770000000000003</v>
      </c>
      <c r="F824" s="16">
        <f>J824/100</f>
        <v>0</v>
      </c>
      <c r="G824" s="16">
        <f>(D824+E824+F824)/1</f>
        <v>35.770000000000003</v>
      </c>
      <c r="H824" s="12"/>
      <c r="I824" s="12">
        <v>3577</v>
      </c>
      <c r="J824" s="12"/>
      <c r="K824" t="s">
        <v>37</v>
      </c>
      <c r="L824" t="s">
        <v>2852</v>
      </c>
      <c r="M824" t="s">
        <v>39</v>
      </c>
      <c r="N824" s="1">
        <v>44041</v>
      </c>
      <c r="O824" t="s">
        <v>40</v>
      </c>
      <c r="P824" t="s">
        <v>41</v>
      </c>
      <c r="Q824" s="1">
        <v>43895</v>
      </c>
      <c r="R824" s="1">
        <v>43897</v>
      </c>
      <c r="S824" t="s">
        <v>42</v>
      </c>
      <c r="T824" t="s">
        <v>517</v>
      </c>
      <c r="U824" t="s">
        <v>40</v>
      </c>
      <c r="V824" t="s">
        <v>41</v>
      </c>
      <c r="W824" t="s">
        <v>42</v>
      </c>
      <c r="X824" t="s">
        <v>44</v>
      </c>
      <c r="Y824">
        <v>29830</v>
      </c>
      <c r="Z824" t="s">
        <v>45</v>
      </c>
      <c r="AA824" s="2">
        <v>25</v>
      </c>
      <c r="AB824" t="s">
        <v>46</v>
      </c>
      <c r="AC824" t="s">
        <v>73</v>
      </c>
      <c r="AD824" t="s">
        <v>74</v>
      </c>
      <c r="AE824" t="s">
        <v>121</v>
      </c>
      <c r="AF824" t="s">
        <v>50</v>
      </c>
      <c r="AG824" t="s">
        <v>51</v>
      </c>
      <c r="AH824" t="s">
        <v>52</v>
      </c>
      <c r="AI824" t="s">
        <v>39</v>
      </c>
      <c r="AJ824" t="s">
        <v>39</v>
      </c>
      <c r="AK824" s="1">
        <v>44062</v>
      </c>
      <c r="AL824" s="20">
        <v>172</v>
      </c>
      <c r="AM824" s="22">
        <f t="shared" si="12"/>
        <v>99.424806875564329</v>
      </c>
      <c r="AN824" t="s">
        <v>2853</v>
      </c>
      <c r="AO824">
        <v>14</v>
      </c>
      <c r="AP824" t="s">
        <v>2854</v>
      </c>
      <c r="AQ824">
        <v>9</v>
      </c>
      <c r="AR824" t="s">
        <v>77</v>
      </c>
      <c r="AS824" t="s">
        <v>73</v>
      </c>
      <c r="AV824" t="s">
        <v>4786</v>
      </c>
    </row>
    <row r="825" spans="1:50" x14ac:dyDescent="0.2">
      <c r="A825">
        <v>823</v>
      </c>
      <c r="B825">
        <v>1711</v>
      </c>
      <c r="C825" t="s">
        <v>2855</v>
      </c>
      <c r="D825" s="16">
        <f>H825/100</f>
        <v>26.61</v>
      </c>
      <c r="E825" s="16">
        <f>I825/100</f>
        <v>22.55</v>
      </c>
      <c r="F825" s="16">
        <f>J825/100</f>
        <v>26.06</v>
      </c>
      <c r="G825" s="16">
        <f>(D825+E825+F825)/3</f>
        <v>25.073333333333334</v>
      </c>
      <c r="H825" s="12">
        <v>2661</v>
      </c>
      <c r="I825" s="12">
        <v>2255</v>
      </c>
      <c r="J825" s="12">
        <v>2606</v>
      </c>
      <c r="K825" t="s">
        <v>37</v>
      </c>
      <c r="L825" t="s">
        <v>2856</v>
      </c>
      <c r="M825" t="s">
        <v>39</v>
      </c>
      <c r="N825" s="1">
        <v>44042</v>
      </c>
      <c r="O825" t="s">
        <v>40</v>
      </c>
      <c r="P825" t="s">
        <v>41</v>
      </c>
      <c r="Q825" s="1">
        <v>43895</v>
      </c>
      <c r="R825" s="1">
        <v>43897</v>
      </c>
      <c r="S825" t="s">
        <v>42</v>
      </c>
      <c r="T825" t="s">
        <v>726</v>
      </c>
      <c r="U825" t="s">
        <v>40</v>
      </c>
      <c r="V825" t="s">
        <v>41</v>
      </c>
      <c r="W825" t="s">
        <v>42</v>
      </c>
      <c r="X825" t="s">
        <v>44</v>
      </c>
      <c r="Y825">
        <v>29857</v>
      </c>
      <c r="Z825" t="s">
        <v>45</v>
      </c>
      <c r="AA825" s="2">
        <v>29</v>
      </c>
      <c r="AB825" t="s">
        <v>82</v>
      </c>
      <c r="AC825" t="s">
        <v>141</v>
      </c>
      <c r="AD825" t="s">
        <v>74</v>
      </c>
      <c r="AE825" t="s">
        <v>121</v>
      </c>
      <c r="AF825" t="s">
        <v>50</v>
      </c>
      <c r="AG825" t="s">
        <v>51</v>
      </c>
      <c r="AH825" t="s">
        <v>52</v>
      </c>
      <c r="AI825" t="s">
        <v>39</v>
      </c>
      <c r="AJ825" t="s">
        <v>39</v>
      </c>
      <c r="AK825" s="1">
        <v>44062</v>
      </c>
      <c r="AL825" s="20">
        <v>0</v>
      </c>
      <c r="AM825" s="22">
        <f t="shared" si="12"/>
        <v>100</v>
      </c>
      <c r="AN825" t="s">
        <v>2643</v>
      </c>
      <c r="AO825">
        <v>15</v>
      </c>
      <c r="AP825" t="s">
        <v>2644</v>
      </c>
      <c r="AQ825">
        <v>11</v>
      </c>
      <c r="AR825" t="s">
        <v>77</v>
      </c>
      <c r="AS825" t="s">
        <v>678</v>
      </c>
      <c r="AT825" t="s">
        <v>678</v>
      </c>
      <c r="AU825" t="s">
        <v>679</v>
      </c>
      <c r="AV825" t="s">
        <v>678</v>
      </c>
      <c r="AW825" s="1">
        <v>43985</v>
      </c>
      <c r="AX825" s="1">
        <v>44069</v>
      </c>
    </row>
    <row r="826" spans="1:50" x14ac:dyDescent="0.2">
      <c r="A826">
        <v>824</v>
      </c>
      <c r="B826">
        <v>1712</v>
      </c>
      <c r="C826" t="s">
        <v>2857</v>
      </c>
      <c r="D826" s="16">
        <f>H826/100</f>
        <v>0</v>
      </c>
      <c r="E826" s="16">
        <f>I826/100</f>
        <v>34.04</v>
      </c>
      <c r="F826" s="16">
        <f>J826/100</f>
        <v>27.72</v>
      </c>
      <c r="G826" s="16">
        <f>(D826+E826+F826)/2</f>
        <v>30.88</v>
      </c>
      <c r="H826" s="12"/>
      <c r="I826" s="12">
        <v>3404</v>
      </c>
      <c r="J826" s="12">
        <v>2772</v>
      </c>
      <c r="K826" t="s">
        <v>37</v>
      </c>
      <c r="L826" t="s">
        <v>2858</v>
      </c>
      <c r="M826" t="s">
        <v>39</v>
      </c>
      <c r="N826" s="1">
        <v>44042</v>
      </c>
      <c r="O826" t="s">
        <v>40</v>
      </c>
      <c r="P826" t="s">
        <v>41</v>
      </c>
      <c r="Q826" s="1">
        <v>43895</v>
      </c>
      <c r="R826" s="1">
        <v>43897</v>
      </c>
      <c r="S826" t="s">
        <v>42</v>
      </c>
      <c r="T826" t="s">
        <v>775</v>
      </c>
      <c r="U826" t="s">
        <v>40</v>
      </c>
      <c r="V826" t="s">
        <v>41</v>
      </c>
      <c r="W826" t="s">
        <v>42</v>
      </c>
      <c r="X826" t="s">
        <v>44</v>
      </c>
      <c r="Y826">
        <v>29648</v>
      </c>
      <c r="Z826" t="s">
        <v>45</v>
      </c>
      <c r="AA826" s="2">
        <v>19</v>
      </c>
      <c r="AB826" t="s">
        <v>46</v>
      </c>
      <c r="AC826" t="s">
        <v>73</v>
      </c>
      <c r="AD826" t="s">
        <v>74</v>
      </c>
      <c r="AE826" t="s">
        <v>121</v>
      </c>
      <c r="AF826" t="s">
        <v>50</v>
      </c>
      <c r="AG826" t="s">
        <v>51</v>
      </c>
      <c r="AH826" t="s">
        <v>52</v>
      </c>
      <c r="AI826" t="s">
        <v>39</v>
      </c>
      <c r="AJ826" t="s">
        <v>39</v>
      </c>
      <c r="AK826" s="1">
        <v>44062</v>
      </c>
      <c r="AL826" s="20">
        <v>279</v>
      </c>
      <c r="AM826" s="22">
        <f t="shared" si="12"/>
        <v>99.066983245828183</v>
      </c>
      <c r="AN826" t="s">
        <v>2859</v>
      </c>
      <c r="AO826">
        <v>10</v>
      </c>
      <c r="AP826" t="s">
        <v>843</v>
      </c>
      <c r="AQ826">
        <v>7</v>
      </c>
      <c r="AR826" t="s">
        <v>77</v>
      </c>
      <c r="AS826" t="s">
        <v>73</v>
      </c>
      <c r="AV826" t="s">
        <v>4786</v>
      </c>
    </row>
    <row r="827" spans="1:50" x14ac:dyDescent="0.2">
      <c r="A827">
        <v>825</v>
      </c>
      <c r="B827">
        <v>1713</v>
      </c>
      <c r="C827" t="s">
        <v>2860</v>
      </c>
      <c r="D827" s="16">
        <f>H827/100</f>
        <v>18.059999999999999</v>
      </c>
      <c r="E827" s="16">
        <f>I827/100</f>
        <v>16.38</v>
      </c>
      <c r="F827" s="16">
        <f>J827/100</f>
        <v>17.690000000000001</v>
      </c>
      <c r="G827" s="16">
        <f>(D827+E827+F827)/3</f>
        <v>17.376666666666665</v>
      </c>
      <c r="H827" s="15">
        <v>1806</v>
      </c>
      <c r="I827" s="12">
        <v>1638</v>
      </c>
      <c r="J827" s="12">
        <v>1769</v>
      </c>
      <c r="K827" t="s">
        <v>37</v>
      </c>
      <c r="L827" t="s">
        <v>2861</v>
      </c>
      <c r="M827" t="s">
        <v>39</v>
      </c>
      <c r="N827" s="1">
        <v>44041</v>
      </c>
      <c r="O827" t="s">
        <v>40</v>
      </c>
      <c r="P827" t="s">
        <v>41</v>
      </c>
      <c r="Q827" s="1">
        <v>43895</v>
      </c>
      <c r="R827" s="1">
        <v>43897</v>
      </c>
      <c r="S827" t="s">
        <v>42</v>
      </c>
      <c r="T827" t="s">
        <v>663</v>
      </c>
      <c r="U827" t="s">
        <v>40</v>
      </c>
      <c r="V827" t="s">
        <v>41</v>
      </c>
      <c r="W827" t="s">
        <v>42</v>
      </c>
      <c r="X827" t="s">
        <v>44</v>
      </c>
      <c r="Y827">
        <v>29860</v>
      </c>
      <c r="Z827" t="s">
        <v>45</v>
      </c>
      <c r="AA827" s="2">
        <v>44</v>
      </c>
      <c r="AB827" t="s">
        <v>46</v>
      </c>
      <c r="AC827" t="s">
        <v>141</v>
      </c>
      <c r="AD827" t="s">
        <v>74</v>
      </c>
      <c r="AE827" t="s">
        <v>121</v>
      </c>
      <c r="AF827" t="s">
        <v>50</v>
      </c>
      <c r="AG827" t="s">
        <v>51</v>
      </c>
      <c r="AH827" t="s">
        <v>52</v>
      </c>
      <c r="AI827" t="s">
        <v>39</v>
      </c>
      <c r="AJ827" t="s">
        <v>39</v>
      </c>
      <c r="AK827" s="1">
        <v>44062</v>
      </c>
      <c r="AL827" s="20">
        <v>80</v>
      </c>
      <c r="AM827" s="22">
        <f t="shared" si="12"/>
        <v>99.732468314215964</v>
      </c>
      <c r="AN827" t="s">
        <v>2862</v>
      </c>
      <c r="AO827">
        <v>17</v>
      </c>
      <c r="AP827" t="s">
        <v>2863</v>
      </c>
      <c r="AQ827">
        <v>11</v>
      </c>
      <c r="AR827" t="s">
        <v>77</v>
      </c>
      <c r="AS827" t="s">
        <v>678</v>
      </c>
      <c r="AT827" t="s">
        <v>678</v>
      </c>
      <c r="AU827" t="s">
        <v>679</v>
      </c>
      <c r="AV827" t="s">
        <v>678</v>
      </c>
      <c r="AW827" s="1">
        <v>43985</v>
      </c>
      <c r="AX827" s="1">
        <v>44069</v>
      </c>
    </row>
    <row r="828" spans="1:50" x14ac:dyDescent="0.2">
      <c r="A828">
        <v>826</v>
      </c>
      <c r="B828">
        <v>1714</v>
      </c>
      <c r="C828" t="s">
        <v>2864</v>
      </c>
      <c r="D828" s="16">
        <f>H828/10</f>
        <v>13.4</v>
      </c>
      <c r="E828" s="16">
        <f>I828/10</f>
        <v>15.6</v>
      </c>
      <c r="F828" s="16">
        <f>J828/10</f>
        <v>16.5</v>
      </c>
      <c r="G828" s="16">
        <f>(D828+E828+F828)/3</f>
        <v>15.166666666666666</v>
      </c>
      <c r="H828" s="10">
        <v>134</v>
      </c>
      <c r="I828" s="10">
        <v>156</v>
      </c>
      <c r="J828" s="10">
        <v>165</v>
      </c>
      <c r="K828" t="s">
        <v>37</v>
      </c>
      <c r="L828" t="s">
        <v>2865</v>
      </c>
      <c r="M828" t="s">
        <v>39</v>
      </c>
      <c r="N828" s="1">
        <v>44019</v>
      </c>
      <c r="O828" t="s">
        <v>40</v>
      </c>
      <c r="P828" t="s">
        <v>41</v>
      </c>
      <c r="Q828" s="1">
        <v>43895</v>
      </c>
      <c r="R828" s="1">
        <v>43897</v>
      </c>
      <c r="S828" t="s">
        <v>42</v>
      </c>
      <c r="T828" t="s">
        <v>43</v>
      </c>
      <c r="U828" t="s">
        <v>40</v>
      </c>
      <c r="V828" t="s">
        <v>41</v>
      </c>
      <c r="W828" t="s">
        <v>42</v>
      </c>
      <c r="X828" t="s">
        <v>44</v>
      </c>
      <c r="Y828">
        <v>29903</v>
      </c>
      <c r="Z828" t="s">
        <v>45</v>
      </c>
      <c r="AA828" s="2">
        <v>28</v>
      </c>
      <c r="AB828" t="s">
        <v>46</v>
      </c>
      <c r="AC828" t="s">
        <v>93</v>
      </c>
      <c r="AD828" t="s">
        <v>67</v>
      </c>
      <c r="AE828" t="s">
        <v>121</v>
      </c>
      <c r="AF828" t="s">
        <v>50</v>
      </c>
      <c r="AG828" t="s">
        <v>51</v>
      </c>
      <c r="AH828" t="s">
        <v>52</v>
      </c>
      <c r="AI828" t="s">
        <v>39</v>
      </c>
      <c r="AJ828" t="s">
        <v>39</v>
      </c>
      <c r="AK828" s="1">
        <v>44062</v>
      </c>
      <c r="AL828" s="20">
        <v>51</v>
      </c>
      <c r="AM828" s="22">
        <f t="shared" si="12"/>
        <v>99.829448550312677</v>
      </c>
      <c r="AN828" t="s">
        <v>2866</v>
      </c>
      <c r="AO828">
        <v>10</v>
      </c>
      <c r="AP828" t="s">
        <v>266</v>
      </c>
      <c r="AQ828">
        <v>7</v>
      </c>
      <c r="AR828" t="s">
        <v>77</v>
      </c>
      <c r="AS828" t="s">
        <v>230</v>
      </c>
      <c r="AT828" t="s">
        <v>230</v>
      </c>
      <c r="AV828" t="s">
        <v>4786</v>
      </c>
    </row>
    <row r="829" spans="1:50" x14ac:dyDescent="0.2">
      <c r="A829">
        <v>827</v>
      </c>
      <c r="B829">
        <v>1715</v>
      </c>
      <c r="C829" t="s">
        <v>2867</v>
      </c>
      <c r="D829" s="16">
        <f>H829/10</f>
        <v>27.2</v>
      </c>
      <c r="E829" s="16">
        <f>I829/10</f>
        <v>29.3</v>
      </c>
      <c r="F829" s="16">
        <f>J829/10</f>
        <v>30</v>
      </c>
      <c r="G829" s="16">
        <f>(D829+E829+F829)/3</f>
        <v>28.833333333333332</v>
      </c>
      <c r="H829" s="12">
        <v>272</v>
      </c>
      <c r="I829" s="12">
        <v>293</v>
      </c>
      <c r="J829" s="12">
        <v>300</v>
      </c>
      <c r="K829" t="s">
        <v>37</v>
      </c>
      <c r="L829" t="s">
        <v>2868</v>
      </c>
      <c r="M829" t="s">
        <v>39</v>
      </c>
      <c r="N829" s="1">
        <v>44019</v>
      </c>
      <c r="O829" t="s">
        <v>40</v>
      </c>
      <c r="P829" t="s">
        <v>41</v>
      </c>
      <c r="Q829" s="1">
        <v>43895</v>
      </c>
      <c r="R829" s="1">
        <v>43897</v>
      </c>
      <c r="S829" t="s">
        <v>42</v>
      </c>
      <c r="T829" t="s">
        <v>43</v>
      </c>
      <c r="U829" t="s">
        <v>40</v>
      </c>
      <c r="V829" t="s">
        <v>41</v>
      </c>
      <c r="W829" t="s">
        <v>42</v>
      </c>
      <c r="X829" t="s">
        <v>44</v>
      </c>
      <c r="Y829">
        <v>29903</v>
      </c>
      <c r="Z829" t="s">
        <v>45</v>
      </c>
      <c r="AA829" s="2">
        <v>31</v>
      </c>
      <c r="AB829" t="s">
        <v>46</v>
      </c>
      <c r="AC829" t="s">
        <v>2869</v>
      </c>
      <c r="AD829" t="s">
        <v>67</v>
      </c>
      <c r="AE829" t="s">
        <v>121</v>
      </c>
      <c r="AF829" t="s">
        <v>50</v>
      </c>
      <c r="AG829" t="s">
        <v>51</v>
      </c>
      <c r="AH829" t="s">
        <v>52</v>
      </c>
      <c r="AI829" t="s">
        <v>39</v>
      </c>
      <c r="AJ829" t="s">
        <v>39</v>
      </c>
      <c r="AK829" s="1">
        <v>44062</v>
      </c>
      <c r="AL829" s="20">
        <v>53</v>
      </c>
      <c r="AM829" s="22">
        <f t="shared" si="12"/>
        <v>99.822760258168074</v>
      </c>
      <c r="AN829" t="s">
        <v>2870</v>
      </c>
      <c r="AO829">
        <v>13</v>
      </c>
      <c r="AP829" t="s">
        <v>2871</v>
      </c>
      <c r="AQ829">
        <v>10</v>
      </c>
      <c r="AR829" t="s">
        <v>77</v>
      </c>
      <c r="AS829" t="s">
        <v>744</v>
      </c>
      <c r="AU829" t="s">
        <v>79</v>
      </c>
      <c r="AV829" t="s">
        <v>4786</v>
      </c>
    </row>
    <row r="830" spans="1:50" x14ac:dyDescent="0.2">
      <c r="A830">
        <v>828</v>
      </c>
      <c r="B830">
        <v>1716</v>
      </c>
      <c r="C830" t="s">
        <v>2872</v>
      </c>
      <c r="D830" s="16">
        <f>H830/10</f>
        <v>18.3</v>
      </c>
      <c r="E830" s="16">
        <f>I830/10</f>
        <v>19.7</v>
      </c>
      <c r="F830" s="16">
        <f>J830/10</f>
        <v>21.5</v>
      </c>
      <c r="G830" s="16">
        <f>(D830+E830+F830)/3</f>
        <v>19.833333333333332</v>
      </c>
      <c r="H830" s="12">
        <v>183</v>
      </c>
      <c r="I830" s="12">
        <v>197</v>
      </c>
      <c r="J830" s="12">
        <v>215</v>
      </c>
      <c r="K830" t="s">
        <v>37</v>
      </c>
      <c r="L830" t="s">
        <v>2873</v>
      </c>
      <c r="M830" t="s">
        <v>39</v>
      </c>
      <c r="N830" s="1">
        <v>44019</v>
      </c>
      <c r="O830" t="s">
        <v>40</v>
      </c>
      <c r="P830" t="s">
        <v>41</v>
      </c>
      <c r="Q830" s="1">
        <v>43895</v>
      </c>
      <c r="R830" s="1">
        <v>43897</v>
      </c>
      <c r="S830" t="s">
        <v>42</v>
      </c>
      <c r="T830" t="s">
        <v>43</v>
      </c>
      <c r="U830" t="s">
        <v>40</v>
      </c>
      <c r="V830" t="s">
        <v>41</v>
      </c>
      <c r="W830" t="s">
        <v>42</v>
      </c>
      <c r="X830" t="s">
        <v>44</v>
      </c>
      <c r="Y830">
        <v>29903</v>
      </c>
      <c r="Z830" t="s">
        <v>45</v>
      </c>
      <c r="AA830" s="2">
        <v>44</v>
      </c>
      <c r="AB830" t="s">
        <v>46</v>
      </c>
      <c r="AC830" t="s">
        <v>2874</v>
      </c>
      <c r="AD830" t="s">
        <v>67</v>
      </c>
      <c r="AE830" t="s">
        <v>121</v>
      </c>
      <c r="AF830" t="s">
        <v>50</v>
      </c>
      <c r="AG830" t="s">
        <v>51</v>
      </c>
      <c r="AH830" t="s">
        <v>52</v>
      </c>
      <c r="AI830" t="s">
        <v>39</v>
      </c>
      <c r="AJ830" t="s">
        <v>39</v>
      </c>
      <c r="AK830" s="1">
        <v>44062</v>
      </c>
      <c r="AL830" s="20">
        <v>2632</v>
      </c>
      <c r="AM830" s="22">
        <f t="shared" si="12"/>
        <v>91.198207537705244</v>
      </c>
      <c r="AN830" t="s">
        <v>2875</v>
      </c>
      <c r="AO830">
        <v>11</v>
      </c>
      <c r="AP830" t="s">
        <v>2876</v>
      </c>
      <c r="AQ830">
        <v>9</v>
      </c>
      <c r="AR830" t="s">
        <v>77</v>
      </c>
      <c r="AS830" t="s">
        <v>73</v>
      </c>
      <c r="AV830" t="s">
        <v>4786</v>
      </c>
    </row>
    <row r="831" spans="1:50" x14ac:dyDescent="0.2">
      <c r="A831">
        <v>829</v>
      </c>
      <c r="B831">
        <v>1717</v>
      </c>
      <c r="C831" t="s">
        <v>2877</v>
      </c>
      <c r="D831" s="16">
        <f>H831/10</f>
        <v>31.6</v>
      </c>
      <c r="E831" s="16">
        <f>I831/10</f>
        <v>31.8</v>
      </c>
      <c r="F831" s="16">
        <f>J831/10</f>
        <v>32.799999999999997</v>
      </c>
      <c r="G831" s="16">
        <f>(D831+E831+F831)/3</f>
        <v>32.06666666666667</v>
      </c>
      <c r="H831" s="12">
        <v>316</v>
      </c>
      <c r="I831" s="12">
        <v>318</v>
      </c>
      <c r="J831" s="12">
        <v>328</v>
      </c>
      <c r="K831" t="s">
        <v>37</v>
      </c>
      <c r="L831" t="s">
        <v>2878</v>
      </c>
      <c r="M831" t="s">
        <v>39</v>
      </c>
      <c r="N831" s="1">
        <v>43999</v>
      </c>
      <c r="O831" t="s">
        <v>40</v>
      </c>
      <c r="P831" t="s">
        <v>41</v>
      </c>
      <c r="Q831" s="1">
        <v>43895</v>
      </c>
      <c r="R831" s="1">
        <v>43897</v>
      </c>
      <c r="S831" t="s">
        <v>42</v>
      </c>
      <c r="T831" t="s">
        <v>43</v>
      </c>
      <c r="U831" t="s">
        <v>40</v>
      </c>
      <c r="V831" t="s">
        <v>41</v>
      </c>
      <c r="W831" t="s">
        <v>42</v>
      </c>
      <c r="X831" t="s">
        <v>44</v>
      </c>
      <c r="Y831">
        <v>29903</v>
      </c>
      <c r="Z831" t="s">
        <v>45</v>
      </c>
      <c r="AA831" s="2">
        <v>50</v>
      </c>
      <c r="AB831" t="s">
        <v>46</v>
      </c>
      <c r="AC831" t="s">
        <v>2879</v>
      </c>
      <c r="AD831" t="s">
        <v>67</v>
      </c>
      <c r="AE831" t="s">
        <v>121</v>
      </c>
      <c r="AF831" t="s">
        <v>50</v>
      </c>
      <c r="AG831" t="s">
        <v>51</v>
      </c>
      <c r="AH831" t="s">
        <v>52</v>
      </c>
      <c r="AI831" t="s">
        <v>39</v>
      </c>
      <c r="AJ831" t="s">
        <v>39</v>
      </c>
      <c r="AK831" s="1">
        <v>44062</v>
      </c>
      <c r="AL831" s="20">
        <v>77</v>
      </c>
      <c r="AM831" s="22">
        <f t="shared" si="12"/>
        <v>99.742500752432861</v>
      </c>
      <c r="AN831" t="s">
        <v>615</v>
      </c>
      <c r="AO831">
        <v>8</v>
      </c>
      <c r="AP831" t="s">
        <v>76</v>
      </c>
      <c r="AQ831">
        <v>6</v>
      </c>
      <c r="AR831" t="s">
        <v>77</v>
      </c>
      <c r="AS831" t="s">
        <v>73</v>
      </c>
      <c r="AV831" t="s">
        <v>4786</v>
      </c>
    </row>
    <row r="832" spans="1:50" x14ac:dyDescent="0.2">
      <c r="A832">
        <v>830</v>
      </c>
      <c r="B832">
        <v>1718</v>
      </c>
      <c r="C832" t="s">
        <v>2880</v>
      </c>
      <c r="D832" s="16">
        <f>H832/10</f>
        <v>17.5</v>
      </c>
      <c r="E832" s="16">
        <f>I832/10</f>
        <v>17.8</v>
      </c>
      <c r="F832" s="16">
        <f>J832/10</f>
        <v>0</v>
      </c>
      <c r="G832" s="16">
        <f>(D832+E832+F832)/2</f>
        <v>17.649999999999999</v>
      </c>
      <c r="H832" s="12">
        <v>175</v>
      </c>
      <c r="I832" s="12">
        <v>178</v>
      </c>
      <c r="J832" s="12"/>
      <c r="K832" t="s">
        <v>37</v>
      </c>
      <c r="L832" t="s">
        <v>2881</v>
      </c>
      <c r="M832" t="s">
        <v>39</v>
      </c>
      <c r="N832" s="1">
        <v>44005</v>
      </c>
      <c r="O832" t="s">
        <v>40</v>
      </c>
      <c r="P832" t="s">
        <v>41</v>
      </c>
      <c r="Q832" s="1">
        <v>43895</v>
      </c>
      <c r="R832" s="1">
        <v>43897</v>
      </c>
      <c r="S832" t="s">
        <v>42</v>
      </c>
      <c r="T832" t="s">
        <v>43</v>
      </c>
      <c r="U832" t="s">
        <v>40</v>
      </c>
      <c r="V832" t="s">
        <v>41</v>
      </c>
      <c r="W832" t="s">
        <v>42</v>
      </c>
      <c r="X832" t="s">
        <v>44</v>
      </c>
      <c r="Y832">
        <v>29903</v>
      </c>
      <c r="Z832" t="s">
        <v>45</v>
      </c>
      <c r="AA832" s="2">
        <v>39</v>
      </c>
      <c r="AB832" t="s">
        <v>46</v>
      </c>
      <c r="AC832" t="s">
        <v>2882</v>
      </c>
      <c r="AD832" t="s">
        <v>67</v>
      </c>
      <c r="AE832" t="s">
        <v>121</v>
      </c>
      <c r="AF832" t="s">
        <v>50</v>
      </c>
      <c r="AG832" t="s">
        <v>51</v>
      </c>
      <c r="AH832" t="s">
        <v>52</v>
      </c>
      <c r="AI832" t="s">
        <v>39</v>
      </c>
      <c r="AJ832" t="s">
        <v>39</v>
      </c>
      <c r="AK832" s="1">
        <v>44062</v>
      </c>
      <c r="AL832" s="20">
        <v>286</v>
      </c>
      <c r="AM832" s="22">
        <f t="shared" si="12"/>
        <v>99.043574223322068</v>
      </c>
      <c r="AN832" t="s">
        <v>642</v>
      </c>
      <c r="AO832">
        <v>9</v>
      </c>
      <c r="AP832" t="s">
        <v>266</v>
      </c>
      <c r="AQ832">
        <v>7</v>
      </c>
      <c r="AR832" t="s">
        <v>77</v>
      </c>
      <c r="AS832" t="s">
        <v>230</v>
      </c>
      <c r="AT832" t="s">
        <v>230</v>
      </c>
      <c r="AV832" t="s">
        <v>4786</v>
      </c>
    </row>
    <row r="833" spans="1:50" x14ac:dyDescent="0.2">
      <c r="A833">
        <v>831</v>
      </c>
      <c r="B833">
        <v>1719</v>
      </c>
      <c r="C833" t="s">
        <v>2883</v>
      </c>
      <c r="D833" s="16">
        <f>H833/10</f>
        <v>28.9</v>
      </c>
      <c r="E833" s="16">
        <f>I833/10</f>
        <v>30.9</v>
      </c>
      <c r="F833" s="16">
        <f>J833/10</f>
        <v>30.1</v>
      </c>
      <c r="G833" s="16">
        <f>(D833+E833+F833)/3</f>
        <v>29.966666666666669</v>
      </c>
      <c r="H833" s="12">
        <v>289</v>
      </c>
      <c r="I833" s="12">
        <v>309</v>
      </c>
      <c r="J833" s="12">
        <v>301</v>
      </c>
      <c r="K833" t="s">
        <v>37</v>
      </c>
      <c r="L833" t="s">
        <v>2884</v>
      </c>
      <c r="M833" t="s">
        <v>39</v>
      </c>
      <c r="N833" s="1">
        <v>43999</v>
      </c>
      <c r="O833" t="s">
        <v>40</v>
      </c>
      <c r="P833" t="s">
        <v>41</v>
      </c>
      <c r="Q833" s="1">
        <v>43895</v>
      </c>
      <c r="R833" s="1">
        <v>43897</v>
      </c>
      <c r="S833" t="s">
        <v>42</v>
      </c>
      <c r="T833" t="s">
        <v>43</v>
      </c>
      <c r="U833" t="s">
        <v>40</v>
      </c>
      <c r="V833" t="s">
        <v>41</v>
      </c>
      <c r="W833" t="s">
        <v>42</v>
      </c>
      <c r="X833" t="s">
        <v>44</v>
      </c>
      <c r="Y833">
        <v>29903</v>
      </c>
      <c r="Z833" t="s">
        <v>45</v>
      </c>
      <c r="AA833" s="2">
        <v>51</v>
      </c>
      <c r="AB833" t="s">
        <v>46</v>
      </c>
      <c r="AC833" t="s">
        <v>2885</v>
      </c>
      <c r="AD833" t="s">
        <v>67</v>
      </c>
      <c r="AE833" t="s">
        <v>121</v>
      </c>
      <c r="AF833" t="s">
        <v>50</v>
      </c>
      <c r="AG833" t="s">
        <v>51</v>
      </c>
      <c r="AH833" t="s">
        <v>52</v>
      </c>
      <c r="AI833" t="s">
        <v>39</v>
      </c>
      <c r="AJ833" t="s">
        <v>39</v>
      </c>
      <c r="AK833" s="1">
        <v>44062</v>
      </c>
      <c r="AL833" s="20">
        <v>68</v>
      </c>
      <c r="AM833" s="22">
        <f t="shared" si="12"/>
        <v>99.772598067083564</v>
      </c>
      <c r="AN833" t="s">
        <v>615</v>
      </c>
      <c r="AO833">
        <v>8</v>
      </c>
      <c r="AP833" t="s">
        <v>76</v>
      </c>
      <c r="AQ833">
        <v>6</v>
      </c>
      <c r="AR833" t="s">
        <v>77</v>
      </c>
      <c r="AS833" t="s">
        <v>73</v>
      </c>
      <c r="AV833" t="s">
        <v>4786</v>
      </c>
    </row>
    <row r="834" spans="1:50" x14ac:dyDescent="0.2">
      <c r="A834">
        <v>832</v>
      </c>
      <c r="B834">
        <v>1720</v>
      </c>
      <c r="C834" t="s">
        <v>2886</v>
      </c>
      <c r="D834" s="16">
        <f>H834/10</f>
        <v>15.6</v>
      </c>
      <c r="E834" s="16">
        <f>I834/10</f>
        <v>16.899999999999999</v>
      </c>
      <c r="F834" s="16">
        <f>J834/10</f>
        <v>18.7</v>
      </c>
      <c r="G834" s="16">
        <f>(D834+E834+F834)/3</f>
        <v>17.066666666666666</v>
      </c>
      <c r="H834" s="12">
        <v>156</v>
      </c>
      <c r="I834" s="12">
        <v>169</v>
      </c>
      <c r="J834" s="12">
        <v>187</v>
      </c>
      <c r="K834" t="s">
        <v>37</v>
      </c>
      <c r="L834" t="s">
        <v>2887</v>
      </c>
      <c r="M834" t="s">
        <v>39</v>
      </c>
      <c r="N834" s="1">
        <v>44025</v>
      </c>
      <c r="O834" t="s">
        <v>40</v>
      </c>
      <c r="P834" t="s">
        <v>41</v>
      </c>
      <c r="Q834" s="1">
        <v>43895</v>
      </c>
      <c r="R834" s="1">
        <v>43897</v>
      </c>
      <c r="S834" t="s">
        <v>42</v>
      </c>
      <c r="T834" t="s">
        <v>43</v>
      </c>
      <c r="U834" t="s">
        <v>40</v>
      </c>
      <c r="V834" t="s">
        <v>41</v>
      </c>
      <c r="W834" t="s">
        <v>42</v>
      </c>
      <c r="X834" t="s">
        <v>44</v>
      </c>
      <c r="Y834">
        <v>29903</v>
      </c>
      <c r="Z834" t="s">
        <v>45</v>
      </c>
      <c r="AA834" s="2">
        <v>47</v>
      </c>
      <c r="AB834" t="s">
        <v>46</v>
      </c>
      <c r="AC834" t="s">
        <v>2888</v>
      </c>
      <c r="AD834" t="s">
        <v>67</v>
      </c>
      <c r="AE834" t="s">
        <v>121</v>
      </c>
      <c r="AF834" t="s">
        <v>50</v>
      </c>
      <c r="AG834" t="s">
        <v>51</v>
      </c>
      <c r="AH834" t="s">
        <v>52</v>
      </c>
      <c r="AI834" t="s">
        <v>39</v>
      </c>
      <c r="AJ834" t="s">
        <v>39</v>
      </c>
      <c r="AK834" s="1">
        <v>44062</v>
      </c>
      <c r="AL834" s="20">
        <v>12</v>
      </c>
      <c r="AM834" s="22">
        <f t="shared" si="12"/>
        <v>99.9598702471324</v>
      </c>
      <c r="AN834" t="s">
        <v>2889</v>
      </c>
      <c r="AO834">
        <v>11</v>
      </c>
      <c r="AP834" t="s">
        <v>2890</v>
      </c>
      <c r="AQ834">
        <v>9</v>
      </c>
      <c r="AR834" t="s">
        <v>77</v>
      </c>
      <c r="AS834" t="s">
        <v>744</v>
      </c>
      <c r="AU834" t="s">
        <v>79</v>
      </c>
      <c r="AV834" t="s">
        <v>4786</v>
      </c>
    </row>
    <row r="835" spans="1:50" x14ac:dyDescent="0.2">
      <c r="A835">
        <v>833</v>
      </c>
      <c r="B835">
        <v>1721</v>
      </c>
      <c r="C835" t="s">
        <v>2891</v>
      </c>
      <c r="D835" s="16">
        <f>H835/10</f>
        <v>28.4</v>
      </c>
      <c r="E835" s="16">
        <f>I835/10</f>
        <v>29.2</v>
      </c>
      <c r="F835" s="16">
        <f>J835/10</f>
        <v>30.5</v>
      </c>
      <c r="G835" s="16">
        <f>(D835+E835+F835)/3</f>
        <v>29.366666666666664</v>
      </c>
      <c r="H835" s="12">
        <v>284</v>
      </c>
      <c r="I835" s="12">
        <v>292</v>
      </c>
      <c r="J835" s="12">
        <v>305</v>
      </c>
      <c r="K835" t="s">
        <v>37</v>
      </c>
      <c r="L835" t="s">
        <v>2892</v>
      </c>
      <c r="M835" t="s">
        <v>39</v>
      </c>
      <c r="N835" s="1">
        <v>44025</v>
      </c>
      <c r="O835" t="s">
        <v>40</v>
      </c>
      <c r="P835" t="s">
        <v>41</v>
      </c>
      <c r="Q835" s="1">
        <v>43895</v>
      </c>
      <c r="R835" s="1">
        <v>43897</v>
      </c>
      <c r="S835" t="s">
        <v>42</v>
      </c>
      <c r="T835" t="s">
        <v>43</v>
      </c>
      <c r="U835" t="s">
        <v>40</v>
      </c>
      <c r="V835" t="s">
        <v>41</v>
      </c>
      <c r="W835" t="s">
        <v>42</v>
      </c>
      <c r="X835" t="s">
        <v>44</v>
      </c>
      <c r="Y835">
        <v>29903</v>
      </c>
      <c r="Z835" t="s">
        <v>45</v>
      </c>
      <c r="AA835" s="2">
        <v>55</v>
      </c>
      <c r="AB835" t="s">
        <v>46</v>
      </c>
      <c r="AC835" t="s">
        <v>2893</v>
      </c>
      <c r="AD835" t="s">
        <v>67</v>
      </c>
      <c r="AE835" t="s">
        <v>121</v>
      </c>
      <c r="AF835" t="s">
        <v>50</v>
      </c>
      <c r="AG835" t="s">
        <v>51</v>
      </c>
      <c r="AH835" t="s">
        <v>52</v>
      </c>
      <c r="AI835" t="s">
        <v>39</v>
      </c>
      <c r="AJ835" t="s">
        <v>39</v>
      </c>
      <c r="AK835" s="1">
        <v>44062</v>
      </c>
      <c r="AL835" s="20">
        <v>72</v>
      </c>
      <c r="AM835" s="22">
        <f t="shared" ref="AM835:AM898" si="13">100-(AL835/29903)*100</f>
        <v>99.759221482794374</v>
      </c>
      <c r="AN835" t="s">
        <v>2166</v>
      </c>
      <c r="AO835">
        <v>12</v>
      </c>
      <c r="AP835" t="s">
        <v>382</v>
      </c>
      <c r="AQ835">
        <v>7</v>
      </c>
      <c r="AR835" t="s">
        <v>77</v>
      </c>
      <c r="AS835" t="s">
        <v>78</v>
      </c>
      <c r="AT835" t="s">
        <v>78</v>
      </c>
      <c r="AU835" t="s">
        <v>79</v>
      </c>
      <c r="AV835" t="s">
        <v>78</v>
      </c>
      <c r="AW835" s="1">
        <v>43921</v>
      </c>
      <c r="AX835" s="1">
        <v>44064</v>
      </c>
    </row>
    <row r="836" spans="1:50" x14ac:dyDescent="0.2">
      <c r="A836">
        <v>834</v>
      </c>
      <c r="B836">
        <v>1722</v>
      </c>
      <c r="C836" t="s">
        <v>2894</v>
      </c>
      <c r="D836" s="16">
        <f>H836/10</f>
        <v>13.6</v>
      </c>
      <c r="E836" s="16">
        <f>I836/10</f>
        <v>15.3</v>
      </c>
      <c r="F836" s="16">
        <f>J836/10</f>
        <v>16.8</v>
      </c>
      <c r="G836" s="16">
        <f>(D836+E836+F836)/3</f>
        <v>15.233333333333334</v>
      </c>
      <c r="H836" s="12">
        <v>136</v>
      </c>
      <c r="I836" s="12">
        <v>153</v>
      </c>
      <c r="J836" s="12">
        <v>168</v>
      </c>
      <c r="K836" t="s">
        <v>37</v>
      </c>
      <c r="L836" t="s">
        <v>2895</v>
      </c>
      <c r="M836" t="s">
        <v>39</v>
      </c>
      <c r="N836" s="1">
        <v>44021</v>
      </c>
      <c r="O836" t="s">
        <v>40</v>
      </c>
      <c r="P836" t="s">
        <v>41</v>
      </c>
      <c r="Q836" s="1">
        <v>43895</v>
      </c>
      <c r="R836" s="1">
        <v>43897</v>
      </c>
      <c r="S836" t="s">
        <v>42</v>
      </c>
      <c r="T836" t="s">
        <v>43</v>
      </c>
      <c r="U836" t="s">
        <v>40</v>
      </c>
      <c r="V836" t="s">
        <v>41</v>
      </c>
      <c r="W836" t="s">
        <v>42</v>
      </c>
      <c r="X836" t="s">
        <v>44</v>
      </c>
      <c r="Y836">
        <v>29903</v>
      </c>
      <c r="Z836" t="s">
        <v>45</v>
      </c>
      <c r="AA836" s="2">
        <v>52</v>
      </c>
      <c r="AB836" t="s">
        <v>46</v>
      </c>
      <c r="AC836" t="s">
        <v>2896</v>
      </c>
      <c r="AD836" t="s">
        <v>67</v>
      </c>
      <c r="AE836" t="s">
        <v>121</v>
      </c>
      <c r="AF836" t="s">
        <v>50</v>
      </c>
      <c r="AG836" t="s">
        <v>51</v>
      </c>
      <c r="AH836" t="s">
        <v>52</v>
      </c>
      <c r="AI836" t="s">
        <v>39</v>
      </c>
      <c r="AJ836" t="s">
        <v>39</v>
      </c>
      <c r="AK836" s="1">
        <v>44062</v>
      </c>
      <c r="AL836" s="20">
        <v>77</v>
      </c>
      <c r="AM836" s="22">
        <f t="shared" si="13"/>
        <v>99.742500752432861</v>
      </c>
      <c r="AN836" t="s">
        <v>2897</v>
      </c>
      <c r="AO836">
        <v>13</v>
      </c>
      <c r="AP836" t="s">
        <v>2898</v>
      </c>
      <c r="AQ836">
        <v>8</v>
      </c>
      <c r="AR836" t="s">
        <v>77</v>
      </c>
      <c r="AS836" t="s">
        <v>78</v>
      </c>
      <c r="AT836" t="s">
        <v>78</v>
      </c>
      <c r="AU836" t="s">
        <v>79</v>
      </c>
      <c r="AV836" t="s">
        <v>78</v>
      </c>
      <c r="AW836" s="1">
        <v>43921</v>
      </c>
      <c r="AX836" s="1">
        <v>44064</v>
      </c>
    </row>
    <row r="837" spans="1:50" x14ac:dyDescent="0.2">
      <c r="A837">
        <v>835</v>
      </c>
      <c r="B837">
        <v>1723</v>
      </c>
      <c r="C837" t="s">
        <v>2899</v>
      </c>
      <c r="D837" s="16">
        <f>H837/10</f>
        <v>19.5</v>
      </c>
      <c r="E837" s="16">
        <f>I837/10</f>
        <v>20.5</v>
      </c>
      <c r="F837" s="16">
        <f>J837/10</f>
        <v>23.1</v>
      </c>
      <c r="G837" s="16">
        <f>(D837+E837+F837)/3</f>
        <v>21.033333333333335</v>
      </c>
      <c r="H837" s="12">
        <v>195</v>
      </c>
      <c r="I837" s="12">
        <v>205</v>
      </c>
      <c r="J837" s="12">
        <v>231</v>
      </c>
      <c r="K837" t="s">
        <v>37</v>
      </c>
      <c r="L837" t="s">
        <v>2900</v>
      </c>
      <c r="M837" t="s">
        <v>39</v>
      </c>
      <c r="N837" s="1">
        <v>44019</v>
      </c>
      <c r="O837" t="s">
        <v>40</v>
      </c>
      <c r="P837" t="s">
        <v>41</v>
      </c>
      <c r="Q837" s="1">
        <v>43895</v>
      </c>
      <c r="R837" s="1">
        <v>43897</v>
      </c>
      <c r="S837" t="s">
        <v>42</v>
      </c>
      <c r="T837" t="s">
        <v>43</v>
      </c>
      <c r="U837" t="s">
        <v>40</v>
      </c>
      <c r="V837" t="s">
        <v>41</v>
      </c>
      <c r="W837" t="s">
        <v>42</v>
      </c>
      <c r="X837" t="s">
        <v>44</v>
      </c>
      <c r="Y837">
        <v>29903</v>
      </c>
      <c r="Z837" t="s">
        <v>45</v>
      </c>
      <c r="AA837" s="2">
        <v>54</v>
      </c>
      <c r="AB837" t="s">
        <v>46</v>
      </c>
      <c r="AC837" t="s">
        <v>2901</v>
      </c>
      <c r="AD837" t="s">
        <v>67</v>
      </c>
      <c r="AE837" t="s">
        <v>121</v>
      </c>
      <c r="AF837" t="s">
        <v>50</v>
      </c>
      <c r="AG837" t="s">
        <v>51</v>
      </c>
      <c r="AH837" t="s">
        <v>52</v>
      </c>
      <c r="AI837" t="s">
        <v>39</v>
      </c>
      <c r="AJ837" t="s">
        <v>39</v>
      </c>
      <c r="AK837" s="1">
        <v>44062</v>
      </c>
      <c r="AL837" s="20">
        <v>39</v>
      </c>
      <c r="AM837" s="22">
        <f t="shared" si="13"/>
        <v>99.869578303180276</v>
      </c>
      <c r="AN837" t="s">
        <v>2897</v>
      </c>
      <c r="AO837">
        <v>13</v>
      </c>
      <c r="AP837" t="s">
        <v>2898</v>
      </c>
      <c r="AQ837">
        <v>8</v>
      </c>
      <c r="AR837" t="s">
        <v>77</v>
      </c>
      <c r="AS837" t="s">
        <v>78</v>
      </c>
      <c r="AT837" t="s">
        <v>78</v>
      </c>
      <c r="AU837" t="s">
        <v>79</v>
      </c>
      <c r="AV837" t="s">
        <v>78</v>
      </c>
      <c r="AW837" s="1">
        <v>43921</v>
      </c>
      <c r="AX837" s="1">
        <v>44064</v>
      </c>
    </row>
    <row r="838" spans="1:50" x14ac:dyDescent="0.2">
      <c r="A838">
        <v>836</v>
      </c>
      <c r="B838">
        <v>1724</v>
      </c>
      <c r="C838" t="s">
        <v>2902</v>
      </c>
      <c r="D838" s="16">
        <f>H838/10</f>
        <v>26.7</v>
      </c>
      <c r="E838" s="16">
        <f>I838/10</f>
        <v>28.7</v>
      </c>
      <c r="F838" s="16">
        <f>J838/10</f>
        <v>29.6</v>
      </c>
      <c r="G838" s="16">
        <f>(D838+E838+F838)/3</f>
        <v>28.333333333333332</v>
      </c>
      <c r="H838" s="12">
        <v>267</v>
      </c>
      <c r="I838" s="12">
        <v>287</v>
      </c>
      <c r="J838" s="12">
        <v>296</v>
      </c>
      <c r="K838" t="s">
        <v>37</v>
      </c>
      <c r="L838" t="s">
        <v>2903</v>
      </c>
      <c r="M838" t="s">
        <v>39</v>
      </c>
      <c r="N838" s="1">
        <v>44018</v>
      </c>
      <c r="O838" t="s">
        <v>40</v>
      </c>
      <c r="P838" t="s">
        <v>41</v>
      </c>
      <c r="Q838" s="1">
        <v>43895</v>
      </c>
      <c r="R838" s="1">
        <v>43897</v>
      </c>
      <c r="S838" t="s">
        <v>42</v>
      </c>
      <c r="T838" t="s">
        <v>43</v>
      </c>
      <c r="U838" t="s">
        <v>40</v>
      </c>
      <c r="V838" t="s">
        <v>41</v>
      </c>
      <c r="W838" t="s">
        <v>42</v>
      </c>
      <c r="X838" t="s">
        <v>44</v>
      </c>
      <c r="Y838">
        <v>29903</v>
      </c>
      <c r="Z838" t="s">
        <v>45</v>
      </c>
      <c r="AA838" s="2">
        <v>38</v>
      </c>
      <c r="AB838" t="s">
        <v>46</v>
      </c>
      <c r="AC838" t="s">
        <v>2904</v>
      </c>
      <c r="AD838" t="s">
        <v>67</v>
      </c>
      <c r="AE838" t="s">
        <v>121</v>
      </c>
      <c r="AF838" t="s">
        <v>50</v>
      </c>
      <c r="AG838" t="s">
        <v>51</v>
      </c>
      <c r="AH838" t="s">
        <v>52</v>
      </c>
      <c r="AI838" t="s">
        <v>39</v>
      </c>
      <c r="AJ838" t="s">
        <v>39</v>
      </c>
      <c r="AK838" s="1">
        <v>44062</v>
      </c>
      <c r="AL838" s="20">
        <v>96</v>
      </c>
      <c r="AM838" s="22">
        <f t="shared" si="13"/>
        <v>99.67896197705916</v>
      </c>
      <c r="AN838" t="s">
        <v>2889</v>
      </c>
      <c r="AO838">
        <v>11</v>
      </c>
      <c r="AP838" t="s">
        <v>2890</v>
      </c>
      <c r="AQ838">
        <v>9</v>
      </c>
      <c r="AR838" t="s">
        <v>77</v>
      </c>
      <c r="AS838" t="s">
        <v>744</v>
      </c>
      <c r="AU838" t="s">
        <v>79</v>
      </c>
      <c r="AV838" t="s">
        <v>4786</v>
      </c>
    </row>
    <row r="839" spans="1:50" x14ac:dyDescent="0.2">
      <c r="A839">
        <v>837</v>
      </c>
      <c r="B839">
        <v>1725</v>
      </c>
      <c r="C839" t="s">
        <v>2905</v>
      </c>
      <c r="D839" s="16">
        <f>H839/10</f>
        <v>20.399999999999999</v>
      </c>
      <c r="E839" s="16">
        <f>I839/10</f>
        <v>22.2</v>
      </c>
      <c r="F839" s="16">
        <f>J839/10</f>
        <v>22.8</v>
      </c>
      <c r="G839" s="16">
        <f>(D839+E839+F839)/3</f>
        <v>21.799999999999997</v>
      </c>
      <c r="H839" s="12">
        <v>204</v>
      </c>
      <c r="I839" s="12">
        <v>222</v>
      </c>
      <c r="J839" s="12">
        <v>228</v>
      </c>
      <c r="K839" t="s">
        <v>37</v>
      </c>
      <c r="L839" t="s">
        <v>2906</v>
      </c>
      <c r="M839" t="s">
        <v>39</v>
      </c>
      <c r="N839" s="1">
        <v>44018</v>
      </c>
      <c r="O839" t="s">
        <v>40</v>
      </c>
      <c r="P839" t="s">
        <v>41</v>
      </c>
      <c r="Q839" s="1">
        <v>43895</v>
      </c>
      <c r="R839" s="1">
        <v>43897</v>
      </c>
      <c r="S839" t="s">
        <v>42</v>
      </c>
      <c r="T839" t="s">
        <v>43</v>
      </c>
      <c r="U839" t="s">
        <v>40</v>
      </c>
      <c r="V839" t="s">
        <v>41</v>
      </c>
      <c r="W839" t="s">
        <v>42</v>
      </c>
      <c r="X839" t="s">
        <v>44</v>
      </c>
      <c r="Y839">
        <v>29903</v>
      </c>
      <c r="Z839" t="s">
        <v>45</v>
      </c>
      <c r="AA839" s="2">
        <v>32</v>
      </c>
      <c r="AB839" t="s">
        <v>46</v>
      </c>
      <c r="AC839" t="s">
        <v>2907</v>
      </c>
      <c r="AD839" t="s">
        <v>67</v>
      </c>
      <c r="AE839" t="s">
        <v>121</v>
      </c>
      <c r="AF839" t="s">
        <v>50</v>
      </c>
      <c r="AG839" t="s">
        <v>51</v>
      </c>
      <c r="AH839" t="s">
        <v>52</v>
      </c>
      <c r="AI839" t="s">
        <v>39</v>
      </c>
      <c r="AJ839" t="s">
        <v>39</v>
      </c>
      <c r="AK839" s="1">
        <v>44062</v>
      </c>
      <c r="AL839" s="20">
        <v>70</v>
      </c>
      <c r="AM839" s="22">
        <f t="shared" si="13"/>
        <v>99.765909774938976</v>
      </c>
      <c r="AN839" t="s">
        <v>2908</v>
      </c>
      <c r="AO839">
        <v>8</v>
      </c>
      <c r="AP839" t="s">
        <v>2909</v>
      </c>
      <c r="AQ839">
        <v>7</v>
      </c>
      <c r="AR839" t="s">
        <v>70</v>
      </c>
      <c r="AS839" t="s">
        <v>66</v>
      </c>
      <c r="AU839" t="s">
        <v>96</v>
      </c>
      <c r="AV839" t="s">
        <v>4786</v>
      </c>
    </row>
    <row r="840" spans="1:50" x14ac:dyDescent="0.2">
      <c r="A840">
        <v>838</v>
      </c>
      <c r="B840">
        <v>1726</v>
      </c>
      <c r="C840" t="s">
        <v>2910</v>
      </c>
      <c r="D840" s="16">
        <f>H840/10</f>
        <v>12.7</v>
      </c>
      <c r="E840" s="16">
        <f>I840/10</f>
        <v>14.5</v>
      </c>
      <c r="F840" s="16">
        <f>J840/10</f>
        <v>14.1</v>
      </c>
      <c r="G840" s="16">
        <f>(D840+E840+F840)/3</f>
        <v>13.766666666666666</v>
      </c>
      <c r="H840" s="12">
        <v>127</v>
      </c>
      <c r="I840" s="12">
        <v>145</v>
      </c>
      <c r="J840" s="12">
        <v>141</v>
      </c>
      <c r="K840" t="s">
        <v>37</v>
      </c>
      <c r="L840" t="s">
        <v>2911</v>
      </c>
      <c r="M840" t="s">
        <v>39</v>
      </c>
      <c r="N840" s="1">
        <v>44027</v>
      </c>
      <c r="O840" t="s">
        <v>40</v>
      </c>
      <c r="P840" t="s">
        <v>41</v>
      </c>
      <c r="Q840" s="1">
        <v>43895</v>
      </c>
      <c r="R840" s="1">
        <v>43897</v>
      </c>
      <c r="S840" t="s">
        <v>42</v>
      </c>
      <c r="T840" t="s">
        <v>43</v>
      </c>
      <c r="U840" t="s">
        <v>40</v>
      </c>
      <c r="V840" t="s">
        <v>41</v>
      </c>
      <c r="W840" t="s">
        <v>42</v>
      </c>
      <c r="X840" t="s">
        <v>44</v>
      </c>
      <c r="Y840">
        <v>29903</v>
      </c>
      <c r="Z840" t="s">
        <v>45</v>
      </c>
      <c r="AA840" s="2">
        <v>60</v>
      </c>
      <c r="AB840" t="s">
        <v>46</v>
      </c>
      <c r="AC840" t="s">
        <v>2912</v>
      </c>
      <c r="AD840" t="s">
        <v>67</v>
      </c>
      <c r="AE840" t="s">
        <v>121</v>
      </c>
      <c r="AF840" t="s">
        <v>50</v>
      </c>
      <c r="AG840" t="s">
        <v>51</v>
      </c>
      <c r="AH840" t="s">
        <v>52</v>
      </c>
      <c r="AI840" t="s">
        <v>39</v>
      </c>
      <c r="AJ840" t="s">
        <v>39</v>
      </c>
      <c r="AK840" s="1">
        <v>44062</v>
      </c>
      <c r="AL840" s="20">
        <v>53</v>
      </c>
      <c r="AM840" s="22">
        <f t="shared" si="13"/>
        <v>99.822760258168074</v>
      </c>
      <c r="AN840" t="s">
        <v>1220</v>
      </c>
      <c r="AO840">
        <v>15</v>
      </c>
      <c r="AP840" t="s">
        <v>1217</v>
      </c>
      <c r="AQ840">
        <v>10</v>
      </c>
      <c r="AR840" t="s">
        <v>77</v>
      </c>
      <c r="AS840" t="s">
        <v>307</v>
      </c>
      <c r="AT840" t="s">
        <v>307</v>
      </c>
      <c r="AU840" t="s">
        <v>308</v>
      </c>
      <c r="AV840" t="s">
        <v>307</v>
      </c>
      <c r="AW840" s="1">
        <v>43965</v>
      </c>
      <c r="AX840" s="1">
        <v>44069</v>
      </c>
    </row>
    <row r="841" spans="1:50" x14ac:dyDescent="0.2">
      <c r="A841">
        <v>839</v>
      </c>
      <c r="B841">
        <v>1727</v>
      </c>
      <c r="C841" t="s">
        <v>2913</v>
      </c>
      <c r="D841" s="16">
        <f>H841/10</f>
        <v>28.1</v>
      </c>
      <c r="E841" s="16">
        <f>I841/10</f>
        <v>29</v>
      </c>
      <c r="F841" s="16">
        <f>J841/10</f>
        <v>30.4</v>
      </c>
      <c r="G841" s="16">
        <f>(D841+E841+F841)/3</f>
        <v>29.166666666666668</v>
      </c>
      <c r="H841" s="12">
        <v>281</v>
      </c>
      <c r="I841" s="12">
        <v>290</v>
      </c>
      <c r="J841" s="12">
        <v>304</v>
      </c>
      <c r="K841" t="s">
        <v>37</v>
      </c>
      <c r="L841" t="s">
        <v>2914</v>
      </c>
      <c r="M841" t="s">
        <v>39</v>
      </c>
      <c r="N841" s="1">
        <v>44026</v>
      </c>
      <c r="O841" t="s">
        <v>40</v>
      </c>
      <c r="P841" t="s">
        <v>41</v>
      </c>
      <c r="Q841" s="1">
        <v>43895</v>
      </c>
      <c r="R841" s="1">
        <v>43897</v>
      </c>
      <c r="S841" t="s">
        <v>42</v>
      </c>
      <c r="T841" t="s">
        <v>43</v>
      </c>
      <c r="U841" t="s">
        <v>40</v>
      </c>
      <c r="V841" t="s">
        <v>41</v>
      </c>
      <c r="W841" t="s">
        <v>42</v>
      </c>
      <c r="X841" t="s">
        <v>44</v>
      </c>
      <c r="Y841">
        <v>29903</v>
      </c>
      <c r="Z841" t="s">
        <v>45</v>
      </c>
      <c r="AA841" s="2">
        <v>51</v>
      </c>
      <c r="AB841" t="s">
        <v>82</v>
      </c>
      <c r="AC841" t="s">
        <v>2915</v>
      </c>
      <c r="AD841" t="s">
        <v>67</v>
      </c>
      <c r="AE841" t="s">
        <v>121</v>
      </c>
      <c r="AF841" t="s">
        <v>50</v>
      </c>
      <c r="AG841" t="s">
        <v>51</v>
      </c>
      <c r="AH841" t="s">
        <v>52</v>
      </c>
      <c r="AI841" t="s">
        <v>39</v>
      </c>
      <c r="AJ841" t="s">
        <v>39</v>
      </c>
      <c r="AK841" s="1">
        <v>44062</v>
      </c>
      <c r="AL841" s="20">
        <v>71</v>
      </c>
      <c r="AM841" s="22">
        <f t="shared" si="13"/>
        <v>99.762565628866668</v>
      </c>
      <c r="AN841" t="s">
        <v>2916</v>
      </c>
      <c r="AO841">
        <v>13</v>
      </c>
      <c r="AP841" t="s">
        <v>2917</v>
      </c>
      <c r="AQ841">
        <v>10</v>
      </c>
      <c r="AR841" t="s">
        <v>77</v>
      </c>
      <c r="AS841" t="s">
        <v>78</v>
      </c>
      <c r="AT841" t="s">
        <v>78</v>
      </c>
      <c r="AU841" t="s">
        <v>79</v>
      </c>
      <c r="AV841" t="s">
        <v>78</v>
      </c>
      <c r="AW841" s="1">
        <v>43921</v>
      </c>
      <c r="AX841" s="1">
        <v>44064</v>
      </c>
    </row>
    <row r="842" spans="1:50" x14ac:dyDescent="0.2">
      <c r="A842">
        <v>840</v>
      </c>
      <c r="B842">
        <v>1728</v>
      </c>
      <c r="C842" t="s">
        <v>2918</v>
      </c>
      <c r="D842" s="16">
        <f>H842/10</f>
        <v>16.100000000000001</v>
      </c>
      <c r="E842" s="16">
        <f>I842/10</f>
        <v>16.7</v>
      </c>
      <c r="F842" s="16">
        <f>J842/10</f>
        <v>0</v>
      </c>
      <c r="G842" s="16">
        <f>(D842+E842+F842)/2</f>
        <v>16.399999999999999</v>
      </c>
      <c r="H842" s="12">
        <v>161</v>
      </c>
      <c r="I842" s="12">
        <v>167</v>
      </c>
      <c r="J842" s="12"/>
      <c r="K842" t="s">
        <v>37</v>
      </c>
      <c r="L842" t="s">
        <v>2919</v>
      </c>
      <c r="M842" t="s">
        <v>39</v>
      </c>
      <c r="N842" s="1">
        <v>44007</v>
      </c>
      <c r="O842" t="s">
        <v>40</v>
      </c>
      <c r="P842" t="s">
        <v>41</v>
      </c>
      <c r="Q842" s="1">
        <v>43895</v>
      </c>
      <c r="R842" s="1">
        <v>43897</v>
      </c>
      <c r="S842" t="s">
        <v>42</v>
      </c>
      <c r="T842" t="s">
        <v>43</v>
      </c>
      <c r="U842" t="s">
        <v>40</v>
      </c>
      <c r="V842" t="s">
        <v>41</v>
      </c>
      <c r="W842" t="s">
        <v>42</v>
      </c>
      <c r="X842" t="s">
        <v>44</v>
      </c>
      <c r="Y842">
        <v>29903</v>
      </c>
      <c r="Z842" t="s">
        <v>45</v>
      </c>
      <c r="AA842" s="2">
        <v>32</v>
      </c>
      <c r="AB842" t="s">
        <v>82</v>
      </c>
      <c r="AC842" t="s">
        <v>2920</v>
      </c>
      <c r="AD842" t="s">
        <v>67</v>
      </c>
      <c r="AE842" t="s">
        <v>121</v>
      </c>
      <c r="AF842" t="s">
        <v>50</v>
      </c>
      <c r="AG842" t="s">
        <v>51</v>
      </c>
      <c r="AH842" t="s">
        <v>52</v>
      </c>
      <c r="AI842" t="s">
        <v>39</v>
      </c>
      <c r="AJ842" t="s">
        <v>39</v>
      </c>
      <c r="AK842" s="1">
        <v>44062</v>
      </c>
      <c r="AL842" s="20">
        <v>41</v>
      </c>
      <c r="AM842" s="22">
        <f t="shared" si="13"/>
        <v>99.862890011035688</v>
      </c>
      <c r="AN842" t="s">
        <v>2921</v>
      </c>
      <c r="AO842">
        <v>12</v>
      </c>
      <c r="AP842" t="s">
        <v>2922</v>
      </c>
      <c r="AQ842">
        <v>8</v>
      </c>
      <c r="AR842" t="s">
        <v>77</v>
      </c>
      <c r="AS842" t="s">
        <v>78</v>
      </c>
      <c r="AT842" t="s">
        <v>78</v>
      </c>
      <c r="AU842" t="s">
        <v>79</v>
      </c>
      <c r="AV842" t="s">
        <v>78</v>
      </c>
      <c r="AW842" s="1">
        <v>43921</v>
      </c>
      <c r="AX842" s="1">
        <v>44064</v>
      </c>
    </row>
    <row r="843" spans="1:50" x14ac:dyDescent="0.2">
      <c r="A843">
        <v>841</v>
      </c>
      <c r="B843">
        <v>1729</v>
      </c>
      <c r="C843" t="s">
        <v>2923</v>
      </c>
      <c r="D843" s="16">
        <f>H843/10</f>
        <v>15</v>
      </c>
      <c r="E843" s="16">
        <f>I843/10</f>
        <v>15.2</v>
      </c>
      <c r="F843" s="16">
        <f>J843/10</f>
        <v>0</v>
      </c>
      <c r="G843" s="16">
        <f>(D843+E843+F843)/2</f>
        <v>15.1</v>
      </c>
      <c r="H843" s="12">
        <v>150</v>
      </c>
      <c r="I843" s="12">
        <v>152</v>
      </c>
      <c r="J843" s="12"/>
      <c r="K843" t="s">
        <v>37</v>
      </c>
      <c r="L843" t="s">
        <v>2924</v>
      </c>
      <c r="M843" t="s">
        <v>39</v>
      </c>
      <c r="N843" s="1">
        <v>44005</v>
      </c>
      <c r="O843" t="s">
        <v>40</v>
      </c>
      <c r="P843" t="s">
        <v>41</v>
      </c>
      <c r="Q843" s="1">
        <v>43895</v>
      </c>
      <c r="R843" s="1">
        <v>43897</v>
      </c>
      <c r="S843" t="s">
        <v>42</v>
      </c>
      <c r="T843" t="s">
        <v>43</v>
      </c>
      <c r="U843" t="s">
        <v>40</v>
      </c>
      <c r="V843" t="s">
        <v>41</v>
      </c>
      <c r="W843" t="s">
        <v>42</v>
      </c>
      <c r="X843" t="s">
        <v>44</v>
      </c>
      <c r="Y843">
        <v>29903</v>
      </c>
      <c r="Z843" t="s">
        <v>45</v>
      </c>
      <c r="AA843" s="2">
        <v>42</v>
      </c>
      <c r="AB843" t="s">
        <v>46</v>
      </c>
      <c r="AC843" t="s">
        <v>2925</v>
      </c>
      <c r="AD843" t="s">
        <v>67</v>
      </c>
      <c r="AE843" t="s">
        <v>121</v>
      </c>
      <c r="AF843" t="s">
        <v>50</v>
      </c>
      <c r="AG843" t="s">
        <v>51</v>
      </c>
      <c r="AH843" t="s">
        <v>52</v>
      </c>
      <c r="AI843" t="s">
        <v>39</v>
      </c>
      <c r="AJ843" t="s">
        <v>39</v>
      </c>
      <c r="AK843" s="1">
        <v>44062</v>
      </c>
      <c r="AL843" s="20">
        <v>44</v>
      </c>
      <c r="AM843" s="22">
        <f t="shared" si="13"/>
        <v>99.852857572818777</v>
      </c>
      <c r="AN843" t="s">
        <v>838</v>
      </c>
      <c r="AO843">
        <v>10</v>
      </c>
      <c r="AP843" t="s">
        <v>839</v>
      </c>
      <c r="AQ843">
        <v>9</v>
      </c>
      <c r="AR843" t="s">
        <v>77</v>
      </c>
      <c r="AS843" t="s">
        <v>271</v>
      </c>
      <c r="AT843" t="s">
        <v>271</v>
      </c>
      <c r="AV843" t="s">
        <v>4786</v>
      </c>
    </row>
    <row r="844" spans="1:50" x14ac:dyDescent="0.2">
      <c r="A844">
        <v>842</v>
      </c>
      <c r="B844">
        <v>1730</v>
      </c>
      <c r="C844" t="s">
        <v>2926</v>
      </c>
      <c r="D844" s="16">
        <f>H844/10</f>
        <v>24</v>
      </c>
      <c r="E844" s="16">
        <f>I844/10</f>
        <v>26.7</v>
      </c>
      <c r="F844" s="16">
        <f>J844/10</f>
        <v>26.3</v>
      </c>
      <c r="G844" s="16">
        <f>(D844+E844+F844)/3</f>
        <v>25.666666666666668</v>
      </c>
      <c r="H844" s="12">
        <v>240</v>
      </c>
      <c r="I844" s="12">
        <v>267</v>
      </c>
      <c r="J844" s="12">
        <v>263</v>
      </c>
      <c r="K844" t="s">
        <v>37</v>
      </c>
      <c r="L844" t="s">
        <v>2927</v>
      </c>
      <c r="M844" t="s">
        <v>39</v>
      </c>
      <c r="N844" s="1">
        <v>44013</v>
      </c>
      <c r="O844" t="s">
        <v>40</v>
      </c>
      <c r="P844" t="s">
        <v>41</v>
      </c>
      <c r="Q844" s="1">
        <v>43895</v>
      </c>
      <c r="R844" s="1">
        <v>43897</v>
      </c>
      <c r="S844" t="s">
        <v>42</v>
      </c>
      <c r="T844" t="s">
        <v>43</v>
      </c>
      <c r="U844" t="s">
        <v>40</v>
      </c>
      <c r="V844" t="s">
        <v>41</v>
      </c>
      <c r="W844" t="s">
        <v>42</v>
      </c>
      <c r="X844" t="s">
        <v>44</v>
      </c>
      <c r="Y844">
        <v>29903</v>
      </c>
      <c r="Z844" t="s">
        <v>45</v>
      </c>
      <c r="AA844" s="2">
        <v>31</v>
      </c>
      <c r="AB844" t="s">
        <v>46</v>
      </c>
      <c r="AC844" t="s">
        <v>2928</v>
      </c>
      <c r="AD844" t="s">
        <v>67</v>
      </c>
      <c r="AE844" t="s">
        <v>121</v>
      </c>
      <c r="AF844" t="s">
        <v>50</v>
      </c>
      <c r="AG844" t="s">
        <v>51</v>
      </c>
      <c r="AH844" t="s">
        <v>52</v>
      </c>
      <c r="AI844" t="s">
        <v>39</v>
      </c>
      <c r="AJ844" t="s">
        <v>39</v>
      </c>
      <c r="AK844" s="1">
        <v>44062</v>
      </c>
      <c r="AL844" s="20">
        <v>51</v>
      </c>
      <c r="AM844" s="22">
        <f t="shared" si="13"/>
        <v>99.829448550312677</v>
      </c>
      <c r="AN844" t="s">
        <v>2929</v>
      </c>
      <c r="AO844">
        <v>6</v>
      </c>
      <c r="AP844" t="s">
        <v>2930</v>
      </c>
      <c r="AQ844">
        <v>4</v>
      </c>
      <c r="AR844" t="s">
        <v>70</v>
      </c>
      <c r="AS844" t="s">
        <v>772</v>
      </c>
      <c r="AT844" t="s">
        <v>772</v>
      </c>
      <c r="AV844" t="s">
        <v>4786</v>
      </c>
    </row>
    <row r="845" spans="1:50" x14ac:dyDescent="0.2">
      <c r="A845">
        <v>843</v>
      </c>
      <c r="B845">
        <v>1731</v>
      </c>
      <c r="C845" t="s">
        <v>2931</v>
      </c>
      <c r="D845" s="16">
        <f>H845/10</f>
        <v>24.2</v>
      </c>
      <c r="E845" s="16">
        <f>I845/10</f>
        <v>25</v>
      </c>
      <c r="F845" s="16">
        <f>J845/10</f>
        <v>27.5</v>
      </c>
      <c r="G845" s="16">
        <f>(D845+E845+F845)/3</f>
        <v>25.566666666666666</v>
      </c>
      <c r="H845" s="12">
        <v>242</v>
      </c>
      <c r="I845" s="12">
        <v>250</v>
      </c>
      <c r="J845" s="12">
        <v>275</v>
      </c>
      <c r="K845" t="s">
        <v>37</v>
      </c>
      <c r="L845" t="s">
        <v>2932</v>
      </c>
      <c r="M845" t="s">
        <v>39</v>
      </c>
      <c r="N845" s="1">
        <v>44026</v>
      </c>
      <c r="O845" t="s">
        <v>40</v>
      </c>
      <c r="P845" t="s">
        <v>41</v>
      </c>
      <c r="Q845" s="1">
        <v>43895</v>
      </c>
      <c r="R845" s="1">
        <v>43897</v>
      </c>
      <c r="S845" t="s">
        <v>42</v>
      </c>
      <c r="T845" t="s">
        <v>43</v>
      </c>
      <c r="U845" t="s">
        <v>40</v>
      </c>
      <c r="V845" t="s">
        <v>41</v>
      </c>
      <c r="W845" t="s">
        <v>42</v>
      </c>
      <c r="X845" t="s">
        <v>44</v>
      </c>
      <c r="Y845">
        <v>29903</v>
      </c>
      <c r="Z845" t="s">
        <v>45</v>
      </c>
      <c r="AA845" s="2">
        <v>63</v>
      </c>
      <c r="AB845" t="s">
        <v>46</v>
      </c>
      <c r="AC845" t="s">
        <v>2933</v>
      </c>
      <c r="AD845" t="s">
        <v>67</v>
      </c>
      <c r="AE845" t="s">
        <v>121</v>
      </c>
      <c r="AF845" t="s">
        <v>50</v>
      </c>
      <c r="AG845" t="s">
        <v>51</v>
      </c>
      <c r="AH845" t="s">
        <v>52</v>
      </c>
      <c r="AI845" t="s">
        <v>39</v>
      </c>
      <c r="AJ845" t="s">
        <v>39</v>
      </c>
      <c r="AK845" s="1">
        <v>44062</v>
      </c>
      <c r="AL845" s="20">
        <v>42</v>
      </c>
      <c r="AM845" s="22">
        <f t="shared" si="13"/>
        <v>99.85954586496338</v>
      </c>
      <c r="AN845" t="s">
        <v>2934</v>
      </c>
      <c r="AO845">
        <v>10</v>
      </c>
      <c r="AP845" t="s">
        <v>2935</v>
      </c>
      <c r="AQ845">
        <v>4</v>
      </c>
      <c r="AR845" t="s">
        <v>70</v>
      </c>
      <c r="AS845" t="s">
        <v>259</v>
      </c>
      <c r="AV845" t="s">
        <v>4786</v>
      </c>
    </row>
    <row r="846" spans="1:50" x14ac:dyDescent="0.2">
      <c r="A846">
        <v>844</v>
      </c>
      <c r="B846">
        <v>1732</v>
      </c>
      <c r="C846" t="s">
        <v>2936</v>
      </c>
      <c r="D846" s="16">
        <f>H846/10</f>
        <v>18.5</v>
      </c>
      <c r="E846" s="16">
        <f>I846/10</f>
        <v>18.7</v>
      </c>
      <c r="F846" s="16">
        <f>J846/10</f>
        <v>0</v>
      </c>
      <c r="G846" s="16">
        <f>(D846+E846+F846)/2</f>
        <v>18.600000000000001</v>
      </c>
      <c r="H846" s="12">
        <v>185</v>
      </c>
      <c r="I846" s="12">
        <v>187</v>
      </c>
      <c r="J846" s="12"/>
      <c r="K846" t="s">
        <v>37</v>
      </c>
      <c r="L846" t="s">
        <v>2937</v>
      </c>
      <c r="M846" t="s">
        <v>39</v>
      </c>
      <c r="N846" s="1">
        <v>44011</v>
      </c>
      <c r="O846" t="s">
        <v>40</v>
      </c>
      <c r="P846" t="s">
        <v>41</v>
      </c>
      <c r="Q846" s="1">
        <v>43895</v>
      </c>
      <c r="R846" s="1">
        <v>43897</v>
      </c>
      <c r="S846" t="s">
        <v>42</v>
      </c>
      <c r="T846" t="s">
        <v>43</v>
      </c>
      <c r="U846" t="s">
        <v>40</v>
      </c>
      <c r="V846" t="s">
        <v>41</v>
      </c>
      <c r="W846" t="s">
        <v>42</v>
      </c>
      <c r="X846" t="s">
        <v>44</v>
      </c>
      <c r="Y846">
        <v>29903</v>
      </c>
      <c r="Z846" t="s">
        <v>45</v>
      </c>
      <c r="AA846" s="2">
        <v>46</v>
      </c>
      <c r="AB846" t="s">
        <v>46</v>
      </c>
      <c r="AC846" t="s">
        <v>2938</v>
      </c>
      <c r="AD846" t="s">
        <v>67</v>
      </c>
      <c r="AE846" t="s">
        <v>121</v>
      </c>
      <c r="AF846" t="s">
        <v>50</v>
      </c>
      <c r="AG846" t="s">
        <v>51</v>
      </c>
      <c r="AH846" t="s">
        <v>52</v>
      </c>
      <c r="AI846" t="s">
        <v>39</v>
      </c>
      <c r="AJ846" t="s">
        <v>39</v>
      </c>
      <c r="AK846" s="1">
        <v>44062</v>
      </c>
      <c r="AL846" s="20">
        <v>43</v>
      </c>
      <c r="AM846" s="22">
        <f t="shared" si="13"/>
        <v>99.856201718891086</v>
      </c>
      <c r="AN846" t="s">
        <v>2939</v>
      </c>
      <c r="AO846">
        <v>12</v>
      </c>
      <c r="AP846" t="s">
        <v>2922</v>
      </c>
      <c r="AQ846">
        <v>8</v>
      </c>
      <c r="AR846" t="s">
        <v>77</v>
      </c>
      <c r="AS846" t="s">
        <v>78</v>
      </c>
      <c r="AT846" t="s">
        <v>78</v>
      </c>
      <c r="AU846" t="s">
        <v>79</v>
      </c>
      <c r="AV846" t="s">
        <v>78</v>
      </c>
      <c r="AW846" s="1">
        <v>43921</v>
      </c>
      <c r="AX846" s="1">
        <v>44064</v>
      </c>
    </row>
    <row r="847" spans="1:50" x14ac:dyDescent="0.2">
      <c r="A847">
        <v>845</v>
      </c>
      <c r="B847">
        <v>1733</v>
      </c>
      <c r="C847" t="s">
        <v>2940</v>
      </c>
      <c r="D847" s="16">
        <f>H847/10</f>
        <v>16.899999999999999</v>
      </c>
      <c r="E847" s="16">
        <f>I847/10</f>
        <v>18.8</v>
      </c>
      <c r="F847" s="16">
        <f>J847/10</f>
        <v>18.600000000000001</v>
      </c>
      <c r="G847" s="16">
        <f>(D847+E847+F847)/3</f>
        <v>18.100000000000001</v>
      </c>
      <c r="H847" s="12">
        <v>169</v>
      </c>
      <c r="I847" s="12">
        <v>188</v>
      </c>
      <c r="J847" s="12">
        <v>186</v>
      </c>
      <c r="K847" t="s">
        <v>37</v>
      </c>
      <c r="L847" t="s">
        <v>2941</v>
      </c>
      <c r="M847" t="s">
        <v>39</v>
      </c>
      <c r="N847" s="1">
        <v>44008</v>
      </c>
      <c r="O847" t="s">
        <v>40</v>
      </c>
      <c r="P847" t="s">
        <v>41</v>
      </c>
      <c r="Q847" s="1">
        <v>43895</v>
      </c>
      <c r="R847" s="1">
        <v>43897</v>
      </c>
      <c r="S847" t="s">
        <v>42</v>
      </c>
      <c r="T847" t="s">
        <v>43</v>
      </c>
      <c r="U847" t="s">
        <v>40</v>
      </c>
      <c r="V847" t="s">
        <v>41</v>
      </c>
      <c r="W847" t="s">
        <v>42</v>
      </c>
      <c r="X847" t="s">
        <v>44</v>
      </c>
      <c r="Y847">
        <v>29903</v>
      </c>
      <c r="Z847" t="s">
        <v>45</v>
      </c>
      <c r="AA847" s="2">
        <v>43</v>
      </c>
      <c r="AB847" t="s">
        <v>46</v>
      </c>
      <c r="AC847" t="s">
        <v>2942</v>
      </c>
      <c r="AD847" t="s">
        <v>67</v>
      </c>
      <c r="AE847" t="s">
        <v>121</v>
      </c>
      <c r="AF847" t="s">
        <v>50</v>
      </c>
      <c r="AG847" t="s">
        <v>51</v>
      </c>
      <c r="AH847" t="s">
        <v>52</v>
      </c>
      <c r="AI847" t="s">
        <v>39</v>
      </c>
      <c r="AJ847" t="s">
        <v>39</v>
      </c>
      <c r="AK847" s="1">
        <v>44062</v>
      </c>
      <c r="AL847" s="20">
        <v>2553</v>
      </c>
      <c r="AM847" s="22">
        <f t="shared" si="13"/>
        <v>91.462395077416986</v>
      </c>
      <c r="AN847" t="s">
        <v>2943</v>
      </c>
      <c r="AO847">
        <v>16</v>
      </c>
      <c r="AP847" t="s">
        <v>2944</v>
      </c>
      <c r="AQ847">
        <v>13</v>
      </c>
      <c r="AR847" t="s">
        <v>77</v>
      </c>
      <c r="AS847" t="s">
        <v>307</v>
      </c>
      <c r="AT847" t="s">
        <v>307</v>
      </c>
      <c r="AV847" t="s">
        <v>307</v>
      </c>
      <c r="AW847" s="1">
        <v>43965</v>
      </c>
      <c r="AX847" s="1">
        <v>44069</v>
      </c>
    </row>
    <row r="848" spans="1:50" x14ac:dyDescent="0.2">
      <c r="A848">
        <v>846</v>
      </c>
      <c r="B848">
        <v>1734</v>
      </c>
      <c r="C848" t="s">
        <v>2945</v>
      </c>
      <c r="D848" s="16">
        <f>H848/10</f>
        <v>27.3</v>
      </c>
      <c r="E848" s="16">
        <f>I848/10</f>
        <v>28.2</v>
      </c>
      <c r="F848" s="16">
        <f>J848/10</f>
        <v>0</v>
      </c>
      <c r="G848" s="16">
        <f>(D848+E848+F848)/2</f>
        <v>27.75</v>
      </c>
      <c r="H848" s="12">
        <v>273</v>
      </c>
      <c r="I848" s="12">
        <v>282</v>
      </c>
      <c r="J848" s="12"/>
      <c r="K848" t="s">
        <v>37</v>
      </c>
      <c r="L848" t="s">
        <v>2946</v>
      </c>
      <c r="M848" t="s">
        <v>39</v>
      </c>
      <c r="N848" s="1">
        <v>44051</v>
      </c>
      <c r="O848" t="s">
        <v>40</v>
      </c>
      <c r="P848" t="s">
        <v>41</v>
      </c>
      <c r="Q848" s="1">
        <v>43895</v>
      </c>
      <c r="R848" s="1">
        <v>43897</v>
      </c>
      <c r="S848" t="s">
        <v>42</v>
      </c>
      <c r="T848" t="s">
        <v>511</v>
      </c>
      <c r="U848" t="s">
        <v>40</v>
      </c>
      <c r="V848" t="s">
        <v>41</v>
      </c>
      <c r="W848" t="s">
        <v>42</v>
      </c>
      <c r="X848" t="s">
        <v>44</v>
      </c>
      <c r="Y848">
        <v>29800</v>
      </c>
      <c r="Z848" t="s">
        <v>45</v>
      </c>
      <c r="AA848" s="2">
        <v>50</v>
      </c>
      <c r="AB848" t="s">
        <v>46</v>
      </c>
      <c r="AC848" t="s">
        <v>678</v>
      </c>
      <c r="AD848" t="s">
        <v>39</v>
      </c>
      <c r="AE848" t="s">
        <v>121</v>
      </c>
      <c r="AF848" t="s">
        <v>540</v>
      </c>
      <c r="AG848" t="s">
        <v>51</v>
      </c>
      <c r="AH848" t="s">
        <v>52</v>
      </c>
      <c r="AI848" t="s">
        <v>39</v>
      </c>
      <c r="AJ848" t="s">
        <v>39</v>
      </c>
      <c r="AK848" s="1">
        <v>44089</v>
      </c>
      <c r="AL848" s="20">
        <v>0</v>
      </c>
      <c r="AM848" s="22">
        <f t="shared" si="13"/>
        <v>100</v>
      </c>
      <c r="AN848" t="s">
        <v>2947</v>
      </c>
      <c r="AO848">
        <v>16</v>
      </c>
      <c r="AP848" t="s">
        <v>2948</v>
      </c>
      <c r="AQ848">
        <v>11</v>
      </c>
      <c r="AR848" t="s">
        <v>77</v>
      </c>
      <c r="AS848" t="s">
        <v>678</v>
      </c>
      <c r="AT848" t="s">
        <v>678</v>
      </c>
      <c r="AU848" t="s">
        <v>679</v>
      </c>
      <c r="AV848" t="s">
        <v>678</v>
      </c>
      <c r="AW848" s="1">
        <v>43985</v>
      </c>
      <c r="AX848" s="1">
        <v>44069</v>
      </c>
    </row>
    <row r="849" spans="1:50" x14ac:dyDescent="0.2">
      <c r="A849">
        <v>847</v>
      </c>
      <c r="B849">
        <v>1735</v>
      </c>
      <c r="C849" t="s">
        <v>2949</v>
      </c>
      <c r="D849" s="16">
        <f>H849/10</f>
        <v>23.4</v>
      </c>
      <c r="E849" s="16">
        <f>I849/10</f>
        <v>22.3</v>
      </c>
      <c r="F849" s="16">
        <f>J849/10</f>
        <v>23.8</v>
      </c>
      <c r="G849" s="16">
        <f>(D849+E849+F849)/3</f>
        <v>23.166666666666668</v>
      </c>
      <c r="H849" s="12">
        <v>234</v>
      </c>
      <c r="I849" s="12">
        <v>223</v>
      </c>
      <c r="J849" s="12">
        <v>238</v>
      </c>
      <c r="K849" t="s">
        <v>37</v>
      </c>
      <c r="L849" t="s">
        <v>2950</v>
      </c>
      <c r="M849" t="s">
        <v>39</v>
      </c>
      <c r="N849" s="1">
        <v>44051</v>
      </c>
      <c r="O849" t="s">
        <v>40</v>
      </c>
      <c r="P849" t="s">
        <v>41</v>
      </c>
      <c r="Q849" s="1">
        <v>43895</v>
      </c>
      <c r="R849" s="1">
        <v>43897</v>
      </c>
      <c r="S849" t="s">
        <v>42</v>
      </c>
      <c r="T849" t="s">
        <v>775</v>
      </c>
      <c r="U849" t="s">
        <v>40</v>
      </c>
      <c r="V849" t="s">
        <v>41</v>
      </c>
      <c r="W849" t="s">
        <v>42</v>
      </c>
      <c r="X849" t="s">
        <v>44</v>
      </c>
      <c r="Y849">
        <v>29800</v>
      </c>
      <c r="Z849" t="s">
        <v>45</v>
      </c>
      <c r="AA849" s="2">
        <v>12</v>
      </c>
      <c r="AB849" t="s">
        <v>82</v>
      </c>
      <c r="AC849" t="s">
        <v>744</v>
      </c>
      <c r="AD849" t="s">
        <v>39</v>
      </c>
      <c r="AE849" t="s">
        <v>121</v>
      </c>
      <c r="AF849" t="s">
        <v>540</v>
      </c>
      <c r="AG849" t="s">
        <v>51</v>
      </c>
      <c r="AH849" t="s">
        <v>52</v>
      </c>
      <c r="AI849" t="s">
        <v>39</v>
      </c>
      <c r="AJ849" t="s">
        <v>39</v>
      </c>
      <c r="AK849" s="1">
        <v>44089</v>
      </c>
      <c r="AL849" s="20">
        <v>566</v>
      </c>
      <c r="AM849" s="22">
        <f t="shared" si="13"/>
        <v>98.107213323077957</v>
      </c>
      <c r="AN849" t="s">
        <v>2951</v>
      </c>
      <c r="AO849">
        <v>13</v>
      </c>
      <c r="AP849" t="s">
        <v>2952</v>
      </c>
      <c r="AQ849">
        <v>11</v>
      </c>
      <c r="AR849" t="s">
        <v>77</v>
      </c>
      <c r="AS849" t="s">
        <v>744</v>
      </c>
      <c r="AU849" t="s">
        <v>79</v>
      </c>
      <c r="AV849" t="s">
        <v>4786</v>
      </c>
    </row>
    <row r="850" spans="1:50" x14ac:dyDescent="0.2">
      <c r="A850">
        <v>848</v>
      </c>
      <c r="B850">
        <v>1736</v>
      </c>
      <c r="C850" t="s">
        <v>2953</v>
      </c>
      <c r="D850" s="16">
        <f>H850/10</f>
        <v>32.4</v>
      </c>
      <c r="E850" s="16">
        <f>I850/10</f>
        <v>30.6</v>
      </c>
      <c r="F850" s="16">
        <f>J850/10</f>
        <v>31.9</v>
      </c>
      <c r="G850" s="16">
        <f>(D850+E850+F850)/3</f>
        <v>31.633333333333336</v>
      </c>
      <c r="H850" s="12">
        <v>324</v>
      </c>
      <c r="I850" s="12">
        <v>306</v>
      </c>
      <c r="J850" s="12">
        <v>319</v>
      </c>
      <c r="K850" t="s">
        <v>37</v>
      </c>
      <c r="L850" t="s">
        <v>2954</v>
      </c>
      <c r="M850" t="s">
        <v>39</v>
      </c>
      <c r="N850" s="1">
        <v>44051</v>
      </c>
      <c r="O850" t="s">
        <v>40</v>
      </c>
      <c r="P850" t="s">
        <v>41</v>
      </c>
      <c r="Q850" s="1">
        <v>43895</v>
      </c>
      <c r="R850" s="1">
        <v>43897</v>
      </c>
      <c r="S850" t="s">
        <v>42</v>
      </c>
      <c r="T850" t="s">
        <v>775</v>
      </c>
      <c r="U850" t="s">
        <v>40</v>
      </c>
      <c r="V850" t="s">
        <v>41</v>
      </c>
      <c r="W850" t="s">
        <v>42</v>
      </c>
      <c r="X850" t="s">
        <v>44</v>
      </c>
      <c r="Y850">
        <v>29800</v>
      </c>
      <c r="Z850" t="s">
        <v>45</v>
      </c>
      <c r="AA850" s="2">
        <v>24</v>
      </c>
      <c r="AB850" t="s">
        <v>46</v>
      </c>
      <c r="AC850" t="s">
        <v>66</v>
      </c>
      <c r="AD850" t="s">
        <v>39</v>
      </c>
      <c r="AE850" t="s">
        <v>121</v>
      </c>
      <c r="AF850" t="s">
        <v>540</v>
      </c>
      <c r="AG850" t="s">
        <v>51</v>
      </c>
      <c r="AH850" t="s">
        <v>52</v>
      </c>
      <c r="AI850" t="s">
        <v>39</v>
      </c>
      <c r="AJ850" t="s">
        <v>39</v>
      </c>
      <c r="AK850" s="1">
        <v>44089</v>
      </c>
      <c r="AL850" s="20">
        <v>0</v>
      </c>
      <c r="AM850" s="22">
        <f t="shared" si="13"/>
        <v>100</v>
      </c>
      <c r="AN850" t="s">
        <v>2955</v>
      </c>
      <c r="AO850">
        <v>13</v>
      </c>
      <c r="AP850" t="s">
        <v>2956</v>
      </c>
      <c r="AQ850">
        <v>8</v>
      </c>
      <c r="AR850" t="s">
        <v>70</v>
      </c>
      <c r="AS850" t="s">
        <v>66</v>
      </c>
      <c r="AV850" t="s">
        <v>4786</v>
      </c>
    </row>
    <row r="851" spans="1:50" x14ac:dyDescent="0.2">
      <c r="A851">
        <v>849</v>
      </c>
      <c r="B851">
        <v>1737</v>
      </c>
      <c r="C851" t="s">
        <v>2957</v>
      </c>
      <c r="D851" s="16">
        <f>H851/10</f>
        <v>16.899999999999999</v>
      </c>
      <c r="E851" s="16">
        <f>I851/10</f>
        <v>16.5</v>
      </c>
      <c r="F851" s="16">
        <f>J851/10</f>
        <v>16.7</v>
      </c>
      <c r="G851" s="16">
        <f>(D851+E851+F851)/3</f>
        <v>16.7</v>
      </c>
      <c r="H851" s="12">
        <v>169</v>
      </c>
      <c r="I851" s="12">
        <v>165</v>
      </c>
      <c r="J851" s="12">
        <v>167</v>
      </c>
      <c r="K851" t="s">
        <v>37</v>
      </c>
      <c r="L851" t="s">
        <v>2958</v>
      </c>
      <c r="M851" t="s">
        <v>39</v>
      </c>
      <c r="N851" s="1">
        <v>44051</v>
      </c>
      <c r="O851" t="s">
        <v>40</v>
      </c>
      <c r="P851" t="s">
        <v>41</v>
      </c>
      <c r="Q851" s="1">
        <v>43895</v>
      </c>
      <c r="R851" s="1">
        <v>43897</v>
      </c>
      <c r="S851" t="s">
        <v>42</v>
      </c>
      <c r="T851" t="s">
        <v>775</v>
      </c>
      <c r="U851" t="s">
        <v>40</v>
      </c>
      <c r="V851" t="s">
        <v>41</v>
      </c>
      <c r="W851" t="s">
        <v>42</v>
      </c>
      <c r="X851" t="s">
        <v>44</v>
      </c>
      <c r="Y851">
        <v>29800</v>
      </c>
      <c r="Z851" t="s">
        <v>45</v>
      </c>
      <c r="AA851" s="2">
        <v>68</v>
      </c>
      <c r="AB851" t="s">
        <v>46</v>
      </c>
      <c r="AC851" t="s">
        <v>744</v>
      </c>
      <c r="AD851" t="s">
        <v>39</v>
      </c>
      <c r="AE851" t="s">
        <v>121</v>
      </c>
      <c r="AF851" t="s">
        <v>540</v>
      </c>
      <c r="AG851" t="s">
        <v>51</v>
      </c>
      <c r="AH851" t="s">
        <v>52</v>
      </c>
      <c r="AI851" t="s">
        <v>39</v>
      </c>
      <c r="AJ851" t="s">
        <v>39</v>
      </c>
      <c r="AK851" s="1">
        <v>44089</v>
      </c>
      <c r="AL851" s="20">
        <v>0</v>
      </c>
      <c r="AM851" s="22">
        <f t="shared" si="13"/>
        <v>100</v>
      </c>
      <c r="AN851" t="s">
        <v>2959</v>
      </c>
      <c r="AO851">
        <v>15</v>
      </c>
      <c r="AP851" t="s">
        <v>2960</v>
      </c>
      <c r="AQ851">
        <v>12</v>
      </c>
      <c r="AR851" t="s">
        <v>77</v>
      </c>
      <c r="AS851" t="s">
        <v>744</v>
      </c>
      <c r="AU851" t="s">
        <v>79</v>
      </c>
      <c r="AV851" t="s">
        <v>4786</v>
      </c>
    </row>
    <row r="852" spans="1:50" x14ac:dyDescent="0.2">
      <c r="A852">
        <v>850</v>
      </c>
      <c r="B852">
        <v>1738</v>
      </c>
      <c r="C852" t="s">
        <v>2961</v>
      </c>
      <c r="D852" s="16">
        <f>H852/10</f>
        <v>32</v>
      </c>
      <c r="E852" s="16">
        <f>I852/10</f>
        <v>31.9</v>
      </c>
      <c r="F852" s="16">
        <f>J852/10</f>
        <v>34.1</v>
      </c>
      <c r="G852" s="16">
        <f>(D852+E852+F852)/3</f>
        <v>32.666666666666664</v>
      </c>
      <c r="H852" s="12">
        <v>320</v>
      </c>
      <c r="I852" s="12">
        <v>319</v>
      </c>
      <c r="J852" s="12">
        <v>341</v>
      </c>
      <c r="K852" t="s">
        <v>37</v>
      </c>
      <c r="L852" t="s">
        <v>2962</v>
      </c>
      <c r="M852" t="s">
        <v>39</v>
      </c>
      <c r="N852" s="1">
        <v>44051</v>
      </c>
      <c r="O852" t="s">
        <v>40</v>
      </c>
      <c r="P852" t="s">
        <v>41</v>
      </c>
      <c r="Q852" s="1">
        <v>43895</v>
      </c>
      <c r="R852" s="1">
        <v>43897</v>
      </c>
      <c r="S852" t="s">
        <v>42</v>
      </c>
      <c r="T852" t="s">
        <v>775</v>
      </c>
      <c r="U852" t="s">
        <v>40</v>
      </c>
      <c r="V852" t="s">
        <v>41</v>
      </c>
      <c r="W852" t="s">
        <v>42</v>
      </c>
      <c r="X852" t="s">
        <v>44</v>
      </c>
      <c r="Y852">
        <v>29800</v>
      </c>
      <c r="Z852" t="s">
        <v>45</v>
      </c>
      <c r="AA852" s="2">
        <v>32</v>
      </c>
      <c r="AB852" t="s">
        <v>82</v>
      </c>
      <c r="AC852" t="s">
        <v>73</v>
      </c>
      <c r="AD852" t="s">
        <v>39</v>
      </c>
      <c r="AE852" t="s">
        <v>121</v>
      </c>
      <c r="AF852" t="s">
        <v>540</v>
      </c>
      <c r="AG852" t="s">
        <v>51</v>
      </c>
      <c r="AH852" t="s">
        <v>52</v>
      </c>
      <c r="AI852" t="s">
        <v>39</v>
      </c>
      <c r="AJ852" t="s">
        <v>39</v>
      </c>
      <c r="AK852" s="1">
        <v>44089</v>
      </c>
      <c r="AL852" s="20">
        <v>0</v>
      </c>
      <c r="AM852" s="22">
        <f t="shared" si="13"/>
        <v>100</v>
      </c>
      <c r="AN852" t="s">
        <v>2963</v>
      </c>
      <c r="AO852">
        <v>10</v>
      </c>
      <c r="AP852" t="s">
        <v>2964</v>
      </c>
      <c r="AQ852">
        <v>9</v>
      </c>
      <c r="AR852" t="s">
        <v>77</v>
      </c>
      <c r="AS852" t="s">
        <v>73</v>
      </c>
      <c r="AV852" t="s">
        <v>4786</v>
      </c>
    </row>
    <row r="853" spans="1:50" x14ac:dyDescent="0.2">
      <c r="A853">
        <v>851</v>
      </c>
      <c r="B853">
        <v>1739</v>
      </c>
      <c r="C853" t="s">
        <v>2965</v>
      </c>
      <c r="D853" s="16">
        <f>H853/10</f>
        <v>24</v>
      </c>
      <c r="E853" s="16">
        <f>I853/10</f>
        <v>22.1</v>
      </c>
      <c r="F853" s="16">
        <f>J853/10</f>
        <v>23.7</v>
      </c>
      <c r="G853" s="16">
        <f>(D853+E853+F853)/3</f>
        <v>23.266666666666666</v>
      </c>
      <c r="H853" s="12">
        <v>240</v>
      </c>
      <c r="I853" s="12">
        <v>221</v>
      </c>
      <c r="J853" s="12">
        <v>237</v>
      </c>
      <c r="K853" t="s">
        <v>37</v>
      </c>
      <c r="L853" t="s">
        <v>2966</v>
      </c>
      <c r="M853" t="s">
        <v>39</v>
      </c>
      <c r="N853" s="1">
        <v>44051</v>
      </c>
      <c r="O853" t="s">
        <v>40</v>
      </c>
      <c r="P853" t="s">
        <v>41</v>
      </c>
      <c r="Q853" s="1">
        <v>43895</v>
      </c>
      <c r="R853" s="1">
        <v>43897</v>
      </c>
      <c r="S853" t="s">
        <v>42</v>
      </c>
      <c r="T853" t="s">
        <v>726</v>
      </c>
      <c r="U853" t="s">
        <v>40</v>
      </c>
      <c r="V853" t="s">
        <v>41</v>
      </c>
      <c r="W853" t="s">
        <v>42</v>
      </c>
      <c r="X853" t="s">
        <v>44</v>
      </c>
      <c r="Y853">
        <v>29800</v>
      </c>
      <c r="Z853" t="s">
        <v>45</v>
      </c>
      <c r="AA853" s="2">
        <v>49</v>
      </c>
      <c r="AB853" t="s">
        <v>82</v>
      </c>
      <c r="AC853" t="s">
        <v>353</v>
      </c>
      <c r="AD853" t="s">
        <v>39</v>
      </c>
      <c r="AE853" t="s">
        <v>121</v>
      </c>
      <c r="AF853" t="s">
        <v>540</v>
      </c>
      <c r="AG853" t="s">
        <v>51</v>
      </c>
      <c r="AH853" t="s">
        <v>52</v>
      </c>
      <c r="AI853" t="s">
        <v>39</v>
      </c>
      <c r="AJ853" t="s">
        <v>39</v>
      </c>
      <c r="AK853" s="1">
        <v>44089</v>
      </c>
      <c r="AL853" s="20">
        <v>0</v>
      </c>
      <c r="AM853" s="22">
        <f t="shared" si="13"/>
        <v>100</v>
      </c>
      <c r="AN853" t="s">
        <v>2967</v>
      </c>
      <c r="AO853">
        <v>15</v>
      </c>
      <c r="AP853" t="s">
        <v>2968</v>
      </c>
      <c r="AQ853">
        <v>11</v>
      </c>
      <c r="AR853" t="s">
        <v>77</v>
      </c>
      <c r="AS853" t="s">
        <v>353</v>
      </c>
      <c r="AT853" t="s">
        <v>353</v>
      </c>
      <c r="AV853" t="s">
        <v>4786</v>
      </c>
    </row>
    <row r="854" spans="1:50" x14ac:dyDescent="0.2">
      <c r="A854">
        <v>852</v>
      </c>
      <c r="B854">
        <v>1740</v>
      </c>
      <c r="C854" t="s">
        <v>2969</v>
      </c>
      <c r="D854" s="16">
        <f>H854/10</f>
        <v>30.2</v>
      </c>
      <c r="E854" s="16">
        <f>I854/10</f>
        <v>30.6</v>
      </c>
      <c r="F854" s="16">
        <f>J854/10</f>
        <v>30.1</v>
      </c>
      <c r="G854" s="16">
        <f>(D854+E854+F854)/3</f>
        <v>30.3</v>
      </c>
      <c r="H854" s="12">
        <v>302</v>
      </c>
      <c r="I854" s="12">
        <v>306</v>
      </c>
      <c r="J854" s="12">
        <v>301</v>
      </c>
      <c r="K854" t="s">
        <v>37</v>
      </c>
      <c r="L854" t="s">
        <v>2970</v>
      </c>
      <c r="M854" t="s">
        <v>39</v>
      </c>
      <c r="N854" s="1">
        <v>44050</v>
      </c>
      <c r="O854" t="s">
        <v>40</v>
      </c>
      <c r="P854" t="s">
        <v>41</v>
      </c>
      <c r="Q854" s="1">
        <v>43895</v>
      </c>
      <c r="R854" s="1">
        <v>43897</v>
      </c>
      <c r="S854" t="s">
        <v>42</v>
      </c>
      <c r="T854" t="s">
        <v>328</v>
      </c>
      <c r="U854" t="s">
        <v>40</v>
      </c>
      <c r="V854" t="s">
        <v>41</v>
      </c>
      <c r="W854" t="s">
        <v>42</v>
      </c>
      <c r="X854" t="s">
        <v>44</v>
      </c>
      <c r="Y854">
        <v>29800</v>
      </c>
      <c r="Z854" t="s">
        <v>45</v>
      </c>
      <c r="AA854" s="2">
        <v>25</v>
      </c>
      <c r="AB854" t="s">
        <v>46</v>
      </c>
      <c r="AC854" t="s">
        <v>78</v>
      </c>
      <c r="AD854" t="s">
        <v>39</v>
      </c>
      <c r="AE854" t="s">
        <v>121</v>
      </c>
      <c r="AF854" t="s">
        <v>540</v>
      </c>
      <c r="AG854" t="s">
        <v>51</v>
      </c>
      <c r="AH854" t="s">
        <v>52</v>
      </c>
      <c r="AI854" t="s">
        <v>39</v>
      </c>
      <c r="AJ854" t="s">
        <v>39</v>
      </c>
      <c r="AK854" s="1">
        <v>44089</v>
      </c>
      <c r="AL854" s="20">
        <v>0</v>
      </c>
      <c r="AM854" s="22">
        <f t="shared" si="13"/>
        <v>100</v>
      </c>
      <c r="AN854" t="s">
        <v>2971</v>
      </c>
      <c r="AO854">
        <v>17</v>
      </c>
      <c r="AP854" t="s">
        <v>2972</v>
      </c>
      <c r="AQ854">
        <v>11</v>
      </c>
      <c r="AR854" t="s">
        <v>77</v>
      </c>
      <c r="AS854" t="s">
        <v>78</v>
      </c>
      <c r="AT854" t="s">
        <v>78</v>
      </c>
      <c r="AU854" t="s">
        <v>79</v>
      </c>
      <c r="AV854" t="s">
        <v>78</v>
      </c>
      <c r="AW854" s="1">
        <v>43921</v>
      </c>
      <c r="AX854" s="1">
        <v>44064</v>
      </c>
    </row>
    <row r="855" spans="1:50" x14ac:dyDescent="0.2">
      <c r="A855">
        <v>853</v>
      </c>
      <c r="B855">
        <v>1741</v>
      </c>
      <c r="C855" t="s">
        <v>2973</v>
      </c>
      <c r="D855" s="16">
        <f>H855/10</f>
        <v>29</v>
      </c>
      <c r="E855" s="16">
        <f>I855/10</f>
        <v>27.5</v>
      </c>
      <c r="F855" s="16">
        <f>J855/10</f>
        <v>28.7</v>
      </c>
      <c r="G855" s="16">
        <f>(D855+E855+F855)/3</f>
        <v>28.400000000000002</v>
      </c>
      <c r="H855" s="12">
        <v>290</v>
      </c>
      <c r="I855" s="12">
        <v>275</v>
      </c>
      <c r="J855" s="12">
        <v>287</v>
      </c>
      <c r="K855" t="s">
        <v>37</v>
      </c>
      <c r="L855" t="s">
        <v>2974</v>
      </c>
      <c r="M855" t="s">
        <v>39</v>
      </c>
      <c r="N855" s="1">
        <v>44049</v>
      </c>
      <c r="O855" t="s">
        <v>40</v>
      </c>
      <c r="P855" t="s">
        <v>41</v>
      </c>
      <c r="Q855" s="1">
        <v>43895</v>
      </c>
      <c r="R855" s="1">
        <v>43897</v>
      </c>
      <c r="S855" t="s">
        <v>42</v>
      </c>
      <c r="T855" t="s">
        <v>328</v>
      </c>
      <c r="U855" t="s">
        <v>40</v>
      </c>
      <c r="V855" t="s">
        <v>41</v>
      </c>
      <c r="W855" t="s">
        <v>42</v>
      </c>
      <c r="X855" t="s">
        <v>44</v>
      </c>
      <c r="Y855">
        <v>29800</v>
      </c>
      <c r="Z855" t="s">
        <v>45</v>
      </c>
      <c r="AA855" s="2">
        <v>31</v>
      </c>
      <c r="AB855" t="s">
        <v>46</v>
      </c>
      <c r="AC855" t="s">
        <v>307</v>
      </c>
      <c r="AD855" t="s">
        <v>39</v>
      </c>
      <c r="AE855" t="s">
        <v>121</v>
      </c>
      <c r="AF855" t="s">
        <v>540</v>
      </c>
      <c r="AG855" t="s">
        <v>51</v>
      </c>
      <c r="AH855" t="s">
        <v>52</v>
      </c>
      <c r="AI855" t="s">
        <v>39</v>
      </c>
      <c r="AJ855" t="s">
        <v>39</v>
      </c>
      <c r="AK855" s="1">
        <v>44089</v>
      </c>
      <c r="AL855" s="20">
        <v>0</v>
      </c>
      <c r="AM855" s="22">
        <f t="shared" si="13"/>
        <v>100</v>
      </c>
      <c r="AN855" t="s">
        <v>2975</v>
      </c>
      <c r="AO855">
        <v>11</v>
      </c>
      <c r="AP855" t="s">
        <v>2976</v>
      </c>
      <c r="AQ855">
        <v>10</v>
      </c>
      <c r="AR855" t="s">
        <v>77</v>
      </c>
      <c r="AS855" t="s">
        <v>307</v>
      </c>
      <c r="AT855" t="s">
        <v>307</v>
      </c>
      <c r="AU855" t="s">
        <v>308</v>
      </c>
      <c r="AV855" t="s">
        <v>307</v>
      </c>
      <c r="AW855" s="1">
        <v>43965</v>
      </c>
      <c r="AX855" s="1">
        <v>44069</v>
      </c>
    </row>
    <row r="856" spans="1:50" x14ac:dyDescent="0.2">
      <c r="A856">
        <v>854</v>
      </c>
      <c r="B856">
        <v>1742</v>
      </c>
      <c r="C856" t="s">
        <v>2977</v>
      </c>
      <c r="D856" s="16">
        <f>H856/10</f>
        <v>0</v>
      </c>
      <c r="E856" s="16">
        <f>I856/10</f>
        <v>32.6</v>
      </c>
      <c r="F856" s="16">
        <f>J856/10</f>
        <v>32.299999999999997</v>
      </c>
      <c r="G856" s="16">
        <f>(D856+E856+F856)/2</f>
        <v>32.450000000000003</v>
      </c>
      <c r="H856" s="12"/>
      <c r="I856" s="12">
        <v>326</v>
      </c>
      <c r="J856" s="12">
        <v>323</v>
      </c>
      <c r="K856" t="s">
        <v>37</v>
      </c>
      <c r="L856" t="s">
        <v>2978</v>
      </c>
      <c r="M856" t="s">
        <v>39</v>
      </c>
      <c r="N856" s="1">
        <v>44051</v>
      </c>
      <c r="O856" t="s">
        <v>40</v>
      </c>
      <c r="P856" t="s">
        <v>41</v>
      </c>
      <c r="Q856" s="1">
        <v>43895</v>
      </c>
      <c r="R856" s="1">
        <v>43897</v>
      </c>
      <c r="S856" t="s">
        <v>42</v>
      </c>
      <c r="T856" t="s">
        <v>328</v>
      </c>
      <c r="U856" t="s">
        <v>40</v>
      </c>
      <c r="V856" t="s">
        <v>41</v>
      </c>
      <c r="W856" t="s">
        <v>42</v>
      </c>
      <c r="X856" t="s">
        <v>44</v>
      </c>
      <c r="Y856">
        <v>29800</v>
      </c>
      <c r="Z856" t="s">
        <v>45</v>
      </c>
      <c r="AA856" s="2">
        <v>29</v>
      </c>
      <c r="AB856" t="s">
        <v>46</v>
      </c>
      <c r="AC856" t="s">
        <v>78</v>
      </c>
      <c r="AD856" t="s">
        <v>39</v>
      </c>
      <c r="AE856" t="s">
        <v>121</v>
      </c>
      <c r="AF856" t="s">
        <v>540</v>
      </c>
      <c r="AG856" t="s">
        <v>51</v>
      </c>
      <c r="AH856" t="s">
        <v>52</v>
      </c>
      <c r="AI856" t="s">
        <v>39</v>
      </c>
      <c r="AJ856" t="s">
        <v>39</v>
      </c>
      <c r="AK856" s="1">
        <v>44089</v>
      </c>
      <c r="AL856" s="20">
        <v>0</v>
      </c>
      <c r="AM856" s="22">
        <f t="shared" si="13"/>
        <v>100</v>
      </c>
      <c r="AN856" t="s">
        <v>2979</v>
      </c>
      <c r="AO856">
        <v>11</v>
      </c>
      <c r="AP856" t="s">
        <v>382</v>
      </c>
      <c r="AQ856">
        <v>7</v>
      </c>
      <c r="AR856" t="s">
        <v>77</v>
      </c>
      <c r="AS856" t="s">
        <v>78</v>
      </c>
      <c r="AT856" t="s">
        <v>78</v>
      </c>
      <c r="AU856" t="s">
        <v>79</v>
      </c>
      <c r="AV856" t="s">
        <v>78</v>
      </c>
      <c r="AW856" s="1">
        <v>43921</v>
      </c>
      <c r="AX856" s="1">
        <v>44064</v>
      </c>
    </row>
    <row r="857" spans="1:50" x14ac:dyDescent="0.2">
      <c r="A857">
        <v>855</v>
      </c>
      <c r="B857">
        <v>1743</v>
      </c>
      <c r="C857" t="s">
        <v>2980</v>
      </c>
      <c r="D857" s="16">
        <f>H857/10</f>
        <v>29.4</v>
      </c>
      <c r="E857" s="16">
        <f>I857/10</f>
        <v>27.2</v>
      </c>
      <c r="F857" s="16">
        <f>J857/10</f>
        <v>29.2</v>
      </c>
      <c r="G857" s="16">
        <f>(D857+E857+F857)/3</f>
        <v>28.599999999999998</v>
      </c>
      <c r="H857" s="12">
        <v>294</v>
      </c>
      <c r="I857" s="12">
        <v>272</v>
      </c>
      <c r="J857" s="12">
        <v>292</v>
      </c>
      <c r="K857" t="s">
        <v>37</v>
      </c>
      <c r="L857" t="s">
        <v>2981</v>
      </c>
      <c r="M857" t="s">
        <v>39</v>
      </c>
      <c r="N857" s="1">
        <v>44049</v>
      </c>
      <c r="O857" t="s">
        <v>40</v>
      </c>
      <c r="P857" t="s">
        <v>41</v>
      </c>
      <c r="Q857" s="1">
        <v>43895</v>
      </c>
      <c r="R857" s="1">
        <v>43897</v>
      </c>
      <c r="S857" t="s">
        <v>42</v>
      </c>
      <c r="T857" t="s">
        <v>328</v>
      </c>
      <c r="U857" t="s">
        <v>40</v>
      </c>
      <c r="V857" t="s">
        <v>41</v>
      </c>
      <c r="W857" t="s">
        <v>42</v>
      </c>
      <c r="X857" t="s">
        <v>44</v>
      </c>
      <c r="Y857">
        <v>29800</v>
      </c>
      <c r="Z857" t="s">
        <v>45</v>
      </c>
      <c r="AA857" s="2">
        <v>24</v>
      </c>
      <c r="AB857" t="s">
        <v>82</v>
      </c>
      <c r="AC857" t="s">
        <v>307</v>
      </c>
      <c r="AD857" t="s">
        <v>39</v>
      </c>
      <c r="AE857" t="s">
        <v>121</v>
      </c>
      <c r="AF857" t="s">
        <v>540</v>
      </c>
      <c r="AG857" t="s">
        <v>51</v>
      </c>
      <c r="AH857" t="s">
        <v>52</v>
      </c>
      <c r="AI857" t="s">
        <v>39</v>
      </c>
      <c r="AJ857" t="s">
        <v>39</v>
      </c>
      <c r="AK857" s="1">
        <v>44089</v>
      </c>
      <c r="AL857" s="20">
        <v>0</v>
      </c>
      <c r="AM857" s="22">
        <f t="shared" si="13"/>
        <v>100</v>
      </c>
      <c r="AN857" t="s">
        <v>2982</v>
      </c>
      <c r="AO857">
        <v>13</v>
      </c>
      <c r="AP857" t="s">
        <v>2983</v>
      </c>
      <c r="AQ857">
        <v>9</v>
      </c>
      <c r="AR857" t="s">
        <v>77</v>
      </c>
      <c r="AS857" t="s">
        <v>307</v>
      </c>
      <c r="AT857" t="s">
        <v>307</v>
      </c>
      <c r="AU857" t="s">
        <v>308</v>
      </c>
      <c r="AV857" t="s">
        <v>307</v>
      </c>
      <c r="AW857" s="1">
        <v>43965</v>
      </c>
      <c r="AX857" s="1">
        <v>44069</v>
      </c>
    </row>
    <row r="858" spans="1:50" x14ac:dyDescent="0.2">
      <c r="A858">
        <v>856</v>
      </c>
      <c r="B858">
        <v>1744</v>
      </c>
      <c r="C858" t="s">
        <v>2984</v>
      </c>
      <c r="D858" s="16">
        <f>H858/10</f>
        <v>33.6</v>
      </c>
      <c r="E858" s="16">
        <f>I858/10</f>
        <v>33.1</v>
      </c>
      <c r="F858" s="16">
        <f>J858/10</f>
        <v>0</v>
      </c>
      <c r="G858" s="16">
        <f>(D858+E858+F858)/2</f>
        <v>33.35</v>
      </c>
      <c r="H858" s="12">
        <v>336</v>
      </c>
      <c r="I858" s="12">
        <v>331</v>
      </c>
      <c r="J858" s="12"/>
      <c r="K858" t="s">
        <v>37</v>
      </c>
      <c r="L858" t="s">
        <v>2985</v>
      </c>
      <c r="M858" t="s">
        <v>39</v>
      </c>
      <c r="N858" s="1">
        <v>44050</v>
      </c>
      <c r="O858" t="s">
        <v>40</v>
      </c>
      <c r="P858" t="s">
        <v>41</v>
      </c>
      <c r="Q858" s="1">
        <v>43895</v>
      </c>
      <c r="R858" s="1">
        <v>43897</v>
      </c>
      <c r="S858" t="s">
        <v>42</v>
      </c>
      <c r="T858" t="s">
        <v>328</v>
      </c>
      <c r="U858" t="s">
        <v>40</v>
      </c>
      <c r="V858" t="s">
        <v>41</v>
      </c>
      <c r="W858" t="s">
        <v>42</v>
      </c>
      <c r="X858" t="s">
        <v>44</v>
      </c>
      <c r="Y858">
        <v>29800</v>
      </c>
      <c r="Z858" t="s">
        <v>45</v>
      </c>
      <c r="AA858" s="2">
        <v>37</v>
      </c>
      <c r="AB858" t="s">
        <v>46</v>
      </c>
      <c r="AC858" t="s">
        <v>276</v>
      </c>
      <c r="AD858" t="s">
        <v>39</v>
      </c>
      <c r="AE858" t="s">
        <v>121</v>
      </c>
      <c r="AF858" t="s">
        <v>540</v>
      </c>
      <c r="AG858" t="s">
        <v>51</v>
      </c>
      <c r="AH858" t="s">
        <v>52</v>
      </c>
      <c r="AI858" t="s">
        <v>39</v>
      </c>
      <c r="AJ858" t="s">
        <v>39</v>
      </c>
      <c r="AK858" s="1">
        <v>44089</v>
      </c>
      <c r="AL858" s="20">
        <v>0</v>
      </c>
      <c r="AM858" s="22">
        <f t="shared" si="13"/>
        <v>100</v>
      </c>
      <c r="AN858" t="s">
        <v>2986</v>
      </c>
      <c r="AO858">
        <v>11</v>
      </c>
      <c r="AP858" t="s">
        <v>2987</v>
      </c>
      <c r="AQ858">
        <v>7</v>
      </c>
      <c r="AR858" t="s">
        <v>77</v>
      </c>
      <c r="AS858" t="s">
        <v>276</v>
      </c>
      <c r="AT858" t="s">
        <v>276</v>
      </c>
      <c r="AV858" t="s">
        <v>4786</v>
      </c>
    </row>
    <row r="859" spans="1:50" x14ac:dyDescent="0.2">
      <c r="A859">
        <v>857</v>
      </c>
      <c r="B859">
        <v>1745</v>
      </c>
      <c r="C859" t="s">
        <v>2988</v>
      </c>
      <c r="D859" s="16">
        <f>H859/10</f>
        <v>30.5</v>
      </c>
      <c r="E859" s="16">
        <f>I859/10</f>
        <v>30</v>
      </c>
      <c r="F859" s="16">
        <f>J859/10</f>
        <v>30</v>
      </c>
      <c r="G859" s="16">
        <f>(D859+E859+F859)/3</f>
        <v>30.166666666666668</v>
      </c>
      <c r="H859" s="12">
        <v>305</v>
      </c>
      <c r="I859" s="12">
        <v>300</v>
      </c>
      <c r="J859" s="12">
        <v>300</v>
      </c>
      <c r="K859" t="s">
        <v>37</v>
      </c>
      <c r="L859" t="s">
        <v>2989</v>
      </c>
      <c r="M859" t="s">
        <v>39</v>
      </c>
      <c r="N859" s="1">
        <v>44051</v>
      </c>
      <c r="O859" t="s">
        <v>40</v>
      </c>
      <c r="P859" t="s">
        <v>41</v>
      </c>
      <c r="Q859" s="1">
        <v>43895</v>
      </c>
      <c r="R859" s="1">
        <v>43897</v>
      </c>
      <c r="S859" t="s">
        <v>42</v>
      </c>
      <c r="T859" t="s">
        <v>517</v>
      </c>
      <c r="U859" t="s">
        <v>40</v>
      </c>
      <c r="V859" t="s">
        <v>41</v>
      </c>
      <c r="W859" t="s">
        <v>42</v>
      </c>
      <c r="X859" t="s">
        <v>44</v>
      </c>
      <c r="Y859">
        <v>29800</v>
      </c>
      <c r="Z859" t="s">
        <v>45</v>
      </c>
      <c r="AA859" s="2">
        <v>29</v>
      </c>
      <c r="AB859" t="s">
        <v>46</v>
      </c>
      <c r="AC859" t="s">
        <v>141</v>
      </c>
      <c r="AD859" t="s">
        <v>39</v>
      </c>
      <c r="AE859" t="s">
        <v>121</v>
      </c>
      <c r="AF859" t="s">
        <v>540</v>
      </c>
      <c r="AG859" t="s">
        <v>51</v>
      </c>
      <c r="AH859" t="s">
        <v>52</v>
      </c>
      <c r="AI859" t="s">
        <v>39</v>
      </c>
      <c r="AJ859" t="s">
        <v>39</v>
      </c>
      <c r="AK859" s="1">
        <v>44089</v>
      </c>
      <c r="AL859" s="20">
        <v>2446</v>
      </c>
      <c r="AM859" s="22">
        <f t="shared" si="13"/>
        <v>91.820218707153131</v>
      </c>
      <c r="AN859" t="s">
        <v>2990</v>
      </c>
      <c r="AO859">
        <v>11</v>
      </c>
      <c r="AP859" t="s">
        <v>2991</v>
      </c>
      <c r="AQ859">
        <v>8</v>
      </c>
      <c r="AR859" t="s">
        <v>77</v>
      </c>
      <c r="AS859" t="s">
        <v>141</v>
      </c>
      <c r="AV859" t="s">
        <v>4786</v>
      </c>
    </row>
    <row r="860" spans="1:50" x14ac:dyDescent="0.2">
      <c r="A860">
        <v>858</v>
      </c>
      <c r="B860">
        <v>1746</v>
      </c>
      <c r="C860" t="s">
        <v>2992</v>
      </c>
      <c r="D860" s="16">
        <f>H860/10</f>
        <v>27.3</v>
      </c>
      <c r="E860" s="16">
        <f>I860/10</f>
        <v>25.9</v>
      </c>
      <c r="F860" s="16">
        <f>J860/10</f>
        <v>29.1</v>
      </c>
      <c r="G860" s="16">
        <f>(D860+E860+F860)/3</f>
        <v>27.433333333333337</v>
      </c>
      <c r="H860" s="12">
        <v>273</v>
      </c>
      <c r="I860" s="12">
        <v>259</v>
      </c>
      <c r="J860" s="12">
        <v>291</v>
      </c>
      <c r="K860" t="s">
        <v>37</v>
      </c>
      <c r="L860" t="s">
        <v>2993</v>
      </c>
      <c r="M860" t="s">
        <v>39</v>
      </c>
      <c r="N860" s="1">
        <v>44051</v>
      </c>
      <c r="O860" t="s">
        <v>40</v>
      </c>
      <c r="P860" t="s">
        <v>41</v>
      </c>
      <c r="Q860" s="1">
        <v>43895</v>
      </c>
      <c r="R860" s="1">
        <v>43897</v>
      </c>
      <c r="S860" t="s">
        <v>42</v>
      </c>
      <c r="T860" t="s">
        <v>775</v>
      </c>
      <c r="U860" t="s">
        <v>40</v>
      </c>
      <c r="V860" t="s">
        <v>41</v>
      </c>
      <c r="W860" t="s">
        <v>42</v>
      </c>
      <c r="X860" t="s">
        <v>44</v>
      </c>
      <c r="Y860">
        <v>29800</v>
      </c>
      <c r="Z860" t="s">
        <v>45</v>
      </c>
      <c r="AA860" s="2">
        <v>44</v>
      </c>
      <c r="AB860" t="s">
        <v>46</v>
      </c>
      <c r="AC860" t="s">
        <v>678</v>
      </c>
      <c r="AD860" t="s">
        <v>39</v>
      </c>
      <c r="AE860" t="s">
        <v>121</v>
      </c>
      <c r="AF860" t="s">
        <v>540</v>
      </c>
      <c r="AG860" t="s">
        <v>51</v>
      </c>
      <c r="AH860" t="s">
        <v>52</v>
      </c>
      <c r="AI860" t="s">
        <v>39</v>
      </c>
      <c r="AJ860" t="s">
        <v>39</v>
      </c>
      <c r="AK860" s="1">
        <v>44089</v>
      </c>
      <c r="AL860" s="20">
        <v>312</v>
      </c>
      <c r="AM860" s="22">
        <f t="shared" si="13"/>
        <v>98.956626425442266</v>
      </c>
      <c r="AN860" t="s">
        <v>2994</v>
      </c>
      <c r="AO860">
        <v>17</v>
      </c>
      <c r="AP860" t="s">
        <v>2995</v>
      </c>
      <c r="AQ860">
        <v>11</v>
      </c>
      <c r="AR860" t="s">
        <v>77</v>
      </c>
      <c r="AS860" t="s">
        <v>678</v>
      </c>
      <c r="AT860" t="s">
        <v>678</v>
      </c>
      <c r="AU860" t="s">
        <v>679</v>
      </c>
      <c r="AV860" t="s">
        <v>678</v>
      </c>
      <c r="AW860" s="1">
        <v>43985</v>
      </c>
      <c r="AX860" s="1">
        <v>44069</v>
      </c>
    </row>
    <row r="861" spans="1:50" x14ac:dyDescent="0.2">
      <c r="A861">
        <v>859</v>
      </c>
      <c r="B861">
        <v>1747</v>
      </c>
      <c r="C861" t="s">
        <v>2996</v>
      </c>
      <c r="D861" s="16">
        <f>H861/10</f>
        <v>22</v>
      </c>
      <c r="E861" s="16">
        <f>I861/10</f>
        <v>20.399999999999999</v>
      </c>
      <c r="F861" s="16">
        <f>J861/10</f>
        <v>22.4</v>
      </c>
      <c r="G861" s="16">
        <f>(D861+E861+F861)/3</f>
        <v>21.599999999999998</v>
      </c>
      <c r="H861" s="12">
        <v>220</v>
      </c>
      <c r="I861" s="12">
        <v>204</v>
      </c>
      <c r="J861" s="12">
        <v>224</v>
      </c>
      <c r="K861" t="s">
        <v>37</v>
      </c>
      <c r="L861" t="s">
        <v>2997</v>
      </c>
      <c r="M861" t="s">
        <v>39</v>
      </c>
      <c r="N861" s="1">
        <v>44051</v>
      </c>
      <c r="O861" t="s">
        <v>40</v>
      </c>
      <c r="P861" t="s">
        <v>41</v>
      </c>
      <c r="Q861" s="1">
        <v>43895</v>
      </c>
      <c r="R861" s="1">
        <v>43897</v>
      </c>
      <c r="S861" t="s">
        <v>42</v>
      </c>
      <c r="T861" t="s">
        <v>747</v>
      </c>
      <c r="U861" t="s">
        <v>40</v>
      </c>
      <c r="V861" t="s">
        <v>41</v>
      </c>
      <c r="W861" t="s">
        <v>42</v>
      </c>
      <c r="X861" t="s">
        <v>44</v>
      </c>
      <c r="Y861">
        <v>29800</v>
      </c>
      <c r="Z861" t="s">
        <v>45</v>
      </c>
      <c r="AA861" s="2">
        <v>71</v>
      </c>
      <c r="AB861" t="s">
        <v>82</v>
      </c>
      <c r="AC861" t="s">
        <v>307</v>
      </c>
      <c r="AD861" t="s">
        <v>39</v>
      </c>
      <c r="AE861" t="s">
        <v>121</v>
      </c>
      <c r="AF861" t="s">
        <v>540</v>
      </c>
      <c r="AG861" t="s">
        <v>51</v>
      </c>
      <c r="AH861" t="s">
        <v>52</v>
      </c>
      <c r="AI861" t="s">
        <v>39</v>
      </c>
      <c r="AJ861" t="s">
        <v>39</v>
      </c>
      <c r="AK861" s="1">
        <v>44089</v>
      </c>
      <c r="AL861" s="20">
        <v>0</v>
      </c>
      <c r="AM861" s="22">
        <f t="shared" si="13"/>
        <v>100</v>
      </c>
      <c r="AN861" t="s">
        <v>2998</v>
      </c>
      <c r="AO861">
        <v>14</v>
      </c>
      <c r="AP861" t="s">
        <v>2999</v>
      </c>
      <c r="AQ861">
        <v>11</v>
      </c>
      <c r="AR861" t="s">
        <v>77</v>
      </c>
      <c r="AS861" t="s">
        <v>307</v>
      </c>
      <c r="AT861" t="s">
        <v>307</v>
      </c>
      <c r="AU861" t="s">
        <v>308</v>
      </c>
      <c r="AV861" t="s">
        <v>307</v>
      </c>
      <c r="AW861" s="1">
        <v>43965</v>
      </c>
      <c r="AX861" s="1">
        <v>44069</v>
      </c>
    </row>
    <row r="862" spans="1:50" x14ac:dyDescent="0.2">
      <c r="A862">
        <v>860</v>
      </c>
      <c r="B862">
        <v>1748</v>
      </c>
      <c r="C862" t="s">
        <v>3000</v>
      </c>
      <c r="D862" s="16">
        <f>H862/10</f>
        <v>21.9</v>
      </c>
      <c r="E862" s="16">
        <f>I862/10</f>
        <v>20.7</v>
      </c>
      <c r="F862" s="16">
        <f>J862/10</f>
        <v>22.5</v>
      </c>
      <c r="G862" s="16">
        <f>(D862+E862+F862)/3</f>
        <v>21.7</v>
      </c>
      <c r="H862" s="12">
        <v>219</v>
      </c>
      <c r="I862" s="12">
        <v>207</v>
      </c>
      <c r="J862" s="12">
        <v>225</v>
      </c>
      <c r="K862" t="s">
        <v>37</v>
      </c>
      <c r="L862" t="s">
        <v>3001</v>
      </c>
      <c r="M862" t="s">
        <v>39</v>
      </c>
      <c r="N862" s="1">
        <v>44051</v>
      </c>
      <c r="O862" t="s">
        <v>40</v>
      </c>
      <c r="P862" t="s">
        <v>41</v>
      </c>
      <c r="Q862" s="1">
        <v>43895</v>
      </c>
      <c r="R862" s="1">
        <v>43897</v>
      </c>
      <c r="S862" t="s">
        <v>42</v>
      </c>
      <c r="T862" t="s">
        <v>511</v>
      </c>
      <c r="U862" t="s">
        <v>40</v>
      </c>
      <c r="V862" t="s">
        <v>41</v>
      </c>
      <c r="W862" t="s">
        <v>42</v>
      </c>
      <c r="X862" t="s">
        <v>44</v>
      </c>
      <c r="Y862">
        <v>29800</v>
      </c>
      <c r="Z862" t="s">
        <v>45</v>
      </c>
      <c r="AA862" s="2">
        <v>42</v>
      </c>
      <c r="AB862" t="s">
        <v>46</v>
      </c>
      <c r="AC862" t="s">
        <v>307</v>
      </c>
      <c r="AD862" t="s">
        <v>39</v>
      </c>
      <c r="AE862" t="s">
        <v>121</v>
      </c>
      <c r="AF862" t="s">
        <v>540</v>
      </c>
      <c r="AG862" t="s">
        <v>51</v>
      </c>
      <c r="AH862" t="s">
        <v>52</v>
      </c>
      <c r="AI862" t="s">
        <v>39</v>
      </c>
      <c r="AJ862" t="s">
        <v>39</v>
      </c>
      <c r="AK862" s="1">
        <v>44089</v>
      </c>
      <c r="AL862" s="20">
        <v>0</v>
      </c>
      <c r="AM862" s="22">
        <f t="shared" si="13"/>
        <v>100</v>
      </c>
      <c r="AN862" t="s">
        <v>3002</v>
      </c>
      <c r="AO862">
        <v>15</v>
      </c>
      <c r="AP862" t="s">
        <v>3003</v>
      </c>
      <c r="AQ862">
        <v>8</v>
      </c>
      <c r="AR862" t="s">
        <v>77</v>
      </c>
      <c r="AS862" t="s">
        <v>307</v>
      </c>
      <c r="AT862" t="s">
        <v>307</v>
      </c>
      <c r="AU862" t="s">
        <v>308</v>
      </c>
      <c r="AV862" t="s">
        <v>307</v>
      </c>
      <c r="AW862" s="1">
        <v>43965</v>
      </c>
      <c r="AX862" s="1">
        <v>44069</v>
      </c>
    </row>
    <row r="863" spans="1:50" x14ac:dyDescent="0.2">
      <c r="A863">
        <v>861</v>
      </c>
      <c r="B863">
        <v>1749</v>
      </c>
      <c r="C863" t="s">
        <v>3004</v>
      </c>
      <c r="D863" s="16">
        <f>H863/10</f>
        <v>0</v>
      </c>
      <c r="E863" s="16">
        <f>I863/10</f>
        <v>0</v>
      </c>
      <c r="F863" s="16">
        <f>J863/10</f>
        <v>0</v>
      </c>
      <c r="K863" t="s">
        <v>37</v>
      </c>
      <c r="L863" t="s">
        <v>3005</v>
      </c>
      <c r="M863" t="s">
        <v>39</v>
      </c>
      <c r="N863" s="1">
        <v>44043</v>
      </c>
      <c r="O863" t="s">
        <v>40</v>
      </c>
      <c r="P863" t="s">
        <v>41</v>
      </c>
      <c r="Q863" s="1">
        <v>43895</v>
      </c>
      <c r="R863" s="1">
        <v>43897</v>
      </c>
      <c r="S863" t="s">
        <v>42</v>
      </c>
      <c r="T863" t="s">
        <v>747</v>
      </c>
      <c r="U863" t="s">
        <v>40</v>
      </c>
      <c r="V863" t="s">
        <v>41</v>
      </c>
      <c r="W863" t="s">
        <v>42</v>
      </c>
      <c r="X863" t="s">
        <v>44</v>
      </c>
      <c r="Y863">
        <v>29800</v>
      </c>
      <c r="Z863" t="s">
        <v>45</v>
      </c>
      <c r="AA863" s="2">
        <v>38</v>
      </c>
      <c r="AB863" t="s">
        <v>46</v>
      </c>
      <c r="AC863" t="s">
        <v>307</v>
      </c>
      <c r="AD863" t="s">
        <v>39</v>
      </c>
      <c r="AE863" t="s">
        <v>121</v>
      </c>
      <c r="AF863" t="s">
        <v>540</v>
      </c>
      <c r="AG863" t="s">
        <v>51</v>
      </c>
      <c r="AH863" t="s">
        <v>52</v>
      </c>
      <c r="AI863" t="s">
        <v>39</v>
      </c>
      <c r="AJ863" t="s">
        <v>39</v>
      </c>
      <c r="AK863" s="1">
        <v>44089</v>
      </c>
      <c r="AL863" s="20">
        <v>0</v>
      </c>
      <c r="AM863" s="22">
        <f t="shared" si="13"/>
        <v>100</v>
      </c>
      <c r="AN863" t="s">
        <v>3006</v>
      </c>
      <c r="AO863">
        <v>12</v>
      </c>
      <c r="AP863" t="s">
        <v>3007</v>
      </c>
      <c r="AQ863">
        <v>10</v>
      </c>
      <c r="AR863" t="s">
        <v>77</v>
      </c>
      <c r="AS863" t="s">
        <v>307</v>
      </c>
      <c r="AT863" t="s">
        <v>307</v>
      </c>
      <c r="AU863" t="s">
        <v>308</v>
      </c>
      <c r="AV863" t="s">
        <v>307</v>
      </c>
      <c r="AW863" s="1">
        <v>43965</v>
      </c>
      <c r="AX863" s="1">
        <v>44069</v>
      </c>
    </row>
    <row r="864" spans="1:50" x14ac:dyDescent="0.2">
      <c r="A864">
        <v>862</v>
      </c>
      <c r="B864">
        <v>1750</v>
      </c>
      <c r="C864" t="s">
        <v>3008</v>
      </c>
      <c r="K864" t="s">
        <v>37</v>
      </c>
      <c r="L864" t="s">
        <v>3009</v>
      </c>
      <c r="M864" t="s">
        <v>39</v>
      </c>
      <c r="N864" s="1">
        <v>44043</v>
      </c>
      <c r="O864" t="s">
        <v>40</v>
      </c>
      <c r="P864" t="s">
        <v>41</v>
      </c>
      <c r="Q864" s="1">
        <v>43895</v>
      </c>
      <c r="R864" s="1">
        <v>43897</v>
      </c>
      <c r="S864" t="s">
        <v>42</v>
      </c>
      <c r="T864" t="s">
        <v>775</v>
      </c>
      <c r="U864" t="s">
        <v>40</v>
      </c>
      <c r="V864" t="s">
        <v>41</v>
      </c>
      <c r="W864" t="s">
        <v>42</v>
      </c>
      <c r="X864" t="s">
        <v>44</v>
      </c>
      <c r="Y864">
        <v>29800</v>
      </c>
      <c r="Z864" t="s">
        <v>45</v>
      </c>
      <c r="AA864" s="2">
        <v>57</v>
      </c>
      <c r="AB864" t="s">
        <v>46</v>
      </c>
      <c r="AC864" t="s">
        <v>307</v>
      </c>
      <c r="AD864" t="s">
        <v>39</v>
      </c>
      <c r="AE864" t="s">
        <v>121</v>
      </c>
      <c r="AF864" t="s">
        <v>540</v>
      </c>
      <c r="AG864" t="s">
        <v>51</v>
      </c>
      <c r="AH864" t="s">
        <v>52</v>
      </c>
      <c r="AI864" t="s">
        <v>39</v>
      </c>
      <c r="AJ864" t="s">
        <v>39</v>
      </c>
      <c r="AK864" s="1">
        <v>44089</v>
      </c>
      <c r="AL864" s="20">
        <v>0</v>
      </c>
      <c r="AM864" s="22">
        <f t="shared" si="13"/>
        <v>100</v>
      </c>
      <c r="AN864" t="s">
        <v>3010</v>
      </c>
      <c r="AO864">
        <v>12</v>
      </c>
      <c r="AP864" t="s">
        <v>3011</v>
      </c>
      <c r="AQ864">
        <v>10</v>
      </c>
      <c r="AR864" t="s">
        <v>77</v>
      </c>
      <c r="AS864" t="s">
        <v>307</v>
      </c>
      <c r="AT864" t="s">
        <v>307</v>
      </c>
      <c r="AU864" t="s">
        <v>308</v>
      </c>
      <c r="AV864" t="s">
        <v>307</v>
      </c>
      <c r="AW864" s="1">
        <v>43965</v>
      </c>
      <c r="AX864" s="1">
        <v>44069</v>
      </c>
    </row>
    <row r="865" spans="1:50" x14ac:dyDescent="0.2">
      <c r="A865">
        <v>863</v>
      </c>
      <c r="B865">
        <v>1751</v>
      </c>
      <c r="C865" t="s">
        <v>3012</v>
      </c>
      <c r="K865" t="s">
        <v>37</v>
      </c>
      <c r="L865" t="s">
        <v>3013</v>
      </c>
      <c r="M865" t="s">
        <v>39</v>
      </c>
      <c r="N865" s="1">
        <v>44043</v>
      </c>
      <c r="O865" t="s">
        <v>40</v>
      </c>
      <c r="P865" t="s">
        <v>41</v>
      </c>
      <c r="Q865" s="1">
        <v>43895</v>
      </c>
      <c r="R865" s="1">
        <v>43897</v>
      </c>
      <c r="S865" t="s">
        <v>42</v>
      </c>
      <c r="T865" t="s">
        <v>517</v>
      </c>
      <c r="U865" t="s">
        <v>40</v>
      </c>
      <c r="V865" t="s">
        <v>41</v>
      </c>
      <c r="W865" t="s">
        <v>42</v>
      </c>
      <c r="X865" t="s">
        <v>44</v>
      </c>
      <c r="Y865">
        <v>29800</v>
      </c>
      <c r="Z865" t="s">
        <v>45</v>
      </c>
      <c r="AA865" s="2">
        <v>66</v>
      </c>
      <c r="AB865" t="s">
        <v>82</v>
      </c>
      <c r="AC865" t="s">
        <v>73</v>
      </c>
      <c r="AD865" t="s">
        <v>39</v>
      </c>
      <c r="AE865" t="s">
        <v>121</v>
      </c>
      <c r="AF865" t="s">
        <v>540</v>
      </c>
      <c r="AG865" t="s">
        <v>51</v>
      </c>
      <c r="AH865" t="s">
        <v>52</v>
      </c>
      <c r="AI865" t="s">
        <v>39</v>
      </c>
      <c r="AJ865" t="s">
        <v>39</v>
      </c>
      <c r="AK865" s="1">
        <v>44089</v>
      </c>
      <c r="AL865" s="20">
        <v>981</v>
      </c>
      <c r="AM865" s="22">
        <f t="shared" si="13"/>
        <v>96.719392703073268</v>
      </c>
      <c r="AN865" t="s">
        <v>3014</v>
      </c>
      <c r="AO865">
        <v>13</v>
      </c>
      <c r="AP865" t="s">
        <v>3015</v>
      </c>
      <c r="AQ865">
        <v>10</v>
      </c>
      <c r="AR865" t="s">
        <v>77</v>
      </c>
      <c r="AS865" t="s">
        <v>73</v>
      </c>
      <c r="AU865" t="s">
        <v>308</v>
      </c>
      <c r="AV865" t="s">
        <v>4786</v>
      </c>
    </row>
    <row r="866" spans="1:50" x14ac:dyDescent="0.2">
      <c r="A866">
        <v>864</v>
      </c>
      <c r="B866">
        <v>1752</v>
      </c>
      <c r="C866" t="s">
        <v>3016</v>
      </c>
      <c r="K866" t="s">
        <v>37</v>
      </c>
      <c r="L866" t="s">
        <v>3017</v>
      </c>
      <c r="M866" t="s">
        <v>39</v>
      </c>
      <c r="N866" s="1">
        <v>44043</v>
      </c>
      <c r="O866" t="s">
        <v>40</v>
      </c>
      <c r="P866" t="s">
        <v>41</v>
      </c>
      <c r="Q866" s="1">
        <v>43895</v>
      </c>
      <c r="R866" s="1">
        <v>43897</v>
      </c>
      <c r="S866" t="s">
        <v>42</v>
      </c>
      <c r="T866" t="s">
        <v>663</v>
      </c>
      <c r="U866" t="s">
        <v>40</v>
      </c>
      <c r="V866" t="s">
        <v>41</v>
      </c>
      <c r="W866" t="s">
        <v>42</v>
      </c>
      <c r="X866" t="s">
        <v>44</v>
      </c>
      <c r="Y866">
        <v>29800</v>
      </c>
      <c r="Z866" t="s">
        <v>45</v>
      </c>
      <c r="AA866" s="2">
        <v>26</v>
      </c>
      <c r="AB866" t="s">
        <v>46</v>
      </c>
      <c r="AC866" t="s">
        <v>307</v>
      </c>
      <c r="AD866" t="s">
        <v>39</v>
      </c>
      <c r="AE866" t="s">
        <v>121</v>
      </c>
      <c r="AF866" t="s">
        <v>540</v>
      </c>
      <c r="AG866" t="s">
        <v>51</v>
      </c>
      <c r="AH866" t="s">
        <v>52</v>
      </c>
      <c r="AI866" t="s">
        <v>39</v>
      </c>
      <c r="AJ866" t="s">
        <v>39</v>
      </c>
      <c r="AK866" s="1">
        <v>44089</v>
      </c>
      <c r="AL866" s="20">
        <v>0</v>
      </c>
      <c r="AM866" s="22">
        <f t="shared" si="13"/>
        <v>100</v>
      </c>
      <c r="AN866" t="s">
        <v>3018</v>
      </c>
      <c r="AO866">
        <v>13</v>
      </c>
      <c r="AP866" t="s">
        <v>3019</v>
      </c>
      <c r="AQ866">
        <v>9</v>
      </c>
      <c r="AR866" t="s">
        <v>77</v>
      </c>
      <c r="AS866" t="s">
        <v>307</v>
      </c>
      <c r="AT866" t="s">
        <v>307</v>
      </c>
      <c r="AU866" t="s">
        <v>308</v>
      </c>
      <c r="AV866" t="s">
        <v>307</v>
      </c>
      <c r="AW866" s="1">
        <v>43965</v>
      </c>
      <c r="AX866" s="1">
        <v>44069</v>
      </c>
    </row>
    <row r="867" spans="1:50" x14ac:dyDescent="0.2">
      <c r="A867">
        <v>865</v>
      </c>
      <c r="B867">
        <v>1753</v>
      </c>
      <c r="C867" t="s">
        <v>3020</v>
      </c>
      <c r="K867" t="s">
        <v>37</v>
      </c>
      <c r="L867" t="s">
        <v>3021</v>
      </c>
      <c r="M867" t="s">
        <v>39</v>
      </c>
      <c r="N867" s="1">
        <v>44043</v>
      </c>
      <c r="O867" t="s">
        <v>40</v>
      </c>
      <c r="P867" t="s">
        <v>41</v>
      </c>
      <c r="Q867" s="1">
        <v>43895</v>
      </c>
      <c r="R867" s="1">
        <v>43897</v>
      </c>
      <c r="S867" t="s">
        <v>42</v>
      </c>
      <c r="T867" t="s">
        <v>775</v>
      </c>
      <c r="U867" t="s">
        <v>40</v>
      </c>
      <c r="V867" t="s">
        <v>41</v>
      </c>
      <c r="W867" t="s">
        <v>42</v>
      </c>
      <c r="X867" t="s">
        <v>44</v>
      </c>
      <c r="Y867">
        <v>29800</v>
      </c>
      <c r="Z867" t="s">
        <v>45</v>
      </c>
      <c r="AA867" s="2">
        <v>28</v>
      </c>
      <c r="AB867" t="s">
        <v>82</v>
      </c>
      <c r="AC867" t="s">
        <v>678</v>
      </c>
      <c r="AD867" t="s">
        <v>39</v>
      </c>
      <c r="AE867" t="s">
        <v>121</v>
      </c>
      <c r="AF867" t="s">
        <v>540</v>
      </c>
      <c r="AG867" t="s">
        <v>51</v>
      </c>
      <c r="AH867" t="s">
        <v>52</v>
      </c>
      <c r="AI867" t="s">
        <v>39</v>
      </c>
      <c r="AJ867" t="s">
        <v>39</v>
      </c>
      <c r="AK867" s="1">
        <v>44089</v>
      </c>
      <c r="AL867" s="20">
        <v>494</v>
      </c>
      <c r="AM867" s="22">
        <f t="shared" si="13"/>
        <v>98.347991840283584</v>
      </c>
      <c r="AN867" t="s">
        <v>3022</v>
      </c>
      <c r="AO867">
        <v>15</v>
      </c>
      <c r="AP867" t="s">
        <v>3023</v>
      </c>
      <c r="AQ867">
        <v>11</v>
      </c>
      <c r="AR867" t="s">
        <v>77</v>
      </c>
      <c r="AS867" t="s">
        <v>678</v>
      </c>
      <c r="AT867" t="s">
        <v>678</v>
      </c>
      <c r="AU867" t="s">
        <v>679</v>
      </c>
      <c r="AV867" t="s">
        <v>678</v>
      </c>
      <c r="AW867" s="1">
        <v>43985</v>
      </c>
      <c r="AX867" s="1">
        <v>44069</v>
      </c>
    </row>
    <row r="868" spans="1:50" x14ac:dyDescent="0.2">
      <c r="A868">
        <v>866</v>
      </c>
      <c r="B868">
        <v>1754</v>
      </c>
      <c r="C868" t="s">
        <v>3024</v>
      </c>
      <c r="K868" t="s">
        <v>37</v>
      </c>
      <c r="L868" t="s">
        <v>3025</v>
      </c>
      <c r="M868" t="s">
        <v>39</v>
      </c>
      <c r="N868" s="1">
        <v>44043</v>
      </c>
      <c r="O868" t="s">
        <v>40</v>
      </c>
      <c r="P868" t="s">
        <v>41</v>
      </c>
      <c r="Q868" s="1">
        <v>43895</v>
      </c>
      <c r="R868" s="1">
        <v>43897</v>
      </c>
      <c r="S868" t="s">
        <v>42</v>
      </c>
      <c r="T868" t="s">
        <v>775</v>
      </c>
      <c r="U868" t="s">
        <v>40</v>
      </c>
      <c r="V868" t="s">
        <v>41</v>
      </c>
      <c r="W868" t="s">
        <v>42</v>
      </c>
      <c r="X868" t="s">
        <v>44</v>
      </c>
      <c r="Y868">
        <v>29800</v>
      </c>
      <c r="Z868" t="s">
        <v>45</v>
      </c>
      <c r="AA868" s="2">
        <v>42</v>
      </c>
      <c r="AB868" t="s">
        <v>46</v>
      </c>
      <c r="AC868" t="s">
        <v>307</v>
      </c>
      <c r="AD868" t="s">
        <v>39</v>
      </c>
      <c r="AE868" t="s">
        <v>121</v>
      </c>
      <c r="AF868" t="s">
        <v>540</v>
      </c>
      <c r="AG868" t="s">
        <v>51</v>
      </c>
      <c r="AH868" t="s">
        <v>52</v>
      </c>
      <c r="AI868" t="s">
        <v>39</v>
      </c>
      <c r="AJ868" t="s">
        <v>39</v>
      </c>
      <c r="AK868" s="1">
        <v>44089</v>
      </c>
      <c r="AL868" s="20">
        <v>0</v>
      </c>
      <c r="AM868" s="22">
        <f t="shared" si="13"/>
        <v>100</v>
      </c>
      <c r="AN868" t="s">
        <v>3026</v>
      </c>
      <c r="AO868">
        <v>15</v>
      </c>
      <c r="AP868" t="s">
        <v>3027</v>
      </c>
      <c r="AQ868">
        <v>13</v>
      </c>
      <c r="AR868" t="s">
        <v>77</v>
      </c>
      <c r="AS868" t="s">
        <v>307</v>
      </c>
      <c r="AT868" t="s">
        <v>307</v>
      </c>
      <c r="AU868" t="s">
        <v>308</v>
      </c>
      <c r="AV868" t="s">
        <v>307</v>
      </c>
      <c r="AW868" s="1">
        <v>43965</v>
      </c>
      <c r="AX868" s="1">
        <v>44069</v>
      </c>
    </row>
    <row r="869" spans="1:50" x14ac:dyDescent="0.2">
      <c r="A869">
        <v>867</v>
      </c>
      <c r="B869">
        <v>1755</v>
      </c>
      <c r="C869" t="s">
        <v>3028</v>
      </c>
      <c r="K869" t="s">
        <v>37</v>
      </c>
      <c r="L869" t="s">
        <v>3029</v>
      </c>
      <c r="M869" t="s">
        <v>39</v>
      </c>
      <c r="N869" s="1">
        <v>44043</v>
      </c>
      <c r="O869" t="s">
        <v>40</v>
      </c>
      <c r="P869" t="s">
        <v>41</v>
      </c>
      <c r="Q869" s="1">
        <v>43895</v>
      </c>
      <c r="R869" s="1">
        <v>43897</v>
      </c>
      <c r="S869" t="s">
        <v>42</v>
      </c>
      <c r="T869" t="s">
        <v>663</v>
      </c>
      <c r="U869" t="s">
        <v>40</v>
      </c>
      <c r="V869" t="s">
        <v>41</v>
      </c>
      <c r="W869" t="s">
        <v>42</v>
      </c>
      <c r="X869" t="s">
        <v>44</v>
      </c>
      <c r="Y869">
        <v>29800</v>
      </c>
      <c r="Z869" t="s">
        <v>45</v>
      </c>
      <c r="AA869" s="2">
        <v>43</v>
      </c>
      <c r="AB869" t="s">
        <v>82</v>
      </c>
      <c r="AC869" t="s">
        <v>230</v>
      </c>
      <c r="AD869" t="s">
        <v>39</v>
      </c>
      <c r="AE869" t="s">
        <v>121</v>
      </c>
      <c r="AF869" t="s">
        <v>540</v>
      </c>
      <c r="AG869" t="s">
        <v>51</v>
      </c>
      <c r="AH869" t="s">
        <v>52</v>
      </c>
      <c r="AI869" t="s">
        <v>39</v>
      </c>
      <c r="AJ869" t="s">
        <v>39</v>
      </c>
      <c r="AK869" s="1">
        <v>44089</v>
      </c>
      <c r="AL869" s="20">
        <v>948</v>
      </c>
      <c r="AM869" s="22">
        <f t="shared" si="13"/>
        <v>96.829749523459185</v>
      </c>
      <c r="AN869" t="s">
        <v>3030</v>
      </c>
      <c r="AO869">
        <v>12</v>
      </c>
      <c r="AP869" t="s">
        <v>3031</v>
      </c>
      <c r="AQ869">
        <v>9</v>
      </c>
      <c r="AR869" t="s">
        <v>77</v>
      </c>
      <c r="AS869" t="s">
        <v>230</v>
      </c>
      <c r="AT869" t="s">
        <v>230</v>
      </c>
      <c r="AV869" t="s">
        <v>4786</v>
      </c>
    </row>
    <row r="870" spans="1:50" x14ac:dyDescent="0.2">
      <c r="A870">
        <v>868</v>
      </c>
      <c r="B870">
        <v>1756</v>
      </c>
      <c r="C870" t="s">
        <v>3032</v>
      </c>
      <c r="K870" t="s">
        <v>37</v>
      </c>
      <c r="L870" t="s">
        <v>3033</v>
      </c>
      <c r="M870" t="s">
        <v>39</v>
      </c>
      <c r="N870" s="1">
        <v>44043</v>
      </c>
      <c r="O870" t="s">
        <v>40</v>
      </c>
      <c r="P870" t="s">
        <v>41</v>
      </c>
      <c r="Q870" s="1">
        <v>43895</v>
      </c>
      <c r="R870" s="1">
        <v>43897</v>
      </c>
      <c r="S870" t="s">
        <v>42</v>
      </c>
      <c r="T870" t="s">
        <v>517</v>
      </c>
      <c r="U870" t="s">
        <v>40</v>
      </c>
      <c r="V870" t="s">
        <v>41</v>
      </c>
      <c r="W870" t="s">
        <v>42</v>
      </c>
      <c r="X870" t="s">
        <v>44</v>
      </c>
      <c r="Y870">
        <v>29800</v>
      </c>
      <c r="Z870" t="s">
        <v>45</v>
      </c>
      <c r="AA870" s="2">
        <v>43</v>
      </c>
      <c r="AB870" t="s">
        <v>46</v>
      </c>
      <c r="AC870" t="s">
        <v>307</v>
      </c>
      <c r="AD870" t="s">
        <v>39</v>
      </c>
      <c r="AE870" t="s">
        <v>121</v>
      </c>
      <c r="AF870" t="s">
        <v>540</v>
      </c>
      <c r="AG870" t="s">
        <v>51</v>
      </c>
      <c r="AH870" t="s">
        <v>52</v>
      </c>
      <c r="AI870" t="s">
        <v>39</v>
      </c>
      <c r="AJ870" t="s">
        <v>39</v>
      </c>
      <c r="AK870" s="1">
        <v>44089</v>
      </c>
      <c r="AL870" s="20">
        <v>0</v>
      </c>
      <c r="AM870" s="22">
        <f t="shared" si="13"/>
        <v>100</v>
      </c>
      <c r="AN870" t="s">
        <v>3034</v>
      </c>
      <c r="AO870">
        <v>15</v>
      </c>
      <c r="AP870" t="s">
        <v>3035</v>
      </c>
      <c r="AQ870">
        <v>10</v>
      </c>
      <c r="AR870" t="s">
        <v>77</v>
      </c>
      <c r="AS870" t="s">
        <v>307</v>
      </c>
      <c r="AT870" t="s">
        <v>307</v>
      </c>
      <c r="AU870" t="s">
        <v>308</v>
      </c>
      <c r="AV870" t="s">
        <v>307</v>
      </c>
      <c r="AW870" s="1">
        <v>43965</v>
      </c>
      <c r="AX870" s="1">
        <v>44069</v>
      </c>
    </row>
    <row r="871" spans="1:50" x14ac:dyDescent="0.2">
      <c r="A871">
        <v>869</v>
      </c>
      <c r="B871">
        <v>1757</v>
      </c>
      <c r="C871" t="s">
        <v>3036</v>
      </c>
      <c r="K871" t="s">
        <v>37</v>
      </c>
      <c r="L871" t="s">
        <v>3037</v>
      </c>
      <c r="M871" t="s">
        <v>39</v>
      </c>
      <c r="N871" s="1">
        <v>44043</v>
      </c>
      <c r="O871" t="s">
        <v>40</v>
      </c>
      <c r="P871" t="s">
        <v>41</v>
      </c>
      <c r="Q871" s="1">
        <v>43895</v>
      </c>
      <c r="R871" s="1">
        <v>43897</v>
      </c>
      <c r="S871" t="s">
        <v>42</v>
      </c>
      <c r="T871" t="s">
        <v>663</v>
      </c>
      <c r="U871" t="s">
        <v>40</v>
      </c>
      <c r="V871" t="s">
        <v>41</v>
      </c>
      <c r="W871" t="s">
        <v>42</v>
      </c>
      <c r="X871" t="s">
        <v>44</v>
      </c>
      <c r="Y871">
        <v>29800</v>
      </c>
      <c r="Z871" t="s">
        <v>45</v>
      </c>
      <c r="AA871" s="2">
        <v>54</v>
      </c>
      <c r="AB871" t="s">
        <v>46</v>
      </c>
      <c r="AC871" t="s">
        <v>678</v>
      </c>
      <c r="AD871" t="s">
        <v>39</v>
      </c>
      <c r="AE871" t="s">
        <v>121</v>
      </c>
      <c r="AF871" t="s">
        <v>540</v>
      </c>
      <c r="AG871" t="s">
        <v>51</v>
      </c>
      <c r="AH871" t="s">
        <v>52</v>
      </c>
      <c r="AI871" t="s">
        <v>39</v>
      </c>
      <c r="AJ871" t="s">
        <v>39</v>
      </c>
      <c r="AK871" s="1">
        <v>44089</v>
      </c>
      <c r="AL871" s="20">
        <v>0</v>
      </c>
      <c r="AM871" s="22">
        <f t="shared" si="13"/>
        <v>100</v>
      </c>
      <c r="AN871" t="s">
        <v>3038</v>
      </c>
      <c r="AO871">
        <v>14</v>
      </c>
      <c r="AP871" t="s">
        <v>892</v>
      </c>
      <c r="AQ871">
        <v>9</v>
      </c>
      <c r="AR871" t="s">
        <v>77</v>
      </c>
      <c r="AS871" t="s">
        <v>678</v>
      </c>
      <c r="AT871" t="s">
        <v>678</v>
      </c>
      <c r="AU871" t="s">
        <v>679</v>
      </c>
      <c r="AV871" t="s">
        <v>678</v>
      </c>
      <c r="AW871" s="1">
        <v>43985</v>
      </c>
      <c r="AX871" s="1">
        <v>44069</v>
      </c>
    </row>
    <row r="872" spans="1:50" x14ac:dyDescent="0.2">
      <c r="A872">
        <v>870</v>
      </c>
      <c r="B872">
        <v>1758</v>
      </c>
      <c r="C872" t="s">
        <v>3039</v>
      </c>
      <c r="K872" t="s">
        <v>37</v>
      </c>
      <c r="L872" t="s">
        <v>3040</v>
      </c>
      <c r="M872" t="s">
        <v>39</v>
      </c>
      <c r="N872" s="1">
        <v>44043</v>
      </c>
      <c r="O872" t="s">
        <v>40</v>
      </c>
      <c r="P872" t="s">
        <v>41</v>
      </c>
      <c r="Q872" s="1">
        <v>43895</v>
      </c>
      <c r="R872" s="1">
        <v>43897</v>
      </c>
      <c r="S872" t="s">
        <v>42</v>
      </c>
      <c r="T872" t="s">
        <v>511</v>
      </c>
      <c r="U872" t="s">
        <v>40</v>
      </c>
      <c r="V872" t="s">
        <v>41</v>
      </c>
      <c r="W872" t="s">
        <v>42</v>
      </c>
      <c r="X872" t="s">
        <v>44</v>
      </c>
      <c r="Y872">
        <v>29800</v>
      </c>
      <c r="Z872" t="s">
        <v>45</v>
      </c>
      <c r="AA872" s="2">
        <v>71</v>
      </c>
      <c r="AB872" t="s">
        <v>82</v>
      </c>
      <c r="AC872" t="s">
        <v>307</v>
      </c>
      <c r="AD872" t="s">
        <v>39</v>
      </c>
      <c r="AE872" t="s">
        <v>121</v>
      </c>
      <c r="AF872" t="s">
        <v>540</v>
      </c>
      <c r="AG872" t="s">
        <v>51</v>
      </c>
      <c r="AH872" t="s">
        <v>52</v>
      </c>
      <c r="AI872" t="s">
        <v>39</v>
      </c>
      <c r="AJ872" t="s">
        <v>39</v>
      </c>
      <c r="AK872" s="1">
        <v>44089</v>
      </c>
      <c r="AL872" s="20">
        <v>0</v>
      </c>
      <c r="AM872" s="22">
        <f t="shared" si="13"/>
        <v>100</v>
      </c>
      <c r="AN872" t="s">
        <v>3041</v>
      </c>
      <c r="AO872">
        <v>14</v>
      </c>
      <c r="AP872" t="s">
        <v>3042</v>
      </c>
      <c r="AQ872">
        <v>11</v>
      </c>
      <c r="AR872" t="s">
        <v>77</v>
      </c>
      <c r="AS872" t="s">
        <v>307</v>
      </c>
      <c r="AT872" t="s">
        <v>307</v>
      </c>
      <c r="AU872" t="s">
        <v>308</v>
      </c>
      <c r="AV872" t="s">
        <v>307</v>
      </c>
      <c r="AW872" s="1">
        <v>43965</v>
      </c>
      <c r="AX872" s="1">
        <v>44069</v>
      </c>
    </row>
    <row r="873" spans="1:50" x14ac:dyDescent="0.2">
      <c r="A873">
        <v>871</v>
      </c>
      <c r="B873">
        <v>1759</v>
      </c>
      <c r="C873" t="s">
        <v>3043</v>
      </c>
      <c r="K873" t="s">
        <v>37</v>
      </c>
      <c r="L873" t="s">
        <v>3044</v>
      </c>
      <c r="M873" t="s">
        <v>39</v>
      </c>
      <c r="N873" s="1">
        <v>44043</v>
      </c>
      <c r="O873" t="s">
        <v>40</v>
      </c>
      <c r="P873" t="s">
        <v>41</v>
      </c>
      <c r="Q873" s="1">
        <v>43895</v>
      </c>
      <c r="R873" s="1">
        <v>43897</v>
      </c>
      <c r="S873" t="s">
        <v>42</v>
      </c>
      <c r="T873" t="s">
        <v>775</v>
      </c>
      <c r="U873" t="s">
        <v>40</v>
      </c>
      <c r="V873" t="s">
        <v>41</v>
      </c>
      <c r="W873" t="s">
        <v>42</v>
      </c>
      <c r="X873" t="s">
        <v>44</v>
      </c>
      <c r="Y873">
        <v>29800</v>
      </c>
      <c r="Z873" t="s">
        <v>45</v>
      </c>
      <c r="AA873" s="2">
        <v>24</v>
      </c>
      <c r="AB873" t="s">
        <v>46</v>
      </c>
      <c r="AC873" t="s">
        <v>73</v>
      </c>
      <c r="AD873" t="s">
        <v>39</v>
      </c>
      <c r="AE873" t="s">
        <v>121</v>
      </c>
      <c r="AF873" t="s">
        <v>540</v>
      </c>
      <c r="AG873" t="s">
        <v>51</v>
      </c>
      <c r="AH873" t="s">
        <v>52</v>
      </c>
      <c r="AI873" t="s">
        <v>39</v>
      </c>
      <c r="AJ873" t="s">
        <v>39</v>
      </c>
      <c r="AK873" s="1">
        <v>44089</v>
      </c>
      <c r="AL873" s="20">
        <v>0</v>
      </c>
      <c r="AM873" s="22">
        <f t="shared" si="13"/>
        <v>100</v>
      </c>
      <c r="AN873" t="s">
        <v>3045</v>
      </c>
      <c r="AO873">
        <v>11</v>
      </c>
      <c r="AP873" t="s">
        <v>3046</v>
      </c>
      <c r="AQ873">
        <v>8</v>
      </c>
      <c r="AR873" t="s">
        <v>77</v>
      </c>
      <c r="AS873" t="s">
        <v>73</v>
      </c>
      <c r="AV873" t="s">
        <v>4786</v>
      </c>
    </row>
    <row r="874" spans="1:50" x14ac:dyDescent="0.2">
      <c r="A874">
        <v>872</v>
      </c>
      <c r="B874">
        <v>1760</v>
      </c>
      <c r="C874" t="s">
        <v>3047</v>
      </c>
      <c r="K874" t="s">
        <v>37</v>
      </c>
      <c r="L874" t="s">
        <v>3048</v>
      </c>
      <c r="M874" t="s">
        <v>39</v>
      </c>
      <c r="N874" s="1">
        <v>44043</v>
      </c>
      <c r="O874" t="s">
        <v>40</v>
      </c>
      <c r="P874" t="s">
        <v>41</v>
      </c>
      <c r="Q874" s="1">
        <v>43895</v>
      </c>
      <c r="R874" s="1">
        <v>43897</v>
      </c>
      <c r="S874" t="s">
        <v>42</v>
      </c>
      <c r="T874" t="s">
        <v>663</v>
      </c>
      <c r="U874" t="s">
        <v>40</v>
      </c>
      <c r="V874" t="s">
        <v>41</v>
      </c>
      <c r="W874" t="s">
        <v>42</v>
      </c>
      <c r="X874" t="s">
        <v>44</v>
      </c>
      <c r="Y874">
        <v>29800</v>
      </c>
      <c r="Z874" t="s">
        <v>45</v>
      </c>
      <c r="AA874" s="2">
        <v>12</v>
      </c>
      <c r="AB874" t="s">
        <v>82</v>
      </c>
      <c r="AC874" t="s">
        <v>73</v>
      </c>
      <c r="AD874" t="s">
        <v>39</v>
      </c>
      <c r="AE874" t="s">
        <v>121</v>
      </c>
      <c r="AF874" t="s">
        <v>540</v>
      </c>
      <c r="AG874" t="s">
        <v>51</v>
      </c>
      <c r="AH874" t="s">
        <v>52</v>
      </c>
      <c r="AI874" t="s">
        <v>39</v>
      </c>
      <c r="AJ874" t="s">
        <v>39</v>
      </c>
      <c r="AK874" s="1">
        <v>44089</v>
      </c>
      <c r="AL874" s="20">
        <v>0</v>
      </c>
      <c r="AM874" s="22">
        <f t="shared" si="13"/>
        <v>100</v>
      </c>
      <c r="AN874" t="s">
        <v>3049</v>
      </c>
      <c r="AO874">
        <v>11</v>
      </c>
      <c r="AP874" t="s">
        <v>76</v>
      </c>
      <c r="AQ874">
        <v>6</v>
      </c>
      <c r="AR874" t="s">
        <v>77</v>
      </c>
      <c r="AS874" t="s">
        <v>73</v>
      </c>
      <c r="AV874" t="s">
        <v>4786</v>
      </c>
    </row>
    <row r="875" spans="1:50" x14ac:dyDescent="0.2">
      <c r="A875">
        <v>873</v>
      </c>
      <c r="B875">
        <v>1761</v>
      </c>
      <c r="C875" t="s">
        <v>3050</v>
      </c>
      <c r="K875" t="s">
        <v>37</v>
      </c>
      <c r="L875" t="s">
        <v>3051</v>
      </c>
      <c r="M875" t="s">
        <v>39</v>
      </c>
      <c r="N875" s="1">
        <v>44043</v>
      </c>
      <c r="O875" t="s">
        <v>40</v>
      </c>
      <c r="P875" t="s">
        <v>41</v>
      </c>
      <c r="Q875" s="1">
        <v>43895</v>
      </c>
      <c r="R875" s="1">
        <v>43897</v>
      </c>
      <c r="S875" t="s">
        <v>42</v>
      </c>
      <c r="T875" t="s">
        <v>663</v>
      </c>
      <c r="U875" t="s">
        <v>40</v>
      </c>
      <c r="V875" t="s">
        <v>41</v>
      </c>
      <c r="W875" t="s">
        <v>42</v>
      </c>
      <c r="X875" t="s">
        <v>44</v>
      </c>
      <c r="Y875">
        <v>29800</v>
      </c>
      <c r="Z875" t="s">
        <v>45</v>
      </c>
      <c r="AA875" s="2">
        <v>19</v>
      </c>
      <c r="AB875" t="s">
        <v>46</v>
      </c>
      <c r="AC875" t="s">
        <v>678</v>
      </c>
      <c r="AD875" t="s">
        <v>39</v>
      </c>
      <c r="AE875" t="s">
        <v>121</v>
      </c>
      <c r="AF875" t="s">
        <v>540</v>
      </c>
      <c r="AG875" t="s">
        <v>51</v>
      </c>
      <c r="AH875" t="s">
        <v>52</v>
      </c>
      <c r="AI875" t="s">
        <v>39</v>
      </c>
      <c r="AJ875" t="s">
        <v>39</v>
      </c>
      <c r="AK875" s="1">
        <v>44089</v>
      </c>
      <c r="AL875" s="20">
        <v>0</v>
      </c>
      <c r="AM875" s="22">
        <f t="shared" si="13"/>
        <v>100</v>
      </c>
      <c r="AN875" t="s">
        <v>891</v>
      </c>
      <c r="AO875">
        <v>13</v>
      </c>
      <c r="AP875" t="s">
        <v>892</v>
      </c>
      <c r="AQ875">
        <v>9</v>
      </c>
      <c r="AR875" t="s">
        <v>77</v>
      </c>
      <c r="AS875" t="s">
        <v>678</v>
      </c>
      <c r="AT875" t="s">
        <v>678</v>
      </c>
      <c r="AU875" t="s">
        <v>679</v>
      </c>
      <c r="AV875" t="s">
        <v>678</v>
      </c>
      <c r="AW875" s="1">
        <v>43985</v>
      </c>
      <c r="AX875" s="1">
        <v>44069</v>
      </c>
    </row>
    <row r="876" spans="1:50" x14ac:dyDescent="0.2">
      <c r="A876">
        <v>874</v>
      </c>
      <c r="B876">
        <v>1762</v>
      </c>
      <c r="C876" t="s">
        <v>3052</v>
      </c>
      <c r="K876" t="s">
        <v>37</v>
      </c>
      <c r="L876" t="s">
        <v>3053</v>
      </c>
      <c r="M876" t="s">
        <v>39</v>
      </c>
      <c r="N876" s="1">
        <v>44043</v>
      </c>
      <c r="O876" t="s">
        <v>40</v>
      </c>
      <c r="P876" t="s">
        <v>41</v>
      </c>
      <c r="Q876" s="1">
        <v>43895</v>
      </c>
      <c r="R876" s="1">
        <v>43897</v>
      </c>
      <c r="S876" t="s">
        <v>42</v>
      </c>
      <c r="T876" t="s">
        <v>511</v>
      </c>
      <c r="U876" t="s">
        <v>40</v>
      </c>
      <c r="V876" t="s">
        <v>41</v>
      </c>
      <c r="W876" t="s">
        <v>42</v>
      </c>
      <c r="X876" t="s">
        <v>44</v>
      </c>
      <c r="Y876">
        <v>29800</v>
      </c>
      <c r="Z876" t="s">
        <v>45</v>
      </c>
      <c r="AA876" s="2">
        <v>76</v>
      </c>
      <c r="AB876" t="s">
        <v>82</v>
      </c>
      <c r="AC876" t="s">
        <v>321</v>
      </c>
      <c r="AD876" t="s">
        <v>39</v>
      </c>
      <c r="AE876" t="s">
        <v>121</v>
      </c>
      <c r="AF876" t="s">
        <v>540</v>
      </c>
      <c r="AG876" t="s">
        <v>51</v>
      </c>
      <c r="AH876" t="s">
        <v>52</v>
      </c>
      <c r="AI876" t="s">
        <v>39</v>
      </c>
      <c r="AJ876" t="s">
        <v>39</v>
      </c>
      <c r="AK876" s="1">
        <v>44089</v>
      </c>
      <c r="AL876" s="20">
        <v>120</v>
      </c>
      <c r="AM876" s="22">
        <f t="shared" si="13"/>
        <v>99.598702471323946</v>
      </c>
      <c r="AN876" t="s">
        <v>3054</v>
      </c>
      <c r="AO876">
        <v>14</v>
      </c>
      <c r="AP876" t="s">
        <v>3055</v>
      </c>
      <c r="AQ876">
        <v>11</v>
      </c>
      <c r="AR876" t="s">
        <v>77</v>
      </c>
      <c r="AS876" t="s">
        <v>321</v>
      </c>
      <c r="AT876" t="s">
        <v>321</v>
      </c>
      <c r="AV876" t="s">
        <v>4786</v>
      </c>
    </row>
    <row r="877" spans="1:50" x14ac:dyDescent="0.2">
      <c r="A877">
        <v>875</v>
      </c>
      <c r="B877">
        <v>1763</v>
      </c>
      <c r="C877" t="s">
        <v>3056</v>
      </c>
      <c r="K877" t="s">
        <v>37</v>
      </c>
      <c r="L877" t="s">
        <v>3057</v>
      </c>
      <c r="M877" t="s">
        <v>39</v>
      </c>
      <c r="N877" s="1">
        <v>44043</v>
      </c>
      <c r="O877" t="s">
        <v>40</v>
      </c>
      <c r="P877" t="s">
        <v>41</v>
      </c>
      <c r="Q877" s="1">
        <v>43895</v>
      </c>
      <c r="R877" s="1">
        <v>43897</v>
      </c>
      <c r="S877" t="s">
        <v>42</v>
      </c>
      <c r="T877" t="s">
        <v>517</v>
      </c>
      <c r="U877" t="s">
        <v>40</v>
      </c>
      <c r="V877" t="s">
        <v>41</v>
      </c>
      <c r="W877" t="s">
        <v>42</v>
      </c>
      <c r="X877" t="s">
        <v>44</v>
      </c>
      <c r="Y877">
        <v>29800</v>
      </c>
      <c r="Z877" t="s">
        <v>45</v>
      </c>
      <c r="AA877" s="2">
        <v>25</v>
      </c>
      <c r="AB877" t="s">
        <v>46</v>
      </c>
      <c r="AC877" t="s">
        <v>2315</v>
      </c>
      <c r="AD877" t="s">
        <v>39</v>
      </c>
      <c r="AE877" t="s">
        <v>121</v>
      </c>
      <c r="AF877" t="s">
        <v>540</v>
      </c>
      <c r="AG877" t="s">
        <v>51</v>
      </c>
      <c r="AH877" t="s">
        <v>52</v>
      </c>
      <c r="AI877" t="s">
        <v>39</v>
      </c>
      <c r="AJ877" t="s">
        <v>39</v>
      </c>
      <c r="AK877" s="1">
        <v>44089</v>
      </c>
      <c r="AL877" s="20">
        <v>2645</v>
      </c>
      <c r="AM877" s="22">
        <f t="shared" si="13"/>
        <v>91.154733638765336</v>
      </c>
      <c r="AN877" t="s">
        <v>3058</v>
      </c>
      <c r="AO877">
        <v>7</v>
      </c>
      <c r="AP877" t="s">
        <v>3059</v>
      </c>
      <c r="AQ877">
        <v>4</v>
      </c>
      <c r="AR877" t="s">
        <v>70</v>
      </c>
      <c r="AS877" t="s">
        <v>2315</v>
      </c>
      <c r="AV877" t="s">
        <v>4786</v>
      </c>
    </row>
    <row r="878" spans="1:50" x14ac:dyDescent="0.2">
      <c r="A878">
        <v>876</v>
      </c>
      <c r="B878">
        <v>1764</v>
      </c>
      <c r="C878" t="s">
        <v>3060</v>
      </c>
      <c r="K878" t="s">
        <v>37</v>
      </c>
      <c r="L878" t="s">
        <v>3061</v>
      </c>
      <c r="M878" t="s">
        <v>39</v>
      </c>
      <c r="N878" s="1">
        <v>44042</v>
      </c>
      <c r="O878" t="s">
        <v>40</v>
      </c>
      <c r="P878" t="s">
        <v>41</v>
      </c>
      <c r="Q878" s="1">
        <v>43895</v>
      </c>
      <c r="R878" s="1">
        <v>43897</v>
      </c>
      <c r="S878" t="s">
        <v>42</v>
      </c>
      <c r="T878" t="s">
        <v>517</v>
      </c>
      <c r="U878" t="s">
        <v>40</v>
      </c>
      <c r="V878" t="s">
        <v>41</v>
      </c>
      <c r="W878" t="s">
        <v>42</v>
      </c>
      <c r="X878" t="s">
        <v>44</v>
      </c>
      <c r="Y878">
        <v>29800</v>
      </c>
      <c r="Z878" t="s">
        <v>45</v>
      </c>
      <c r="AA878" s="2">
        <v>72</v>
      </c>
      <c r="AB878" t="s">
        <v>46</v>
      </c>
      <c r="AC878" t="s">
        <v>307</v>
      </c>
      <c r="AD878" t="s">
        <v>39</v>
      </c>
      <c r="AE878" t="s">
        <v>121</v>
      </c>
      <c r="AF878" t="s">
        <v>540</v>
      </c>
      <c r="AG878" t="s">
        <v>51</v>
      </c>
      <c r="AH878" t="s">
        <v>52</v>
      </c>
      <c r="AI878" t="s">
        <v>39</v>
      </c>
      <c r="AJ878" t="s">
        <v>39</v>
      </c>
      <c r="AK878" s="1">
        <v>44089</v>
      </c>
      <c r="AL878" s="20">
        <v>0</v>
      </c>
      <c r="AM878" s="22">
        <f t="shared" si="13"/>
        <v>100</v>
      </c>
      <c r="AN878" t="s">
        <v>3062</v>
      </c>
      <c r="AO878">
        <v>12</v>
      </c>
      <c r="AP878" t="s">
        <v>3063</v>
      </c>
      <c r="AQ878">
        <v>10</v>
      </c>
      <c r="AR878" t="s">
        <v>77</v>
      </c>
      <c r="AS878" t="s">
        <v>307</v>
      </c>
      <c r="AT878" t="s">
        <v>307</v>
      </c>
      <c r="AU878" t="s">
        <v>308</v>
      </c>
      <c r="AV878" t="s">
        <v>307</v>
      </c>
      <c r="AW878" s="1">
        <v>43965</v>
      </c>
      <c r="AX878" s="1">
        <v>44069</v>
      </c>
    </row>
    <row r="879" spans="1:50" x14ac:dyDescent="0.2">
      <c r="A879">
        <v>877</v>
      </c>
      <c r="B879">
        <v>1765</v>
      </c>
      <c r="C879" t="s">
        <v>3064</v>
      </c>
      <c r="K879" t="s">
        <v>37</v>
      </c>
      <c r="L879" t="s">
        <v>3065</v>
      </c>
      <c r="M879" t="s">
        <v>39</v>
      </c>
      <c r="N879" s="1">
        <v>44043</v>
      </c>
      <c r="O879" t="s">
        <v>40</v>
      </c>
      <c r="P879" t="s">
        <v>41</v>
      </c>
      <c r="Q879" s="1">
        <v>43895</v>
      </c>
      <c r="R879" s="1">
        <v>43897</v>
      </c>
      <c r="S879" t="s">
        <v>42</v>
      </c>
      <c r="T879" t="s">
        <v>517</v>
      </c>
      <c r="U879" t="s">
        <v>40</v>
      </c>
      <c r="V879" t="s">
        <v>41</v>
      </c>
      <c r="W879" t="s">
        <v>42</v>
      </c>
      <c r="X879" t="s">
        <v>44</v>
      </c>
      <c r="Y879">
        <v>29800</v>
      </c>
      <c r="Z879" t="s">
        <v>45</v>
      </c>
      <c r="AA879" s="2">
        <v>41</v>
      </c>
      <c r="AB879" t="s">
        <v>46</v>
      </c>
      <c r="AC879" t="s">
        <v>307</v>
      </c>
      <c r="AD879" t="s">
        <v>39</v>
      </c>
      <c r="AE879" t="s">
        <v>121</v>
      </c>
      <c r="AF879" t="s">
        <v>540</v>
      </c>
      <c r="AG879" t="s">
        <v>51</v>
      </c>
      <c r="AH879" t="s">
        <v>52</v>
      </c>
      <c r="AI879" t="s">
        <v>39</v>
      </c>
      <c r="AJ879" t="s">
        <v>39</v>
      </c>
      <c r="AK879" s="1">
        <v>44089</v>
      </c>
      <c r="AL879" s="20">
        <v>0</v>
      </c>
      <c r="AM879" s="22">
        <f t="shared" si="13"/>
        <v>100</v>
      </c>
      <c r="AN879" t="s">
        <v>3066</v>
      </c>
      <c r="AO879">
        <v>13</v>
      </c>
      <c r="AP879" t="s">
        <v>595</v>
      </c>
      <c r="AQ879">
        <v>9</v>
      </c>
      <c r="AR879" t="s">
        <v>77</v>
      </c>
      <c r="AS879" t="s">
        <v>307</v>
      </c>
      <c r="AT879" t="s">
        <v>307</v>
      </c>
      <c r="AU879" t="s">
        <v>308</v>
      </c>
      <c r="AV879" t="s">
        <v>307</v>
      </c>
      <c r="AW879" s="1">
        <v>43965</v>
      </c>
      <c r="AX879" s="1">
        <v>44069</v>
      </c>
    </row>
    <row r="880" spans="1:50" x14ac:dyDescent="0.2">
      <c r="A880">
        <v>878</v>
      </c>
      <c r="B880">
        <v>1766</v>
      </c>
      <c r="C880" t="s">
        <v>3067</v>
      </c>
      <c r="K880" t="s">
        <v>37</v>
      </c>
      <c r="L880" t="s">
        <v>3068</v>
      </c>
      <c r="M880" t="s">
        <v>39</v>
      </c>
      <c r="N880" s="1">
        <v>44042</v>
      </c>
      <c r="O880" t="s">
        <v>40</v>
      </c>
      <c r="P880" t="s">
        <v>41</v>
      </c>
      <c r="Q880" s="1">
        <v>43895</v>
      </c>
      <c r="R880" s="1">
        <v>43897</v>
      </c>
      <c r="S880" t="s">
        <v>42</v>
      </c>
      <c r="T880" t="s">
        <v>663</v>
      </c>
      <c r="U880" t="s">
        <v>40</v>
      </c>
      <c r="V880" t="s">
        <v>41</v>
      </c>
      <c r="W880" t="s">
        <v>42</v>
      </c>
      <c r="X880" t="s">
        <v>44</v>
      </c>
      <c r="Y880">
        <v>29800</v>
      </c>
      <c r="Z880" t="s">
        <v>45</v>
      </c>
      <c r="AA880" s="2">
        <v>28</v>
      </c>
      <c r="AB880" t="s">
        <v>46</v>
      </c>
      <c r="AC880" t="s">
        <v>678</v>
      </c>
      <c r="AD880" t="s">
        <v>39</v>
      </c>
      <c r="AE880" t="s">
        <v>121</v>
      </c>
      <c r="AF880" t="s">
        <v>540</v>
      </c>
      <c r="AG880" t="s">
        <v>51</v>
      </c>
      <c r="AH880" t="s">
        <v>52</v>
      </c>
      <c r="AI880" t="s">
        <v>39</v>
      </c>
      <c r="AJ880" t="s">
        <v>39</v>
      </c>
      <c r="AK880" s="1">
        <v>44089</v>
      </c>
      <c r="AL880" s="20">
        <v>0</v>
      </c>
      <c r="AM880" s="22">
        <f t="shared" si="13"/>
        <v>100</v>
      </c>
      <c r="AN880" t="s">
        <v>3069</v>
      </c>
      <c r="AO880">
        <v>15</v>
      </c>
      <c r="AP880" t="s">
        <v>3070</v>
      </c>
      <c r="AQ880">
        <v>11</v>
      </c>
      <c r="AR880" t="s">
        <v>77</v>
      </c>
      <c r="AS880" t="s">
        <v>678</v>
      </c>
      <c r="AT880" t="s">
        <v>678</v>
      </c>
      <c r="AU880" t="s">
        <v>679</v>
      </c>
      <c r="AV880" t="s">
        <v>678</v>
      </c>
      <c r="AW880" s="1">
        <v>43985</v>
      </c>
      <c r="AX880" s="1">
        <v>44069</v>
      </c>
    </row>
    <row r="881" spans="1:50" x14ac:dyDescent="0.2">
      <c r="A881">
        <v>879</v>
      </c>
      <c r="B881">
        <v>1767</v>
      </c>
      <c r="C881" t="s">
        <v>3071</v>
      </c>
      <c r="K881" t="s">
        <v>37</v>
      </c>
      <c r="L881" t="s">
        <v>3072</v>
      </c>
      <c r="M881" t="s">
        <v>39</v>
      </c>
      <c r="N881" s="1">
        <v>44043</v>
      </c>
      <c r="O881" t="s">
        <v>40</v>
      </c>
      <c r="P881" t="s">
        <v>41</v>
      </c>
      <c r="Q881" s="1">
        <v>43895</v>
      </c>
      <c r="R881" s="1">
        <v>43897</v>
      </c>
      <c r="S881" t="s">
        <v>42</v>
      </c>
      <c r="T881" t="s">
        <v>517</v>
      </c>
      <c r="U881" t="s">
        <v>40</v>
      </c>
      <c r="V881" t="s">
        <v>41</v>
      </c>
      <c r="W881" t="s">
        <v>42</v>
      </c>
      <c r="X881" t="s">
        <v>44</v>
      </c>
      <c r="Y881">
        <v>29800</v>
      </c>
      <c r="Z881" t="s">
        <v>45</v>
      </c>
      <c r="AA881" s="2">
        <v>50</v>
      </c>
      <c r="AB881" t="s">
        <v>46</v>
      </c>
      <c r="AC881" t="s">
        <v>66</v>
      </c>
      <c r="AD881" t="s">
        <v>39</v>
      </c>
      <c r="AE881" t="s">
        <v>121</v>
      </c>
      <c r="AF881" t="s">
        <v>540</v>
      </c>
      <c r="AG881" t="s">
        <v>51</v>
      </c>
      <c r="AH881" t="s">
        <v>52</v>
      </c>
      <c r="AI881" t="s">
        <v>39</v>
      </c>
      <c r="AJ881" t="s">
        <v>39</v>
      </c>
      <c r="AK881" s="1">
        <v>44089</v>
      </c>
      <c r="AL881" s="20">
        <v>789</v>
      </c>
      <c r="AM881" s="22">
        <f t="shared" si="13"/>
        <v>97.361468748954948</v>
      </c>
      <c r="AN881" t="s">
        <v>3073</v>
      </c>
      <c r="AO881">
        <v>9</v>
      </c>
      <c r="AP881" t="s">
        <v>2204</v>
      </c>
      <c r="AQ881">
        <v>3</v>
      </c>
      <c r="AR881" t="s">
        <v>77</v>
      </c>
      <c r="AS881" t="s">
        <v>66</v>
      </c>
      <c r="AU881" t="s">
        <v>79</v>
      </c>
      <c r="AV881" t="s">
        <v>4786</v>
      </c>
    </row>
    <row r="882" spans="1:50" x14ac:dyDescent="0.2">
      <c r="A882">
        <v>880</v>
      </c>
      <c r="B882">
        <v>1768</v>
      </c>
      <c r="C882" t="s">
        <v>3074</v>
      </c>
      <c r="K882" t="s">
        <v>37</v>
      </c>
      <c r="L882" t="s">
        <v>3075</v>
      </c>
      <c r="M882" t="s">
        <v>39</v>
      </c>
      <c r="N882" s="1">
        <v>44043</v>
      </c>
      <c r="O882" t="s">
        <v>40</v>
      </c>
      <c r="P882" t="s">
        <v>41</v>
      </c>
      <c r="Q882" s="1">
        <v>43895</v>
      </c>
      <c r="R882" s="1">
        <v>43897</v>
      </c>
      <c r="S882" t="s">
        <v>42</v>
      </c>
      <c r="T882" t="s">
        <v>517</v>
      </c>
      <c r="U882" t="s">
        <v>40</v>
      </c>
      <c r="V882" t="s">
        <v>41</v>
      </c>
      <c r="W882" t="s">
        <v>42</v>
      </c>
      <c r="X882" t="s">
        <v>44</v>
      </c>
      <c r="Y882">
        <v>29800</v>
      </c>
      <c r="Z882" t="s">
        <v>45</v>
      </c>
      <c r="AA882" s="2">
        <v>71</v>
      </c>
      <c r="AB882" t="s">
        <v>46</v>
      </c>
      <c r="AC882" t="s">
        <v>230</v>
      </c>
      <c r="AD882" t="s">
        <v>39</v>
      </c>
      <c r="AE882" t="s">
        <v>121</v>
      </c>
      <c r="AF882" t="s">
        <v>540</v>
      </c>
      <c r="AG882" t="s">
        <v>51</v>
      </c>
      <c r="AH882" t="s">
        <v>52</v>
      </c>
      <c r="AI882" t="s">
        <v>39</v>
      </c>
      <c r="AJ882" t="s">
        <v>39</v>
      </c>
      <c r="AK882" s="1">
        <v>44089</v>
      </c>
      <c r="AL882" s="20">
        <v>106</v>
      </c>
      <c r="AM882" s="22">
        <f t="shared" si="13"/>
        <v>99.645520516336148</v>
      </c>
      <c r="AN882" t="s">
        <v>3076</v>
      </c>
      <c r="AO882">
        <v>11</v>
      </c>
      <c r="AP882" t="s">
        <v>3077</v>
      </c>
      <c r="AQ882">
        <v>8</v>
      </c>
      <c r="AR882" t="s">
        <v>77</v>
      </c>
      <c r="AS882" t="s">
        <v>230</v>
      </c>
      <c r="AT882" t="s">
        <v>230</v>
      </c>
      <c r="AV882" t="s">
        <v>4786</v>
      </c>
    </row>
    <row r="883" spans="1:50" x14ac:dyDescent="0.2">
      <c r="A883">
        <v>881</v>
      </c>
      <c r="B883">
        <v>1769</v>
      </c>
      <c r="C883" t="s">
        <v>3078</v>
      </c>
      <c r="K883" t="s">
        <v>37</v>
      </c>
      <c r="L883" t="s">
        <v>3079</v>
      </c>
      <c r="M883" t="s">
        <v>39</v>
      </c>
      <c r="N883" s="1">
        <v>44042</v>
      </c>
      <c r="O883" t="s">
        <v>40</v>
      </c>
      <c r="P883" t="s">
        <v>41</v>
      </c>
      <c r="Q883" s="1">
        <v>43895</v>
      </c>
      <c r="R883" s="1">
        <v>43897</v>
      </c>
      <c r="S883" t="s">
        <v>42</v>
      </c>
      <c r="T883" t="s">
        <v>517</v>
      </c>
      <c r="U883" t="s">
        <v>40</v>
      </c>
      <c r="V883" t="s">
        <v>41</v>
      </c>
      <c r="W883" t="s">
        <v>42</v>
      </c>
      <c r="X883" t="s">
        <v>44</v>
      </c>
      <c r="Y883">
        <v>29800</v>
      </c>
      <c r="Z883" t="s">
        <v>45</v>
      </c>
      <c r="AA883" s="2">
        <v>23</v>
      </c>
      <c r="AB883" t="s">
        <v>46</v>
      </c>
      <c r="AC883" t="s">
        <v>73</v>
      </c>
      <c r="AD883" t="s">
        <v>39</v>
      </c>
      <c r="AE883" t="s">
        <v>121</v>
      </c>
      <c r="AF883" t="s">
        <v>540</v>
      </c>
      <c r="AG883" t="s">
        <v>51</v>
      </c>
      <c r="AH883" t="s">
        <v>52</v>
      </c>
      <c r="AI883" t="s">
        <v>39</v>
      </c>
      <c r="AJ883" t="s">
        <v>39</v>
      </c>
      <c r="AK883" s="1">
        <v>44089</v>
      </c>
      <c r="AL883" s="20">
        <v>0</v>
      </c>
      <c r="AM883" s="22">
        <f t="shared" si="13"/>
        <v>100</v>
      </c>
      <c r="AN883" t="s">
        <v>3080</v>
      </c>
      <c r="AO883">
        <v>9</v>
      </c>
      <c r="AP883" t="s">
        <v>76</v>
      </c>
      <c r="AQ883">
        <v>6</v>
      </c>
      <c r="AR883" t="s">
        <v>77</v>
      </c>
      <c r="AS883" t="s">
        <v>73</v>
      </c>
      <c r="AU883" t="s">
        <v>79</v>
      </c>
      <c r="AV883" t="s">
        <v>4786</v>
      </c>
    </row>
    <row r="884" spans="1:50" x14ac:dyDescent="0.2">
      <c r="A884">
        <v>882</v>
      </c>
      <c r="B884">
        <v>1770</v>
      </c>
      <c r="C884" t="s">
        <v>3081</v>
      </c>
      <c r="K884" t="s">
        <v>37</v>
      </c>
      <c r="L884" t="s">
        <v>3082</v>
      </c>
      <c r="M884" t="s">
        <v>39</v>
      </c>
      <c r="N884" s="1">
        <v>44043</v>
      </c>
      <c r="O884" t="s">
        <v>40</v>
      </c>
      <c r="P884" t="s">
        <v>41</v>
      </c>
      <c r="Q884" s="1">
        <v>43895</v>
      </c>
      <c r="R884" s="1">
        <v>43897</v>
      </c>
      <c r="S884" t="s">
        <v>42</v>
      </c>
      <c r="T884" t="s">
        <v>511</v>
      </c>
      <c r="U884" t="s">
        <v>40</v>
      </c>
      <c r="V884" t="s">
        <v>41</v>
      </c>
      <c r="W884" t="s">
        <v>42</v>
      </c>
      <c r="X884" t="s">
        <v>44</v>
      </c>
      <c r="Y884">
        <v>29800</v>
      </c>
      <c r="Z884" t="s">
        <v>45</v>
      </c>
      <c r="AA884" s="2">
        <v>29</v>
      </c>
      <c r="AB884" t="s">
        <v>46</v>
      </c>
      <c r="AC884" t="s">
        <v>78</v>
      </c>
      <c r="AD884" t="s">
        <v>39</v>
      </c>
      <c r="AE884" t="s">
        <v>121</v>
      </c>
      <c r="AF884" t="s">
        <v>540</v>
      </c>
      <c r="AG884" t="s">
        <v>51</v>
      </c>
      <c r="AH884" t="s">
        <v>52</v>
      </c>
      <c r="AI884" t="s">
        <v>39</v>
      </c>
      <c r="AJ884" t="s">
        <v>39</v>
      </c>
      <c r="AK884" s="1">
        <v>44089</v>
      </c>
      <c r="AL884" s="20">
        <v>0</v>
      </c>
      <c r="AM884" s="22">
        <f t="shared" si="13"/>
        <v>100</v>
      </c>
      <c r="AN884" t="s">
        <v>3083</v>
      </c>
      <c r="AO884">
        <v>12</v>
      </c>
      <c r="AP884" t="s">
        <v>3084</v>
      </c>
      <c r="AQ884">
        <v>9</v>
      </c>
      <c r="AR884" t="s">
        <v>77</v>
      </c>
      <c r="AS884" t="s">
        <v>78</v>
      </c>
      <c r="AT884" t="s">
        <v>78</v>
      </c>
      <c r="AU884" t="s">
        <v>79</v>
      </c>
      <c r="AV884" t="s">
        <v>78</v>
      </c>
      <c r="AW884" s="1">
        <v>43921</v>
      </c>
      <c r="AX884" s="1">
        <v>44064</v>
      </c>
    </row>
    <row r="885" spans="1:50" x14ac:dyDescent="0.2">
      <c r="A885">
        <v>883</v>
      </c>
      <c r="B885">
        <v>1771</v>
      </c>
      <c r="C885" t="s">
        <v>3085</v>
      </c>
      <c r="K885" t="s">
        <v>37</v>
      </c>
      <c r="L885" t="s">
        <v>3086</v>
      </c>
      <c r="M885" t="s">
        <v>39</v>
      </c>
      <c r="N885" s="1">
        <v>44042</v>
      </c>
      <c r="O885" t="s">
        <v>40</v>
      </c>
      <c r="P885" t="s">
        <v>41</v>
      </c>
      <c r="Q885" s="1">
        <v>43895</v>
      </c>
      <c r="R885" s="1">
        <v>43897</v>
      </c>
      <c r="S885" t="s">
        <v>42</v>
      </c>
      <c r="T885" t="s">
        <v>517</v>
      </c>
      <c r="U885" t="s">
        <v>40</v>
      </c>
      <c r="V885" t="s">
        <v>41</v>
      </c>
      <c r="W885" t="s">
        <v>42</v>
      </c>
      <c r="X885" t="s">
        <v>44</v>
      </c>
      <c r="Y885">
        <v>29800</v>
      </c>
      <c r="Z885" t="s">
        <v>45</v>
      </c>
      <c r="AA885" s="2">
        <v>8</v>
      </c>
      <c r="AB885" t="s">
        <v>46</v>
      </c>
      <c r="AC885" t="s">
        <v>307</v>
      </c>
      <c r="AD885" t="s">
        <v>39</v>
      </c>
      <c r="AE885" t="s">
        <v>121</v>
      </c>
      <c r="AF885" t="s">
        <v>540</v>
      </c>
      <c r="AG885" t="s">
        <v>51</v>
      </c>
      <c r="AH885" t="s">
        <v>52</v>
      </c>
      <c r="AI885" t="s">
        <v>39</v>
      </c>
      <c r="AJ885" t="s">
        <v>39</v>
      </c>
      <c r="AK885" s="1">
        <v>44089</v>
      </c>
      <c r="AL885" s="20">
        <v>0</v>
      </c>
      <c r="AM885" s="22">
        <f t="shared" si="13"/>
        <v>100</v>
      </c>
      <c r="AN885" t="s">
        <v>3087</v>
      </c>
      <c r="AO885">
        <v>13</v>
      </c>
      <c r="AP885" t="s">
        <v>3088</v>
      </c>
      <c r="AQ885">
        <v>10</v>
      </c>
      <c r="AR885" t="s">
        <v>77</v>
      </c>
      <c r="AS885" t="s">
        <v>307</v>
      </c>
      <c r="AT885" t="s">
        <v>307</v>
      </c>
      <c r="AV885" t="s">
        <v>307</v>
      </c>
      <c r="AW885" s="1">
        <v>43965</v>
      </c>
      <c r="AX885" s="1">
        <v>44069</v>
      </c>
    </row>
    <row r="886" spans="1:50" x14ac:dyDescent="0.2">
      <c r="A886">
        <v>884</v>
      </c>
      <c r="B886">
        <v>1772</v>
      </c>
      <c r="C886" t="s">
        <v>3089</v>
      </c>
      <c r="K886" t="s">
        <v>37</v>
      </c>
      <c r="L886" t="s">
        <v>3090</v>
      </c>
      <c r="M886" t="s">
        <v>39</v>
      </c>
      <c r="N886" s="1">
        <v>44044</v>
      </c>
      <c r="O886" t="s">
        <v>40</v>
      </c>
      <c r="P886" t="s">
        <v>41</v>
      </c>
      <c r="Q886" s="1">
        <v>43895</v>
      </c>
      <c r="R886" s="1">
        <v>43897</v>
      </c>
      <c r="S886" t="s">
        <v>42</v>
      </c>
      <c r="T886" t="s">
        <v>663</v>
      </c>
      <c r="U886" t="s">
        <v>40</v>
      </c>
      <c r="V886" t="s">
        <v>41</v>
      </c>
      <c r="W886" t="s">
        <v>42</v>
      </c>
      <c r="X886" t="s">
        <v>44</v>
      </c>
      <c r="Y886">
        <v>29800</v>
      </c>
      <c r="Z886" t="s">
        <v>45</v>
      </c>
      <c r="AA886" s="2">
        <v>45</v>
      </c>
      <c r="AB886" t="s">
        <v>82</v>
      </c>
      <c r="AC886" t="s">
        <v>307</v>
      </c>
      <c r="AD886" t="s">
        <v>39</v>
      </c>
      <c r="AE886" t="s">
        <v>121</v>
      </c>
      <c r="AF886" t="s">
        <v>540</v>
      </c>
      <c r="AG886" t="s">
        <v>51</v>
      </c>
      <c r="AH886" t="s">
        <v>52</v>
      </c>
      <c r="AI886" t="s">
        <v>39</v>
      </c>
      <c r="AJ886" t="s">
        <v>39</v>
      </c>
      <c r="AK886" s="1">
        <v>44089</v>
      </c>
      <c r="AL886" s="20">
        <v>0</v>
      </c>
      <c r="AM886" s="22">
        <f t="shared" si="13"/>
        <v>100</v>
      </c>
      <c r="AN886" t="s">
        <v>3091</v>
      </c>
      <c r="AO886">
        <v>11</v>
      </c>
      <c r="AP886" t="s">
        <v>3092</v>
      </c>
      <c r="AQ886">
        <v>9</v>
      </c>
      <c r="AR886" t="s">
        <v>77</v>
      </c>
      <c r="AS886" t="s">
        <v>307</v>
      </c>
      <c r="AT886" t="s">
        <v>307</v>
      </c>
      <c r="AU886" t="s">
        <v>308</v>
      </c>
      <c r="AV886" t="s">
        <v>307</v>
      </c>
      <c r="AW886" s="1">
        <v>43965</v>
      </c>
      <c r="AX886" s="1">
        <v>44069</v>
      </c>
    </row>
    <row r="887" spans="1:50" x14ac:dyDescent="0.2">
      <c r="A887">
        <v>885</v>
      </c>
      <c r="B887">
        <v>1773</v>
      </c>
      <c r="C887" t="s">
        <v>3093</v>
      </c>
      <c r="K887" t="s">
        <v>37</v>
      </c>
      <c r="L887" t="s">
        <v>3094</v>
      </c>
      <c r="M887" t="s">
        <v>39</v>
      </c>
      <c r="N887" s="1">
        <v>44043</v>
      </c>
      <c r="O887" t="s">
        <v>40</v>
      </c>
      <c r="P887" t="s">
        <v>41</v>
      </c>
      <c r="Q887" s="1">
        <v>43895</v>
      </c>
      <c r="R887" s="1">
        <v>43897</v>
      </c>
      <c r="S887" t="s">
        <v>42</v>
      </c>
      <c r="T887" t="s">
        <v>946</v>
      </c>
      <c r="U887" t="s">
        <v>40</v>
      </c>
      <c r="V887" t="s">
        <v>41</v>
      </c>
      <c r="W887" t="s">
        <v>42</v>
      </c>
      <c r="X887" t="s">
        <v>44</v>
      </c>
      <c r="Y887">
        <v>29800</v>
      </c>
      <c r="Z887" t="s">
        <v>45</v>
      </c>
      <c r="AA887" s="2">
        <v>32</v>
      </c>
      <c r="AB887" t="s">
        <v>82</v>
      </c>
      <c r="AC887" t="s">
        <v>141</v>
      </c>
      <c r="AD887" t="s">
        <v>39</v>
      </c>
      <c r="AE887" t="s">
        <v>121</v>
      </c>
      <c r="AF887" t="s">
        <v>540</v>
      </c>
      <c r="AG887" t="s">
        <v>51</v>
      </c>
      <c r="AH887" t="s">
        <v>52</v>
      </c>
      <c r="AI887" t="s">
        <v>39</v>
      </c>
      <c r="AJ887" t="s">
        <v>39</v>
      </c>
      <c r="AK887" s="1">
        <v>44089</v>
      </c>
      <c r="AL887" s="20">
        <v>260</v>
      </c>
      <c r="AM887" s="22">
        <f t="shared" si="13"/>
        <v>99.130522021201884</v>
      </c>
      <c r="AN887" t="s">
        <v>3095</v>
      </c>
      <c r="AO887">
        <v>16</v>
      </c>
      <c r="AP887" t="s">
        <v>3096</v>
      </c>
      <c r="AQ887">
        <v>11</v>
      </c>
      <c r="AR887" t="s">
        <v>77</v>
      </c>
      <c r="AS887" t="s">
        <v>141</v>
      </c>
      <c r="AV887" t="s">
        <v>4786</v>
      </c>
    </row>
    <row r="888" spans="1:50" x14ac:dyDescent="0.2">
      <c r="A888">
        <v>886</v>
      </c>
      <c r="B888">
        <v>1774</v>
      </c>
      <c r="C888" t="s">
        <v>3097</v>
      </c>
      <c r="K888" t="s">
        <v>37</v>
      </c>
      <c r="L888" t="s">
        <v>3098</v>
      </c>
      <c r="M888" t="s">
        <v>39</v>
      </c>
      <c r="N888" s="1">
        <v>44043</v>
      </c>
      <c r="O888" t="s">
        <v>40</v>
      </c>
      <c r="P888" t="s">
        <v>41</v>
      </c>
      <c r="Q888" s="1">
        <v>43895</v>
      </c>
      <c r="R888" s="1">
        <v>43897</v>
      </c>
      <c r="S888" t="s">
        <v>42</v>
      </c>
      <c r="T888" t="s">
        <v>946</v>
      </c>
      <c r="U888" t="s">
        <v>40</v>
      </c>
      <c r="V888" t="s">
        <v>41</v>
      </c>
      <c r="W888" t="s">
        <v>42</v>
      </c>
      <c r="X888" t="s">
        <v>44</v>
      </c>
      <c r="Y888">
        <v>29800</v>
      </c>
      <c r="Z888" t="s">
        <v>45</v>
      </c>
      <c r="AA888" s="2">
        <v>44</v>
      </c>
      <c r="AB888" t="s">
        <v>46</v>
      </c>
      <c r="AC888" t="s">
        <v>73</v>
      </c>
      <c r="AD888" t="s">
        <v>39</v>
      </c>
      <c r="AE888" t="s">
        <v>121</v>
      </c>
      <c r="AF888" t="s">
        <v>540</v>
      </c>
      <c r="AG888" t="s">
        <v>51</v>
      </c>
      <c r="AH888" t="s">
        <v>52</v>
      </c>
      <c r="AI888" t="s">
        <v>39</v>
      </c>
      <c r="AJ888" t="s">
        <v>39</v>
      </c>
      <c r="AK888" s="1">
        <v>44089</v>
      </c>
      <c r="AL888" s="20">
        <v>0</v>
      </c>
      <c r="AM888" s="22">
        <f t="shared" si="13"/>
        <v>100</v>
      </c>
      <c r="AN888" t="s">
        <v>3099</v>
      </c>
      <c r="AO888">
        <v>12</v>
      </c>
      <c r="AP888" t="s">
        <v>3100</v>
      </c>
      <c r="AQ888">
        <v>10</v>
      </c>
      <c r="AR888" t="s">
        <v>77</v>
      </c>
      <c r="AS888" t="s">
        <v>73</v>
      </c>
      <c r="AU888" t="s">
        <v>79</v>
      </c>
      <c r="AV888" t="s">
        <v>4786</v>
      </c>
    </row>
    <row r="889" spans="1:50" x14ac:dyDescent="0.2">
      <c r="A889">
        <v>887</v>
      </c>
      <c r="B889">
        <v>1775</v>
      </c>
      <c r="C889" t="s">
        <v>3101</v>
      </c>
      <c r="K889" t="s">
        <v>37</v>
      </c>
      <c r="L889" t="s">
        <v>3102</v>
      </c>
      <c r="M889" t="s">
        <v>39</v>
      </c>
      <c r="N889" s="1">
        <v>44043</v>
      </c>
      <c r="O889" t="s">
        <v>40</v>
      </c>
      <c r="P889" t="s">
        <v>41</v>
      </c>
      <c r="Q889" s="1">
        <v>43895</v>
      </c>
      <c r="R889" s="1">
        <v>43897</v>
      </c>
      <c r="S889" t="s">
        <v>42</v>
      </c>
      <c r="T889" t="s">
        <v>946</v>
      </c>
      <c r="U889" t="s">
        <v>40</v>
      </c>
      <c r="V889" t="s">
        <v>41</v>
      </c>
      <c r="W889" t="s">
        <v>42</v>
      </c>
      <c r="X889" t="s">
        <v>44</v>
      </c>
      <c r="Y889">
        <v>29800</v>
      </c>
      <c r="Z889" t="s">
        <v>45</v>
      </c>
      <c r="AA889" s="2">
        <v>76</v>
      </c>
      <c r="AB889" t="s">
        <v>82</v>
      </c>
      <c r="AC889" t="s">
        <v>73</v>
      </c>
      <c r="AD889" t="s">
        <v>39</v>
      </c>
      <c r="AE889" t="s">
        <v>121</v>
      </c>
      <c r="AF889" t="s">
        <v>540</v>
      </c>
      <c r="AG889" t="s">
        <v>51</v>
      </c>
      <c r="AH889" t="s">
        <v>52</v>
      </c>
      <c r="AI889" t="s">
        <v>39</v>
      </c>
      <c r="AJ889" t="s">
        <v>39</v>
      </c>
      <c r="AK889" s="1">
        <v>44089</v>
      </c>
      <c r="AL889" s="20">
        <v>0</v>
      </c>
      <c r="AM889" s="22">
        <f t="shared" si="13"/>
        <v>100</v>
      </c>
      <c r="AN889" t="s">
        <v>3103</v>
      </c>
      <c r="AO889">
        <v>12</v>
      </c>
      <c r="AP889" t="s">
        <v>3104</v>
      </c>
      <c r="AQ889">
        <v>9</v>
      </c>
      <c r="AR889" t="s">
        <v>77</v>
      </c>
      <c r="AS889" t="s">
        <v>73</v>
      </c>
      <c r="AU889" t="s">
        <v>79</v>
      </c>
      <c r="AV889" t="s">
        <v>4786</v>
      </c>
    </row>
    <row r="890" spans="1:50" x14ac:dyDescent="0.2">
      <c r="A890">
        <v>888</v>
      </c>
      <c r="B890">
        <v>1776</v>
      </c>
      <c r="C890" t="s">
        <v>3105</v>
      </c>
      <c r="K890" t="s">
        <v>37</v>
      </c>
      <c r="L890" t="s">
        <v>3106</v>
      </c>
      <c r="M890" t="s">
        <v>39</v>
      </c>
      <c r="N890" s="1">
        <v>44042</v>
      </c>
      <c r="O890" t="s">
        <v>40</v>
      </c>
      <c r="P890" t="s">
        <v>41</v>
      </c>
      <c r="Q890" s="1">
        <v>43895</v>
      </c>
      <c r="R890" s="1">
        <v>43897</v>
      </c>
      <c r="S890" t="s">
        <v>42</v>
      </c>
      <c r="T890" t="s">
        <v>946</v>
      </c>
      <c r="U890" t="s">
        <v>40</v>
      </c>
      <c r="V890" t="s">
        <v>41</v>
      </c>
      <c r="W890" t="s">
        <v>42</v>
      </c>
      <c r="X890" t="s">
        <v>44</v>
      </c>
      <c r="Y890">
        <v>29800</v>
      </c>
      <c r="Z890" t="s">
        <v>45</v>
      </c>
      <c r="AA890" s="2">
        <v>18</v>
      </c>
      <c r="AB890" t="s">
        <v>46</v>
      </c>
      <c r="AC890" t="s">
        <v>678</v>
      </c>
      <c r="AD890" t="s">
        <v>39</v>
      </c>
      <c r="AE890" t="s">
        <v>121</v>
      </c>
      <c r="AF890" t="s">
        <v>540</v>
      </c>
      <c r="AG890" t="s">
        <v>51</v>
      </c>
      <c r="AH890" t="s">
        <v>52</v>
      </c>
      <c r="AI890" t="s">
        <v>39</v>
      </c>
      <c r="AJ890" t="s">
        <v>39</v>
      </c>
      <c r="AK890" s="1">
        <v>44089</v>
      </c>
      <c r="AL890" s="20">
        <v>204</v>
      </c>
      <c r="AM890" s="22">
        <f t="shared" si="13"/>
        <v>99.317794201250706</v>
      </c>
      <c r="AN890" t="s">
        <v>3107</v>
      </c>
      <c r="AO890">
        <v>16</v>
      </c>
      <c r="AP890" t="s">
        <v>3108</v>
      </c>
      <c r="AQ890">
        <v>11</v>
      </c>
      <c r="AR890" t="s">
        <v>77</v>
      </c>
      <c r="AS890" t="s">
        <v>678</v>
      </c>
      <c r="AT890" t="s">
        <v>678</v>
      </c>
      <c r="AU890" t="s">
        <v>679</v>
      </c>
      <c r="AV890" t="s">
        <v>678</v>
      </c>
      <c r="AW890" s="1">
        <v>43985</v>
      </c>
      <c r="AX890" s="1">
        <v>44069</v>
      </c>
    </row>
    <row r="891" spans="1:50" x14ac:dyDescent="0.2">
      <c r="A891">
        <v>889</v>
      </c>
      <c r="B891">
        <v>1777</v>
      </c>
      <c r="C891" t="s">
        <v>3109</v>
      </c>
      <c r="K891" t="s">
        <v>37</v>
      </c>
      <c r="L891" t="s">
        <v>3110</v>
      </c>
      <c r="M891" t="s">
        <v>39</v>
      </c>
      <c r="N891" s="1">
        <v>44042</v>
      </c>
      <c r="O891" t="s">
        <v>40</v>
      </c>
      <c r="P891" t="s">
        <v>41</v>
      </c>
      <c r="Q891" s="1">
        <v>43895</v>
      </c>
      <c r="R891" s="1">
        <v>43897</v>
      </c>
      <c r="S891" t="s">
        <v>42</v>
      </c>
      <c r="T891" t="s">
        <v>946</v>
      </c>
      <c r="U891" t="s">
        <v>40</v>
      </c>
      <c r="V891" t="s">
        <v>41</v>
      </c>
      <c r="W891" t="s">
        <v>42</v>
      </c>
      <c r="X891" t="s">
        <v>44</v>
      </c>
      <c r="Y891">
        <v>29800</v>
      </c>
      <c r="Z891" t="s">
        <v>45</v>
      </c>
      <c r="AA891" s="2">
        <v>95</v>
      </c>
      <c r="AB891" t="s">
        <v>46</v>
      </c>
      <c r="AC891" t="s">
        <v>78</v>
      </c>
      <c r="AD891" t="s">
        <v>39</v>
      </c>
      <c r="AE891" t="s">
        <v>121</v>
      </c>
      <c r="AF891" t="s">
        <v>540</v>
      </c>
      <c r="AG891" t="s">
        <v>51</v>
      </c>
      <c r="AH891" t="s">
        <v>52</v>
      </c>
      <c r="AI891" t="s">
        <v>39</v>
      </c>
      <c r="AJ891" t="s">
        <v>39</v>
      </c>
      <c r="AK891" s="1">
        <v>44089</v>
      </c>
      <c r="AL891" s="20">
        <v>0</v>
      </c>
      <c r="AM891" s="22">
        <f t="shared" si="13"/>
        <v>100</v>
      </c>
      <c r="AN891" t="s">
        <v>3111</v>
      </c>
      <c r="AO891">
        <v>10</v>
      </c>
      <c r="AP891" t="s">
        <v>76</v>
      </c>
      <c r="AQ891">
        <v>6</v>
      </c>
      <c r="AR891" t="s">
        <v>77</v>
      </c>
      <c r="AS891" t="s">
        <v>78</v>
      </c>
      <c r="AT891" t="s">
        <v>78</v>
      </c>
      <c r="AU891" t="s">
        <v>79</v>
      </c>
      <c r="AV891" t="s">
        <v>78</v>
      </c>
      <c r="AW891" s="1">
        <v>43921</v>
      </c>
      <c r="AX891" s="1">
        <v>44064</v>
      </c>
    </row>
    <row r="892" spans="1:50" x14ac:dyDescent="0.2">
      <c r="A892">
        <v>890</v>
      </c>
      <c r="B892">
        <v>1778</v>
      </c>
      <c r="C892" t="s">
        <v>3112</v>
      </c>
      <c r="K892" t="s">
        <v>37</v>
      </c>
      <c r="L892" t="s">
        <v>3113</v>
      </c>
      <c r="M892" t="s">
        <v>39</v>
      </c>
      <c r="N892" s="1">
        <v>44042</v>
      </c>
      <c r="O892" t="s">
        <v>40</v>
      </c>
      <c r="P892" t="s">
        <v>41</v>
      </c>
      <c r="Q892" s="1">
        <v>43895</v>
      </c>
      <c r="R892" s="1">
        <v>43897</v>
      </c>
      <c r="S892" t="s">
        <v>42</v>
      </c>
      <c r="T892" t="s">
        <v>946</v>
      </c>
      <c r="U892" t="s">
        <v>40</v>
      </c>
      <c r="V892" t="s">
        <v>41</v>
      </c>
      <c r="W892" t="s">
        <v>42</v>
      </c>
      <c r="X892" t="s">
        <v>44</v>
      </c>
      <c r="Y892">
        <v>29800</v>
      </c>
      <c r="Z892" t="s">
        <v>45</v>
      </c>
      <c r="AA892" s="2">
        <v>7</v>
      </c>
      <c r="AB892" t="s">
        <v>46</v>
      </c>
      <c r="AC892" t="s">
        <v>73</v>
      </c>
      <c r="AD892" t="s">
        <v>39</v>
      </c>
      <c r="AE892" t="s">
        <v>121</v>
      </c>
      <c r="AF892" t="s">
        <v>540</v>
      </c>
      <c r="AG892" t="s">
        <v>51</v>
      </c>
      <c r="AH892" t="s">
        <v>52</v>
      </c>
      <c r="AI892" t="s">
        <v>39</v>
      </c>
      <c r="AJ892" t="s">
        <v>39</v>
      </c>
      <c r="AK892" s="1">
        <v>44089</v>
      </c>
      <c r="AL892" s="20">
        <v>0</v>
      </c>
      <c r="AM892" s="22">
        <f t="shared" si="13"/>
        <v>100</v>
      </c>
      <c r="AN892" t="s">
        <v>3114</v>
      </c>
      <c r="AO892">
        <v>11</v>
      </c>
      <c r="AP892" t="s">
        <v>3115</v>
      </c>
      <c r="AQ892">
        <v>9</v>
      </c>
      <c r="AR892" t="s">
        <v>77</v>
      </c>
      <c r="AS892" t="s">
        <v>73</v>
      </c>
      <c r="AV892" t="s">
        <v>4786</v>
      </c>
    </row>
    <row r="893" spans="1:50" x14ac:dyDescent="0.2">
      <c r="A893">
        <v>891</v>
      </c>
      <c r="B893">
        <v>1779</v>
      </c>
      <c r="C893" t="s">
        <v>3116</v>
      </c>
      <c r="K893" t="s">
        <v>37</v>
      </c>
      <c r="L893" t="s">
        <v>3117</v>
      </c>
      <c r="M893" t="s">
        <v>39</v>
      </c>
      <c r="N893" s="1">
        <v>44042</v>
      </c>
      <c r="O893" t="s">
        <v>40</v>
      </c>
      <c r="P893" t="s">
        <v>41</v>
      </c>
      <c r="Q893" s="1">
        <v>43895</v>
      </c>
      <c r="R893" s="1">
        <v>43897</v>
      </c>
      <c r="S893" t="s">
        <v>42</v>
      </c>
      <c r="T893" t="s">
        <v>946</v>
      </c>
      <c r="U893" t="s">
        <v>40</v>
      </c>
      <c r="V893" t="s">
        <v>41</v>
      </c>
      <c r="W893" t="s">
        <v>42</v>
      </c>
      <c r="X893" t="s">
        <v>44</v>
      </c>
      <c r="Y893">
        <v>29800</v>
      </c>
      <c r="Z893" t="s">
        <v>45</v>
      </c>
      <c r="AA893" s="2">
        <v>45</v>
      </c>
      <c r="AB893" t="s">
        <v>46</v>
      </c>
      <c r="AC893" t="s">
        <v>73</v>
      </c>
      <c r="AD893" t="s">
        <v>39</v>
      </c>
      <c r="AE893" t="s">
        <v>121</v>
      </c>
      <c r="AF893" t="s">
        <v>540</v>
      </c>
      <c r="AG893" t="s">
        <v>51</v>
      </c>
      <c r="AH893" t="s">
        <v>52</v>
      </c>
      <c r="AI893" t="s">
        <v>39</v>
      </c>
      <c r="AJ893" t="s">
        <v>39</v>
      </c>
      <c r="AK893" s="1">
        <v>44089</v>
      </c>
      <c r="AL893" s="20">
        <v>0</v>
      </c>
      <c r="AM893" s="22">
        <f t="shared" si="13"/>
        <v>100</v>
      </c>
      <c r="AN893" t="s">
        <v>3114</v>
      </c>
      <c r="AO893">
        <v>11</v>
      </c>
      <c r="AP893" t="s">
        <v>3115</v>
      </c>
      <c r="AQ893">
        <v>9</v>
      </c>
      <c r="AR893" t="s">
        <v>77</v>
      </c>
      <c r="AS893" t="s">
        <v>73</v>
      </c>
      <c r="AV893" t="s">
        <v>4786</v>
      </c>
    </row>
    <row r="894" spans="1:50" x14ac:dyDescent="0.2">
      <c r="A894">
        <v>892</v>
      </c>
      <c r="B894">
        <v>1780</v>
      </c>
      <c r="C894" t="s">
        <v>3118</v>
      </c>
      <c r="K894" t="s">
        <v>37</v>
      </c>
      <c r="L894" t="s">
        <v>3119</v>
      </c>
      <c r="M894" t="s">
        <v>39</v>
      </c>
      <c r="N894" s="1">
        <v>44042</v>
      </c>
      <c r="O894" t="s">
        <v>40</v>
      </c>
      <c r="P894" t="s">
        <v>41</v>
      </c>
      <c r="Q894" s="1">
        <v>43895</v>
      </c>
      <c r="R894" s="1">
        <v>43897</v>
      </c>
      <c r="S894" t="s">
        <v>42</v>
      </c>
      <c r="T894" t="s">
        <v>946</v>
      </c>
      <c r="U894" t="s">
        <v>40</v>
      </c>
      <c r="V894" t="s">
        <v>41</v>
      </c>
      <c r="W894" t="s">
        <v>42</v>
      </c>
      <c r="X894" t="s">
        <v>44</v>
      </c>
      <c r="Y894">
        <v>29800</v>
      </c>
      <c r="Z894" t="s">
        <v>45</v>
      </c>
      <c r="AA894" s="2">
        <v>40</v>
      </c>
      <c r="AB894" t="s">
        <v>46</v>
      </c>
      <c r="AC894" t="s">
        <v>280</v>
      </c>
      <c r="AD894" t="s">
        <v>39</v>
      </c>
      <c r="AE894" t="s">
        <v>121</v>
      </c>
      <c r="AF894" t="s">
        <v>540</v>
      </c>
      <c r="AG894" t="s">
        <v>51</v>
      </c>
      <c r="AH894" t="s">
        <v>52</v>
      </c>
      <c r="AI894" t="s">
        <v>39</v>
      </c>
      <c r="AJ894" t="s">
        <v>39</v>
      </c>
      <c r="AK894" s="1">
        <v>44089</v>
      </c>
      <c r="AL894" s="20">
        <v>0</v>
      </c>
      <c r="AM894" s="22">
        <f t="shared" si="13"/>
        <v>100</v>
      </c>
      <c r="AN894" t="s">
        <v>3120</v>
      </c>
      <c r="AO894">
        <v>14</v>
      </c>
      <c r="AP894" t="s">
        <v>3121</v>
      </c>
      <c r="AQ894">
        <v>6</v>
      </c>
      <c r="AR894" t="s">
        <v>70</v>
      </c>
      <c r="AS894" t="s">
        <v>280</v>
      </c>
      <c r="AT894" t="s">
        <v>280</v>
      </c>
      <c r="AV894" t="s">
        <v>4786</v>
      </c>
    </row>
    <row r="895" spans="1:50" x14ac:dyDescent="0.2">
      <c r="A895">
        <v>893</v>
      </c>
      <c r="B895">
        <v>1781</v>
      </c>
      <c r="C895" t="s">
        <v>3122</v>
      </c>
      <c r="K895" t="s">
        <v>37</v>
      </c>
      <c r="L895" t="s">
        <v>3123</v>
      </c>
      <c r="M895" t="s">
        <v>39</v>
      </c>
      <c r="N895" s="1">
        <v>44043</v>
      </c>
      <c r="O895" t="s">
        <v>40</v>
      </c>
      <c r="P895" t="s">
        <v>41</v>
      </c>
      <c r="Q895" s="1">
        <v>43895</v>
      </c>
      <c r="R895" s="1">
        <v>43897</v>
      </c>
      <c r="S895" t="s">
        <v>42</v>
      </c>
      <c r="T895" t="s">
        <v>946</v>
      </c>
      <c r="U895" t="s">
        <v>40</v>
      </c>
      <c r="V895" t="s">
        <v>41</v>
      </c>
      <c r="W895" t="s">
        <v>42</v>
      </c>
      <c r="X895" t="s">
        <v>44</v>
      </c>
      <c r="Y895">
        <v>29800</v>
      </c>
      <c r="Z895" t="s">
        <v>45</v>
      </c>
      <c r="AB895" t="s">
        <v>46</v>
      </c>
      <c r="AC895" t="s">
        <v>307</v>
      </c>
      <c r="AD895" t="s">
        <v>39</v>
      </c>
      <c r="AE895" t="s">
        <v>121</v>
      </c>
      <c r="AF895" t="s">
        <v>540</v>
      </c>
      <c r="AG895" t="s">
        <v>51</v>
      </c>
      <c r="AH895" t="s">
        <v>52</v>
      </c>
      <c r="AI895" t="s">
        <v>39</v>
      </c>
      <c r="AJ895" t="s">
        <v>39</v>
      </c>
      <c r="AK895" s="1">
        <v>44089</v>
      </c>
      <c r="AL895" s="20">
        <v>1059</v>
      </c>
      <c r="AM895" s="22">
        <f t="shared" si="13"/>
        <v>96.458549309433835</v>
      </c>
      <c r="AN895" t="s">
        <v>3125</v>
      </c>
      <c r="AO895">
        <v>10</v>
      </c>
      <c r="AP895" t="s">
        <v>3126</v>
      </c>
      <c r="AQ895">
        <v>9</v>
      </c>
      <c r="AR895" t="s">
        <v>77</v>
      </c>
      <c r="AS895" t="s">
        <v>307</v>
      </c>
      <c r="AT895" t="s">
        <v>307</v>
      </c>
      <c r="AU895" t="s">
        <v>308</v>
      </c>
      <c r="AV895" t="s">
        <v>307</v>
      </c>
      <c r="AW895" s="1">
        <v>43965</v>
      </c>
      <c r="AX895" s="1">
        <v>44069</v>
      </c>
    </row>
    <row r="896" spans="1:50" x14ac:dyDescent="0.2">
      <c r="A896">
        <v>894</v>
      </c>
      <c r="B896">
        <v>1782</v>
      </c>
      <c r="C896" t="s">
        <v>3127</v>
      </c>
      <c r="K896" t="s">
        <v>37</v>
      </c>
      <c r="L896" t="s">
        <v>3128</v>
      </c>
      <c r="M896" t="s">
        <v>39</v>
      </c>
      <c r="N896" s="1">
        <v>44043</v>
      </c>
      <c r="O896" t="s">
        <v>40</v>
      </c>
      <c r="P896" t="s">
        <v>41</v>
      </c>
      <c r="Q896" s="1">
        <v>43895</v>
      </c>
      <c r="R896" s="1">
        <v>43897</v>
      </c>
      <c r="S896" t="s">
        <v>42</v>
      </c>
      <c r="T896" t="s">
        <v>946</v>
      </c>
      <c r="U896" t="s">
        <v>40</v>
      </c>
      <c r="V896" t="s">
        <v>41</v>
      </c>
      <c r="W896" t="s">
        <v>42</v>
      </c>
      <c r="X896" t="s">
        <v>44</v>
      </c>
      <c r="Y896">
        <v>29800</v>
      </c>
      <c r="Z896" t="s">
        <v>45</v>
      </c>
      <c r="AA896" s="2">
        <v>23</v>
      </c>
      <c r="AB896" t="s">
        <v>82</v>
      </c>
      <c r="AC896" t="s">
        <v>307</v>
      </c>
      <c r="AD896" t="s">
        <v>39</v>
      </c>
      <c r="AE896" t="s">
        <v>121</v>
      </c>
      <c r="AF896" t="s">
        <v>540</v>
      </c>
      <c r="AG896" t="s">
        <v>51</v>
      </c>
      <c r="AH896" t="s">
        <v>52</v>
      </c>
      <c r="AI896" t="s">
        <v>39</v>
      </c>
      <c r="AJ896" t="s">
        <v>39</v>
      </c>
      <c r="AK896" s="1">
        <v>44089</v>
      </c>
      <c r="AL896" s="20">
        <v>0</v>
      </c>
      <c r="AM896" s="22">
        <f t="shared" si="13"/>
        <v>100</v>
      </c>
      <c r="AN896" t="s">
        <v>3129</v>
      </c>
      <c r="AO896">
        <v>12</v>
      </c>
      <c r="AP896" t="s">
        <v>3130</v>
      </c>
      <c r="AQ896">
        <v>8</v>
      </c>
      <c r="AR896" t="s">
        <v>77</v>
      </c>
      <c r="AS896" t="s">
        <v>307</v>
      </c>
      <c r="AT896" t="s">
        <v>307</v>
      </c>
      <c r="AU896" t="s">
        <v>308</v>
      </c>
      <c r="AV896" t="s">
        <v>307</v>
      </c>
      <c r="AW896" s="1">
        <v>43965</v>
      </c>
      <c r="AX896" s="1">
        <v>44069</v>
      </c>
    </row>
    <row r="897" spans="1:50" x14ac:dyDescent="0.2">
      <c r="A897">
        <v>895</v>
      </c>
      <c r="B897">
        <v>1783</v>
      </c>
      <c r="C897" t="s">
        <v>3131</v>
      </c>
      <c r="K897" t="s">
        <v>37</v>
      </c>
      <c r="L897" t="s">
        <v>3132</v>
      </c>
      <c r="M897" t="s">
        <v>39</v>
      </c>
      <c r="N897" s="1">
        <v>44042</v>
      </c>
      <c r="O897" t="s">
        <v>40</v>
      </c>
      <c r="P897" t="s">
        <v>41</v>
      </c>
      <c r="Q897" s="1">
        <v>43895</v>
      </c>
      <c r="R897" s="1">
        <v>43897</v>
      </c>
      <c r="S897" t="s">
        <v>42</v>
      </c>
      <c r="T897" t="s">
        <v>946</v>
      </c>
      <c r="U897" t="s">
        <v>40</v>
      </c>
      <c r="V897" t="s">
        <v>41</v>
      </c>
      <c r="W897" t="s">
        <v>42</v>
      </c>
      <c r="X897" t="s">
        <v>44</v>
      </c>
      <c r="Y897">
        <v>29800</v>
      </c>
      <c r="Z897" t="s">
        <v>45</v>
      </c>
      <c r="AA897" s="2">
        <v>79</v>
      </c>
      <c r="AB897" t="s">
        <v>46</v>
      </c>
      <c r="AC897" t="s">
        <v>73</v>
      </c>
      <c r="AD897" t="s">
        <v>39</v>
      </c>
      <c r="AE897" t="s">
        <v>121</v>
      </c>
      <c r="AF897" t="s">
        <v>540</v>
      </c>
      <c r="AG897" t="s">
        <v>51</v>
      </c>
      <c r="AH897" t="s">
        <v>52</v>
      </c>
      <c r="AI897" t="s">
        <v>39</v>
      </c>
      <c r="AJ897" t="s">
        <v>39</v>
      </c>
      <c r="AK897" s="1">
        <v>44089</v>
      </c>
      <c r="AL897" s="20">
        <v>0</v>
      </c>
      <c r="AM897" s="22">
        <f t="shared" si="13"/>
        <v>100</v>
      </c>
      <c r="AN897" t="s">
        <v>3133</v>
      </c>
      <c r="AO897">
        <v>10</v>
      </c>
      <c r="AP897" t="s">
        <v>3115</v>
      </c>
      <c r="AQ897">
        <v>9</v>
      </c>
      <c r="AR897" t="s">
        <v>77</v>
      </c>
      <c r="AS897" t="s">
        <v>73</v>
      </c>
      <c r="AV897" t="s">
        <v>4786</v>
      </c>
    </row>
    <row r="898" spans="1:50" x14ac:dyDescent="0.2">
      <c r="A898">
        <v>896</v>
      </c>
      <c r="B898">
        <v>1784</v>
      </c>
      <c r="C898" t="s">
        <v>3134</v>
      </c>
      <c r="K898" t="s">
        <v>37</v>
      </c>
      <c r="L898" t="s">
        <v>3135</v>
      </c>
      <c r="M898" t="s">
        <v>39</v>
      </c>
      <c r="N898" s="1">
        <v>44044</v>
      </c>
      <c r="O898" t="s">
        <v>40</v>
      </c>
      <c r="P898" t="s">
        <v>41</v>
      </c>
      <c r="Q898" s="1">
        <v>43895</v>
      </c>
      <c r="R898" s="1">
        <v>43897</v>
      </c>
      <c r="S898" t="s">
        <v>42</v>
      </c>
      <c r="T898" t="s">
        <v>946</v>
      </c>
      <c r="U898" t="s">
        <v>40</v>
      </c>
      <c r="V898" t="s">
        <v>41</v>
      </c>
      <c r="W898" t="s">
        <v>42</v>
      </c>
      <c r="X898" t="s">
        <v>44</v>
      </c>
      <c r="Y898">
        <v>29800</v>
      </c>
      <c r="Z898" t="s">
        <v>45</v>
      </c>
      <c r="AA898" s="2">
        <v>43</v>
      </c>
      <c r="AB898" t="s">
        <v>46</v>
      </c>
      <c r="AC898" t="s">
        <v>73</v>
      </c>
      <c r="AD898" t="s">
        <v>39</v>
      </c>
      <c r="AE898" t="s">
        <v>121</v>
      </c>
      <c r="AF898" t="s">
        <v>540</v>
      </c>
      <c r="AG898" t="s">
        <v>51</v>
      </c>
      <c r="AH898" t="s">
        <v>52</v>
      </c>
      <c r="AI898" t="s">
        <v>39</v>
      </c>
      <c r="AJ898" t="s">
        <v>39</v>
      </c>
      <c r="AK898" s="1">
        <v>44089</v>
      </c>
      <c r="AL898" s="20">
        <v>0</v>
      </c>
      <c r="AM898" s="22">
        <f t="shared" si="13"/>
        <v>100</v>
      </c>
      <c r="AN898" t="s">
        <v>3136</v>
      </c>
      <c r="AO898">
        <v>11</v>
      </c>
      <c r="AP898" t="s">
        <v>3137</v>
      </c>
      <c r="AQ898">
        <v>9</v>
      </c>
      <c r="AR898" t="s">
        <v>77</v>
      </c>
      <c r="AS898" t="s">
        <v>73</v>
      </c>
      <c r="AU898" t="s">
        <v>79</v>
      </c>
      <c r="AV898" t="s">
        <v>4786</v>
      </c>
    </row>
    <row r="899" spans="1:50" x14ac:dyDescent="0.2">
      <c r="A899">
        <v>897</v>
      </c>
      <c r="B899">
        <v>1785</v>
      </c>
      <c r="C899" t="s">
        <v>3138</v>
      </c>
      <c r="K899" t="s">
        <v>37</v>
      </c>
      <c r="L899" t="s">
        <v>3139</v>
      </c>
      <c r="M899" t="s">
        <v>39</v>
      </c>
      <c r="N899" s="1">
        <v>44041</v>
      </c>
      <c r="O899" t="s">
        <v>40</v>
      </c>
      <c r="P899" t="s">
        <v>41</v>
      </c>
      <c r="Q899" s="1">
        <v>43895</v>
      </c>
      <c r="R899" s="1">
        <v>43897</v>
      </c>
      <c r="S899" t="s">
        <v>42</v>
      </c>
      <c r="T899" t="s">
        <v>729</v>
      </c>
      <c r="U899" t="s">
        <v>40</v>
      </c>
      <c r="V899" t="s">
        <v>41</v>
      </c>
      <c r="W899" t="s">
        <v>42</v>
      </c>
      <c r="X899" t="s">
        <v>44</v>
      </c>
      <c r="Y899">
        <v>29800</v>
      </c>
      <c r="Z899" t="s">
        <v>45</v>
      </c>
      <c r="AA899" s="2">
        <v>32</v>
      </c>
      <c r="AB899" t="s">
        <v>46</v>
      </c>
      <c r="AC899" t="s">
        <v>744</v>
      </c>
      <c r="AD899" t="s">
        <v>39</v>
      </c>
      <c r="AE899" t="s">
        <v>121</v>
      </c>
      <c r="AF899" t="s">
        <v>540</v>
      </c>
      <c r="AG899" t="s">
        <v>51</v>
      </c>
      <c r="AH899" t="s">
        <v>52</v>
      </c>
      <c r="AI899" t="s">
        <v>39</v>
      </c>
      <c r="AJ899" t="s">
        <v>39</v>
      </c>
      <c r="AK899" s="1">
        <v>44089</v>
      </c>
      <c r="AL899" s="20">
        <v>0</v>
      </c>
      <c r="AM899" s="22">
        <f t="shared" ref="AM899:AM962" si="14">100-(AL899/29903)*100</f>
        <v>100</v>
      </c>
      <c r="AN899" t="s">
        <v>1872</v>
      </c>
      <c r="AO899">
        <v>9</v>
      </c>
      <c r="AP899" t="s">
        <v>743</v>
      </c>
      <c r="AQ899">
        <v>7</v>
      </c>
      <c r="AR899" t="s">
        <v>77</v>
      </c>
      <c r="AS899" t="s">
        <v>744</v>
      </c>
      <c r="AU899" t="s">
        <v>79</v>
      </c>
      <c r="AV899" t="s">
        <v>4786</v>
      </c>
    </row>
    <row r="900" spans="1:50" x14ac:dyDescent="0.2">
      <c r="A900">
        <v>898</v>
      </c>
      <c r="B900">
        <v>1786</v>
      </c>
      <c r="C900" t="s">
        <v>3140</v>
      </c>
      <c r="K900" t="s">
        <v>37</v>
      </c>
      <c r="L900" t="s">
        <v>3141</v>
      </c>
      <c r="M900" t="s">
        <v>39</v>
      </c>
      <c r="N900" s="1">
        <v>44044</v>
      </c>
      <c r="O900" t="s">
        <v>40</v>
      </c>
      <c r="P900" t="s">
        <v>41</v>
      </c>
      <c r="Q900" s="1">
        <v>43895</v>
      </c>
      <c r="R900" s="1">
        <v>43897</v>
      </c>
      <c r="S900" t="s">
        <v>42</v>
      </c>
      <c r="T900" t="s">
        <v>328</v>
      </c>
      <c r="U900" t="s">
        <v>40</v>
      </c>
      <c r="V900" t="s">
        <v>41</v>
      </c>
      <c r="W900" t="s">
        <v>42</v>
      </c>
      <c r="X900" t="s">
        <v>44</v>
      </c>
      <c r="Y900">
        <v>29800</v>
      </c>
      <c r="Z900" t="s">
        <v>45</v>
      </c>
      <c r="AA900" s="2">
        <v>14</v>
      </c>
      <c r="AB900" t="s">
        <v>82</v>
      </c>
      <c r="AC900" t="s">
        <v>73</v>
      </c>
      <c r="AD900" t="s">
        <v>39</v>
      </c>
      <c r="AE900" t="s">
        <v>121</v>
      </c>
      <c r="AF900" t="s">
        <v>540</v>
      </c>
      <c r="AG900" t="s">
        <v>51</v>
      </c>
      <c r="AH900" t="s">
        <v>52</v>
      </c>
      <c r="AI900" t="s">
        <v>39</v>
      </c>
      <c r="AJ900" t="s">
        <v>39</v>
      </c>
      <c r="AK900" s="1">
        <v>44089</v>
      </c>
      <c r="AL900" s="20">
        <v>0</v>
      </c>
      <c r="AM900" s="22">
        <f t="shared" si="14"/>
        <v>100</v>
      </c>
      <c r="AN900" t="s">
        <v>3142</v>
      </c>
      <c r="AO900">
        <v>12</v>
      </c>
      <c r="AP900" t="s">
        <v>3143</v>
      </c>
      <c r="AQ900">
        <v>9</v>
      </c>
      <c r="AR900" t="s">
        <v>77</v>
      </c>
      <c r="AS900" t="s">
        <v>73</v>
      </c>
      <c r="AU900" t="s">
        <v>79</v>
      </c>
      <c r="AV900" t="s">
        <v>4786</v>
      </c>
    </row>
    <row r="901" spans="1:50" x14ac:dyDescent="0.2">
      <c r="A901">
        <v>899</v>
      </c>
      <c r="B901">
        <v>1787</v>
      </c>
      <c r="C901" t="s">
        <v>3144</v>
      </c>
      <c r="K901" t="s">
        <v>37</v>
      </c>
      <c r="L901" t="s">
        <v>3145</v>
      </c>
      <c r="M901" t="s">
        <v>39</v>
      </c>
      <c r="N901" s="1">
        <v>44044</v>
      </c>
      <c r="O901" t="s">
        <v>40</v>
      </c>
      <c r="P901" t="s">
        <v>41</v>
      </c>
      <c r="Q901" s="1">
        <v>43895</v>
      </c>
      <c r="R901" s="1">
        <v>43897</v>
      </c>
      <c r="S901" t="s">
        <v>42</v>
      </c>
      <c r="T901" t="s">
        <v>328</v>
      </c>
      <c r="U901" t="s">
        <v>40</v>
      </c>
      <c r="V901" t="s">
        <v>41</v>
      </c>
      <c r="W901" t="s">
        <v>42</v>
      </c>
      <c r="X901" t="s">
        <v>44</v>
      </c>
      <c r="Y901">
        <v>29800</v>
      </c>
      <c r="Z901" t="s">
        <v>45</v>
      </c>
      <c r="AA901" s="2">
        <v>39</v>
      </c>
      <c r="AB901" t="s">
        <v>46</v>
      </c>
      <c r="AC901" t="s">
        <v>744</v>
      </c>
      <c r="AD901" t="s">
        <v>39</v>
      </c>
      <c r="AE901" t="s">
        <v>121</v>
      </c>
      <c r="AF901" t="s">
        <v>540</v>
      </c>
      <c r="AG901" t="s">
        <v>51</v>
      </c>
      <c r="AH901" t="s">
        <v>52</v>
      </c>
      <c r="AI901" t="s">
        <v>39</v>
      </c>
      <c r="AJ901" t="s">
        <v>39</v>
      </c>
      <c r="AK901" s="1">
        <v>44089</v>
      </c>
      <c r="AL901" s="20">
        <v>0</v>
      </c>
      <c r="AM901" s="22">
        <f t="shared" si="14"/>
        <v>100</v>
      </c>
      <c r="AN901" t="s">
        <v>3146</v>
      </c>
      <c r="AO901">
        <v>11</v>
      </c>
      <c r="AP901" t="s">
        <v>743</v>
      </c>
      <c r="AQ901">
        <v>7</v>
      </c>
      <c r="AR901" t="s">
        <v>77</v>
      </c>
      <c r="AS901" t="s">
        <v>744</v>
      </c>
      <c r="AU901" t="s">
        <v>79</v>
      </c>
      <c r="AV901" t="s">
        <v>4786</v>
      </c>
    </row>
    <row r="902" spans="1:50" x14ac:dyDescent="0.2">
      <c r="A902">
        <v>900</v>
      </c>
      <c r="B902">
        <v>1788</v>
      </c>
      <c r="C902" t="s">
        <v>3147</v>
      </c>
      <c r="K902" t="s">
        <v>37</v>
      </c>
      <c r="L902" t="s">
        <v>3148</v>
      </c>
      <c r="M902" t="s">
        <v>39</v>
      </c>
      <c r="N902" s="1">
        <v>44042</v>
      </c>
      <c r="O902" t="s">
        <v>40</v>
      </c>
      <c r="P902" t="s">
        <v>41</v>
      </c>
      <c r="Q902" s="1">
        <v>43895</v>
      </c>
      <c r="R902" s="1">
        <v>43897</v>
      </c>
      <c r="S902" t="s">
        <v>42</v>
      </c>
      <c r="T902" t="s">
        <v>729</v>
      </c>
      <c r="U902" t="s">
        <v>40</v>
      </c>
      <c r="V902" t="s">
        <v>41</v>
      </c>
      <c r="W902" t="s">
        <v>42</v>
      </c>
      <c r="X902" t="s">
        <v>44</v>
      </c>
      <c r="Y902">
        <v>29800</v>
      </c>
      <c r="Z902" t="s">
        <v>45</v>
      </c>
      <c r="AA902" s="2">
        <v>22</v>
      </c>
      <c r="AB902" t="s">
        <v>46</v>
      </c>
      <c r="AC902" t="s">
        <v>353</v>
      </c>
      <c r="AD902" t="s">
        <v>39</v>
      </c>
      <c r="AE902" t="s">
        <v>121</v>
      </c>
      <c r="AF902" t="s">
        <v>540</v>
      </c>
      <c r="AG902" t="s">
        <v>51</v>
      </c>
      <c r="AH902" t="s">
        <v>52</v>
      </c>
      <c r="AI902" t="s">
        <v>39</v>
      </c>
      <c r="AJ902" t="s">
        <v>39</v>
      </c>
      <c r="AK902" s="1">
        <v>44089</v>
      </c>
      <c r="AL902" s="20">
        <v>0</v>
      </c>
      <c r="AM902" s="22">
        <f t="shared" si="14"/>
        <v>100</v>
      </c>
      <c r="AN902" t="s">
        <v>3149</v>
      </c>
      <c r="AO902">
        <v>9</v>
      </c>
      <c r="AP902" t="s">
        <v>3150</v>
      </c>
      <c r="AQ902">
        <v>9</v>
      </c>
      <c r="AR902" t="s">
        <v>77</v>
      </c>
      <c r="AS902" t="s">
        <v>353</v>
      </c>
      <c r="AT902" t="s">
        <v>353</v>
      </c>
      <c r="AV902" t="s">
        <v>4786</v>
      </c>
    </row>
    <row r="903" spans="1:50" x14ac:dyDescent="0.2">
      <c r="A903">
        <v>901</v>
      </c>
      <c r="B903">
        <v>1789</v>
      </c>
      <c r="C903" t="s">
        <v>3151</v>
      </c>
      <c r="K903" t="s">
        <v>37</v>
      </c>
      <c r="L903" t="s">
        <v>3152</v>
      </c>
      <c r="M903" t="s">
        <v>39</v>
      </c>
      <c r="N903" s="1">
        <v>44043</v>
      </c>
      <c r="O903" t="s">
        <v>40</v>
      </c>
      <c r="P903" t="s">
        <v>41</v>
      </c>
      <c r="Q903" s="1">
        <v>43895</v>
      </c>
      <c r="R903" s="1">
        <v>43897</v>
      </c>
      <c r="S903" t="s">
        <v>42</v>
      </c>
      <c r="T903" t="s">
        <v>328</v>
      </c>
      <c r="U903" t="s">
        <v>40</v>
      </c>
      <c r="V903" t="s">
        <v>41</v>
      </c>
      <c r="W903" t="s">
        <v>42</v>
      </c>
      <c r="X903" t="s">
        <v>44</v>
      </c>
      <c r="Y903">
        <v>29800</v>
      </c>
      <c r="Z903" t="s">
        <v>45</v>
      </c>
      <c r="AA903" s="2">
        <v>45</v>
      </c>
      <c r="AB903" t="s">
        <v>82</v>
      </c>
      <c r="AC903" t="s">
        <v>141</v>
      </c>
      <c r="AD903" t="s">
        <v>39</v>
      </c>
      <c r="AE903" t="s">
        <v>121</v>
      </c>
      <c r="AF903" t="s">
        <v>540</v>
      </c>
      <c r="AG903" t="s">
        <v>51</v>
      </c>
      <c r="AH903" t="s">
        <v>52</v>
      </c>
      <c r="AI903" t="s">
        <v>39</v>
      </c>
      <c r="AJ903" t="s">
        <v>39</v>
      </c>
      <c r="AK903" s="1">
        <v>44089</v>
      </c>
      <c r="AL903" s="20">
        <v>0</v>
      </c>
      <c r="AM903" s="22">
        <f t="shared" si="14"/>
        <v>100</v>
      </c>
      <c r="AN903" t="s">
        <v>3153</v>
      </c>
      <c r="AO903">
        <v>20</v>
      </c>
      <c r="AP903" t="s">
        <v>3154</v>
      </c>
      <c r="AQ903">
        <v>14</v>
      </c>
      <c r="AR903" t="s">
        <v>77</v>
      </c>
      <c r="AS903" t="s">
        <v>141</v>
      </c>
      <c r="AV903" t="s">
        <v>4786</v>
      </c>
    </row>
    <row r="904" spans="1:50" x14ac:dyDescent="0.2">
      <c r="A904">
        <v>902</v>
      </c>
      <c r="B904">
        <v>1790</v>
      </c>
      <c r="C904" t="s">
        <v>3155</v>
      </c>
      <c r="K904" t="s">
        <v>37</v>
      </c>
      <c r="L904" t="s">
        <v>3156</v>
      </c>
      <c r="M904" t="s">
        <v>39</v>
      </c>
      <c r="N904" s="1">
        <v>44044</v>
      </c>
      <c r="O904" t="s">
        <v>40</v>
      </c>
      <c r="P904" t="s">
        <v>41</v>
      </c>
      <c r="Q904" s="1">
        <v>43895</v>
      </c>
      <c r="R904" s="1">
        <v>43897</v>
      </c>
      <c r="S904" t="s">
        <v>42</v>
      </c>
      <c r="T904" t="s">
        <v>328</v>
      </c>
      <c r="U904" t="s">
        <v>40</v>
      </c>
      <c r="V904" t="s">
        <v>41</v>
      </c>
      <c r="W904" t="s">
        <v>42</v>
      </c>
      <c r="X904" t="s">
        <v>44</v>
      </c>
      <c r="Y904">
        <v>29800</v>
      </c>
      <c r="Z904" t="s">
        <v>45</v>
      </c>
      <c r="AA904" s="2">
        <v>37</v>
      </c>
      <c r="AB904" t="s">
        <v>46</v>
      </c>
      <c r="AC904" t="s">
        <v>78</v>
      </c>
      <c r="AD904" t="s">
        <v>39</v>
      </c>
      <c r="AE904" t="s">
        <v>121</v>
      </c>
      <c r="AF904" t="s">
        <v>540</v>
      </c>
      <c r="AG904" t="s">
        <v>51</v>
      </c>
      <c r="AH904" t="s">
        <v>52</v>
      </c>
      <c r="AI904" t="s">
        <v>39</v>
      </c>
      <c r="AJ904" t="s">
        <v>39</v>
      </c>
      <c r="AK904" s="1">
        <v>44089</v>
      </c>
      <c r="AL904" s="20">
        <v>0</v>
      </c>
      <c r="AM904" s="22">
        <f t="shared" si="14"/>
        <v>100</v>
      </c>
      <c r="AN904" t="s">
        <v>3157</v>
      </c>
      <c r="AO904">
        <v>13</v>
      </c>
      <c r="AP904" t="s">
        <v>3158</v>
      </c>
      <c r="AQ904">
        <v>9</v>
      </c>
      <c r="AR904" t="s">
        <v>77</v>
      </c>
      <c r="AS904" t="s">
        <v>78</v>
      </c>
      <c r="AT904" t="s">
        <v>78</v>
      </c>
      <c r="AU904" t="s">
        <v>79</v>
      </c>
      <c r="AV904" t="s">
        <v>78</v>
      </c>
      <c r="AW904" s="1">
        <v>43921</v>
      </c>
      <c r="AX904" s="1">
        <v>44064</v>
      </c>
    </row>
    <row r="905" spans="1:50" x14ac:dyDescent="0.2">
      <c r="A905">
        <v>903</v>
      </c>
      <c r="B905">
        <v>1791</v>
      </c>
      <c r="C905" t="s">
        <v>3159</v>
      </c>
      <c r="K905" t="s">
        <v>37</v>
      </c>
      <c r="L905" t="s">
        <v>3160</v>
      </c>
      <c r="M905" t="s">
        <v>39</v>
      </c>
      <c r="N905" s="1">
        <v>44044</v>
      </c>
      <c r="O905" t="s">
        <v>40</v>
      </c>
      <c r="P905" t="s">
        <v>41</v>
      </c>
      <c r="Q905" s="1">
        <v>43895</v>
      </c>
      <c r="R905" s="1">
        <v>43897</v>
      </c>
      <c r="S905" t="s">
        <v>42</v>
      </c>
      <c r="T905" t="s">
        <v>328</v>
      </c>
      <c r="U905" t="s">
        <v>40</v>
      </c>
      <c r="V905" t="s">
        <v>41</v>
      </c>
      <c r="W905" t="s">
        <v>42</v>
      </c>
      <c r="X905" t="s">
        <v>44</v>
      </c>
      <c r="Y905">
        <v>29800</v>
      </c>
      <c r="Z905" t="s">
        <v>45</v>
      </c>
      <c r="AA905" s="2">
        <v>23</v>
      </c>
      <c r="AB905" t="s">
        <v>46</v>
      </c>
      <c r="AC905" t="s">
        <v>353</v>
      </c>
      <c r="AD905" t="s">
        <v>39</v>
      </c>
      <c r="AE905" t="s">
        <v>121</v>
      </c>
      <c r="AF905" t="s">
        <v>540</v>
      </c>
      <c r="AG905" t="s">
        <v>51</v>
      </c>
      <c r="AH905" t="s">
        <v>52</v>
      </c>
      <c r="AI905" t="s">
        <v>39</v>
      </c>
      <c r="AJ905" t="s">
        <v>39</v>
      </c>
      <c r="AK905" s="1">
        <v>44089</v>
      </c>
      <c r="AL905" s="20">
        <v>0</v>
      </c>
      <c r="AM905" s="22">
        <f t="shared" si="14"/>
        <v>100</v>
      </c>
      <c r="AN905" t="s">
        <v>3161</v>
      </c>
      <c r="AO905">
        <v>12</v>
      </c>
      <c r="AP905" t="s">
        <v>3162</v>
      </c>
      <c r="AQ905">
        <v>9</v>
      </c>
      <c r="AR905" t="s">
        <v>77</v>
      </c>
      <c r="AS905" t="s">
        <v>353</v>
      </c>
      <c r="AT905" t="s">
        <v>353</v>
      </c>
      <c r="AV905" t="s">
        <v>4786</v>
      </c>
    </row>
    <row r="906" spans="1:50" x14ac:dyDescent="0.2">
      <c r="A906">
        <v>904</v>
      </c>
      <c r="B906">
        <v>1792</v>
      </c>
      <c r="C906" t="s">
        <v>3163</v>
      </c>
      <c r="K906" t="s">
        <v>37</v>
      </c>
      <c r="L906" t="s">
        <v>3164</v>
      </c>
      <c r="M906" t="s">
        <v>39</v>
      </c>
      <c r="N906" s="1">
        <v>44045</v>
      </c>
      <c r="O906" t="s">
        <v>40</v>
      </c>
      <c r="P906" t="s">
        <v>41</v>
      </c>
      <c r="Q906" s="1">
        <v>43895</v>
      </c>
      <c r="R906" s="1">
        <v>43897</v>
      </c>
      <c r="S906" t="s">
        <v>42</v>
      </c>
      <c r="T906" t="s">
        <v>328</v>
      </c>
      <c r="U906" t="s">
        <v>40</v>
      </c>
      <c r="V906" t="s">
        <v>41</v>
      </c>
      <c r="W906" t="s">
        <v>42</v>
      </c>
      <c r="X906" t="s">
        <v>44</v>
      </c>
      <c r="Y906">
        <v>29800</v>
      </c>
      <c r="Z906" t="s">
        <v>45</v>
      </c>
      <c r="AA906" s="2">
        <v>15</v>
      </c>
      <c r="AB906" t="s">
        <v>82</v>
      </c>
      <c r="AC906" t="s">
        <v>78</v>
      </c>
      <c r="AD906" t="s">
        <v>39</v>
      </c>
      <c r="AE906" t="s">
        <v>121</v>
      </c>
      <c r="AF906" t="s">
        <v>540</v>
      </c>
      <c r="AG906" t="s">
        <v>51</v>
      </c>
      <c r="AH906" t="s">
        <v>52</v>
      </c>
      <c r="AI906" t="s">
        <v>39</v>
      </c>
      <c r="AJ906" t="s">
        <v>39</v>
      </c>
      <c r="AK906" s="1">
        <v>44089</v>
      </c>
      <c r="AL906" s="20">
        <v>0</v>
      </c>
      <c r="AM906" s="22">
        <f t="shared" si="14"/>
        <v>100</v>
      </c>
      <c r="AN906" t="s">
        <v>1138</v>
      </c>
      <c r="AO906">
        <v>13</v>
      </c>
      <c r="AP906" t="s">
        <v>382</v>
      </c>
      <c r="AQ906">
        <v>7</v>
      </c>
      <c r="AR906" t="s">
        <v>77</v>
      </c>
      <c r="AS906" t="s">
        <v>78</v>
      </c>
      <c r="AT906" t="s">
        <v>78</v>
      </c>
      <c r="AU906" t="s">
        <v>79</v>
      </c>
      <c r="AV906" t="s">
        <v>78</v>
      </c>
      <c r="AW906" s="1">
        <v>43921</v>
      </c>
      <c r="AX906" s="1">
        <v>44064</v>
      </c>
    </row>
    <row r="907" spans="1:50" x14ac:dyDescent="0.2">
      <c r="A907">
        <v>905</v>
      </c>
      <c r="B907">
        <v>1793</v>
      </c>
      <c r="C907" t="s">
        <v>3165</v>
      </c>
      <c r="K907" t="s">
        <v>37</v>
      </c>
      <c r="L907" t="s">
        <v>3166</v>
      </c>
      <c r="M907" t="s">
        <v>39</v>
      </c>
      <c r="N907" s="1">
        <v>44045</v>
      </c>
      <c r="O907" t="s">
        <v>40</v>
      </c>
      <c r="P907" t="s">
        <v>41</v>
      </c>
      <c r="Q907" s="1">
        <v>43895</v>
      </c>
      <c r="R907" s="1">
        <v>43897</v>
      </c>
      <c r="S907" t="s">
        <v>42</v>
      </c>
      <c r="T907" t="s">
        <v>511</v>
      </c>
      <c r="U907" t="s">
        <v>40</v>
      </c>
      <c r="V907" t="s">
        <v>41</v>
      </c>
      <c r="W907" t="s">
        <v>42</v>
      </c>
      <c r="X907" t="s">
        <v>44</v>
      </c>
      <c r="Y907">
        <v>29800</v>
      </c>
      <c r="Z907" t="s">
        <v>45</v>
      </c>
      <c r="AA907" s="2">
        <v>62</v>
      </c>
      <c r="AB907" t="s">
        <v>46</v>
      </c>
      <c r="AC907" t="s">
        <v>141</v>
      </c>
      <c r="AD907" t="s">
        <v>39</v>
      </c>
      <c r="AE907" t="s">
        <v>121</v>
      </c>
      <c r="AF907" t="s">
        <v>540</v>
      </c>
      <c r="AG907" t="s">
        <v>51</v>
      </c>
      <c r="AH907" t="s">
        <v>52</v>
      </c>
      <c r="AI907" t="s">
        <v>39</v>
      </c>
      <c r="AJ907" t="s">
        <v>39</v>
      </c>
      <c r="AK907" s="1">
        <v>44089</v>
      </c>
      <c r="AL907" s="20">
        <v>0</v>
      </c>
      <c r="AM907" s="22">
        <f t="shared" si="14"/>
        <v>100</v>
      </c>
      <c r="AN907" t="s">
        <v>3167</v>
      </c>
      <c r="AO907">
        <v>18</v>
      </c>
      <c r="AP907" t="s">
        <v>3168</v>
      </c>
      <c r="AQ907">
        <v>11</v>
      </c>
      <c r="AR907" t="s">
        <v>77</v>
      </c>
      <c r="AS907" t="s">
        <v>141</v>
      </c>
      <c r="AV907" t="s">
        <v>4786</v>
      </c>
    </row>
    <row r="908" spans="1:50" x14ac:dyDescent="0.2">
      <c r="A908">
        <v>906</v>
      </c>
      <c r="B908">
        <v>1794</v>
      </c>
      <c r="C908" t="s">
        <v>3169</v>
      </c>
      <c r="K908" t="s">
        <v>37</v>
      </c>
      <c r="L908" t="s">
        <v>3170</v>
      </c>
      <c r="M908" t="s">
        <v>39</v>
      </c>
      <c r="N908" s="1">
        <v>44044</v>
      </c>
      <c r="O908" t="s">
        <v>40</v>
      </c>
      <c r="P908" t="s">
        <v>41</v>
      </c>
      <c r="Q908" s="1">
        <v>43895</v>
      </c>
      <c r="R908" s="1">
        <v>43897</v>
      </c>
      <c r="S908" t="s">
        <v>42</v>
      </c>
      <c r="T908" t="s">
        <v>328</v>
      </c>
      <c r="U908" t="s">
        <v>40</v>
      </c>
      <c r="V908" t="s">
        <v>41</v>
      </c>
      <c r="W908" t="s">
        <v>42</v>
      </c>
      <c r="X908" t="s">
        <v>44</v>
      </c>
      <c r="Y908">
        <v>29800</v>
      </c>
      <c r="Z908" t="s">
        <v>45</v>
      </c>
      <c r="AA908" s="2">
        <v>40</v>
      </c>
      <c r="AB908" t="s">
        <v>46</v>
      </c>
      <c r="AC908" t="s">
        <v>307</v>
      </c>
      <c r="AD908" t="s">
        <v>39</v>
      </c>
      <c r="AE908" t="s">
        <v>121</v>
      </c>
      <c r="AF908" t="s">
        <v>540</v>
      </c>
      <c r="AG908" t="s">
        <v>51</v>
      </c>
      <c r="AH908" t="s">
        <v>52</v>
      </c>
      <c r="AI908" t="s">
        <v>39</v>
      </c>
      <c r="AJ908" t="s">
        <v>39</v>
      </c>
      <c r="AK908" s="1">
        <v>44089</v>
      </c>
      <c r="AL908" s="20">
        <v>0</v>
      </c>
      <c r="AM908" s="22">
        <f t="shared" si="14"/>
        <v>100</v>
      </c>
      <c r="AN908" t="s">
        <v>3171</v>
      </c>
      <c r="AO908">
        <v>15</v>
      </c>
      <c r="AP908" t="s">
        <v>3172</v>
      </c>
      <c r="AQ908">
        <v>11</v>
      </c>
      <c r="AR908" t="s">
        <v>77</v>
      </c>
      <c r="AS908" t="s">
        <v>307</v>
      </c>
      <c r="AT908" t="s">
        <v>307</v>
      </c>
      <c r="AU908" t="s">
        <v>308</v>
      </c>
      <c r="AV908" t="s">
        <v>307</v>
      </c>
      <c r="AW908" s="1">
        <v>43965</v>
      </c>
      <c r="AX908" s="1">
        <v>44069</v>
      </c>
    </row>
    <row r="909" spans="1:50" x14ac:dyDescent="0.2">
      <c r="A909">
        <v>907</v>
      </c>
      <c r="B909">
        <v>1795</v>
      </c>
      <c r="C909" t="s">
        <v>3173</v>
      </c>
      <c r="K909" t="s">
        <v>37</v>
      </c>
      <c r="L909" t="s">
        <v>3174</v>
      </c>
      <c r="M909" t="s">
        <v>39</v>
      </c>
      <c r="N909" s="1">
        <v>44045</v>
      </c>
      <c r="O909" t="s">
        <v>40</v>
      </c>
      <c r="P909" t="s">
        <v>41</v>
      </c>
      <c r="Q909" s="1">
        <v>43895</v>
      </c>
      <c r="R909" s="1">
        <v>43897</v>
      </c>
      <c r="S909" t="s">
        <v>42</v>
      </c>
      <c r="T909" t="s">
        <v>729</v>
      </c>
      <c r="U909" t="s">
        <v>40</v>
      </c>
      <c r="V909" t="s">
        <v>41</v>
      </c>
      <c r="W909" t="s">
        <v>42</v>
      </c>
      <c r="X909" t="s">
        <v>44</v>
      </c>
      <c r="Y909">
        <v>29800</v>
      </c>
      <c r="Z909" t="s">
        <v>45</v>
      </c>
      <c r="AA909" s="2">
        <v>26</v>
      </c>
      <c r="AB909" t="s">
        <v>46</v>
      </c>
      <c r="AC909" t="s">
        <v>744</v>
      </c>
      <c r="AD909" t="s">
        <v>39</v>
      </c>
      <c r="AE909" t="s">
        <v>121</v>
      </c>
      <c r="AF909" t="s">
        <v>540</v>
      </c>
      <c r="AG909" t="s">
        <v>51</v>
      </c>
      <c r="AH909" t="s">
        <v>52</v>
      </c>
      <c r="AI909" t="s">
        <v>39</v>
      </c>
      <c r="AJ909" t="s">
        <v>39</v>
      </c>
      <c r="AK909" s="1">
        <v>44089</v>
      </c>
      <c r="AL909" s="20">
        <v>0</v>
      </c>
      <c r="AM909" s="22">
        <f t="shared" si="14"/>
        <v>100</v>
      </c>
      <c r="AN909" t="s">
        <v>3175</v>
      </c>
      <c r="AO909">
        <v>11</v>
      </c>
      <c r="AP909" t="s">
        <v>743</v>
      </c>
      <c r="AQ909">
        <v>7</v>
      </c>
      <c r="AR909" t="s">
        <v>77</v>
      </c>
      <c r="AS909" t="s">
        <v>744</v>
      </c>
      <c r="AU909" t="s">
        <v>79</v>
      </c>
      <c r="AV909" t="s">
        <v>4786</v>
      </c>
    </row>
    <row r="910" spans="1:50" x14ac:dyDescent="0.2">
      <c r="A910">
        <v>908</v>
      </c>
      <c r="B910">
        <v>1796</v>
      </c>
      <c r="C910" t="s">
        <v>3176</v>
      </c>
      <c r="K910" t="s">
        <v>37</v>
      </c>
      <c r="L910" t="s">
        <v>3177</v>
      </c>
      <c r="M910" t="s">
        <v>39</v>
      </c>
      <c r="N910" s="1">
        <v>44042</v>
      </c>
      <c r="O910" t="s">
        <v>40</v>
      </c>
      <c r="P910" t="s">
        <v>41</v>
      </c>
      <c r="Q910" s="1">
        <v>43895</v>
      </c>
      <c r="R910" s="1">
        <v>43897</v>
      </c>
      <c r="S910" t="s">
        <v>42</v>
      </c>
      <c r="T910" t="s">
        <v>729</v>
      </c>
      <c r="U910" t="s">
        <v>40</v>
      </c>
      <c r="V910" t="s">
        <v>41</v>
      </c>
      <c r="W910" t="s">
        <v>42</v>
      </c>
      <c r="X910" t="s">
        <v>44</v>
      </c>
      <c r="Y910">
        <v>29800</v>
      </c>
      <c r="Z910" t="s">
        <v>45</v>
      </c>
      <c r="AA910" s="2">
        <v>35</v>
      </c>
      <c r="AB910" t="s">
        <v>46</v>
      </c>
      <c r="AC910" t="s">
        <v>744</v>
      </c>
      <c r="AD910" t="s">
        <v>39</v>
      </c>
      <c r="AE910" t="s">
        <v>121</v>
      </c>
      <c r="AF910" t="s">
        <v>540</v>
      </c>
      <c r="AG910" t="s">
        <v>51</v>
      </c>
      <c r="AH910" t="s">
        <v>52</v>
      </c>
      <c r="AI910" t="s">
        <v>39</v>
      </c>
      <c r="AJ910" t="s">
        <v>39</v>
      </c>
      <c r="AK910" s="1">
        <v>44089</v>
      </c>
      <c r="AL910" s="20">
        <v>0</v>
      </c>
      <c r="AM910" s="22">
        <f t="shared" si="14"/>
        <v>100</v>
      </c>
      <c r="AN910" t="s">
        <v>3178</v>
      </c>
      <c r="AO910">
        <v>10</v>
      </c>
      <c r="AP910" t="s">
        <v>743</v>
      </c>
      <c r="AQ910">
        <v>7</v>
      </c>
      <c r="AR910" t="s">
        <v>77</v>
      </c>
      <c r="AS910" t="s">
        <v>744</v>
      </c>
      <c r="AU910" t="s">
        <v>79</v>
      </c>
      <c r="AV910" t="s">
        <v>4786</v>
      </c>
    </row>
    <row r="911" spans="1:50" x14ac:dyDescent="0.2">
      <c r="A911">
        <v>909</v>
      </c>
      <c r="B911">
        <v>1797</v>
      </c>
      <c r="C911" t="s">
        <v>3179</v>
      </c>
      <c r="K911" t="s">
        <v>37</v>
      </c>
      <c r="L911" t="s">
        <v>3180</v>
      </c>
      <c r="M911" t="s">
        <v>39</v>
      </c>
      <c r="N911" s="1">
        <v>44044</v>
      </c>
      <c r="O911" t="s">
        <v>40</v>
      </c>
      <c r="P911" t="s">
        <v>41</v>
      </c>
      <c r="Q911" s="1">
        <v>43895</v>
      </c>
      <c r="R911" s="1">
        <v>43897</v>
      </c>
      <c r="S911" t="s">
        <v>42</v>
      </c>
      <c r="T911" t="s">
        <v>328</v>
      </c>
      <c r="U911" t="s">
        <v>40</v>
      </c>
      <c r="V911" t="s">
        <v>41</v>
      </c>
      <c r="W911" t="s">
        <v>42</v>
      </c>
      <c r="X911" t="s">
        <v>44</v>
      </c>
      <c r="Y911">
        <v>29800</v>
      </c>
      <c r="Z911" t="s">
        <v>45</v>
      </c>
      <c r="AA911" s="2">
        <v>23</v>
      </c>
      <c r="AB911" t="s">
        <v>46</v>
      </c>
      <c r="AC911" t="s">
        <v>73</v>
      </c>
      <c r="AD911" t="s">
        <v>39</v>
      </c>
      <c r="AE911" t="s">
        <v>121</v>
      </c>
      <c r="AF911" t="s">
        <v>540</v>
      </c>
      <c r="AG911" t="s">
        <v>51</v>
      </c>
      <c r="AH911" t="s">
        <v>52</v>
      </c>
      <c r="AI911" t="s">
        <v>39</v>
      </c>
      <c r="AJ911" t="s">
        <v>39</v>
      </c>
      <c r="AK911" s="1">
        <v>44089</v>
      </c>
      <c r="AL911" s="20">
        <v>2126</v>
      </c>
      <c r="AM911" s="22">
        <f t="shared" si="14"/>
        <v>92.890345450289274</v>
      </c>
      <c r="AN911" t="s">
        <v>3181</v>
      </c>
      <c r="AO911">
        <v>8</v>
      </c>
      <c r="AP911" t="s">
        <v>76</v>
      </c>
      <c r="AQ911">
        <v>6</v>
      </c>
      <c r="AR911" t="s">
        <v>77</v>
      </c>
      <c r="AS911" t="s">
        <v>73</v>
      </c>
      <c r="AV911" t="s">
        <v>4786</v>
      </c>
    </row>
    <row r="912" spans="1:50" x14ac:dyDescent="0.2">
      <c r="A912">
        <v>910</v>
      </c>
      <c r="B912">
        <v>1798</v>
      </c>
      <c r="C912" t="s">
        <v>3182</v>
      </c>
      <c r="K912" t="s">
        <v>37</v>
      </c>
      <c r="L912" t="s">
        <v>3183</v>
      </c>
      <c r="M912" t="s">
        <v>39</v>
      </c>
      <c r="N912" s="1">
        <v>44045</v>
      </c>
      <c r="O912" t="s">
        <v>40</v>
      </c>
      <c r="P912" t="s">
        <v>41</v>
      </c>
      <c r="Q912" s="1">
        <v>43895</v>
      </c>
      <c r="R912" s="1">
        <v>43897</v>
      </c>
      <c r="S912" t="s">
        <v>42</v>
      </c>
      <c r="T912" t="s">
        <v>729</v>
      </c>
      <c r="U912" t="s">
        <v>40</v>
      </c>
      <c r="V912" t="s">
        <v>41</v>
      </c>
      <c r="W912" t="s">
        <v>42</v>
      </c>
      <c r="X912" t="s">
        <v>44</v>
      </c>
      <c r="Y912">
        <v>29800</v>
      </c>
      <c r="Z912" t="s">
        <v>45</v>
      </c>
      <c r="AA912" s="2">
        <v>20</v>
      </c>
      <c r="AB912" t="s">
        <v>82</v>
      </c>
      <c r="AC912" t="s">
        <v>744</v>
      </c>
      <c r="AD912" t="s">
        <v>39</v>
      </c>
      <c r="AE912" t="s">
        <v>121</v>
      </c>
      <c r="AF912" t="s">
        <v>540</v>
      </c>
      <c r="AG912" t="s">
        <v>51</v>
      </c>
      <c r="AH912" t="s">
        <v>52</v>
      </c>
      <c r="AI912" t="s">
        <v>39</v>
      </c>
      <c r="AJ912" t="s">
        <v>39</v>
      </c>
      <c r="AK912" s="1">
        <v>44089</v>
      </c>
      <c r="AL912" s="20">
        <v>0</v>
      </c>
      <c r="AM912" s="22">
        <f t="shared" si="14"/>
        <v>100</v>
      </c>
      <c r="AN912" t="s">
        <v>3175</v>
      </c>
      <c r="AO912">
        <v>11</v>
      </c>
      <c r="AP912" t="s">
        <v>743</v>
      </c>
      <c r="AQ912">
        <v>7</v>
      </c>
      <c r="AR912" t="s">
        <v>77</v>
      </c>
      <c r="AS912" t="s">
        <v>744</v>
      </c>
      <c r="AU912" t="s">
        <v>79</v>
      </c>
      <c r="AV912" t="s">
        <v>4786</v>
      </c>
    </row>
    <row r="913" spans="1:50" x14ac:dyDescent="0.2">
      <c r="A913">
        <v>911</v>
      </c>
      <c r="B913">
        <v>1799</v>
      </c>
      <c r="C913" t="s">
        <v>3184</v>
      </c>
      <c r="K913" t="s">
        <v>37</v>
      </c>
      <c r="L913" t="s">
        <v>3185</v>
      </c>
      <c r="M913" t="s">
        <v>39</v>
      </c>
      <c r="N913" s="1">
        <v>44044</v>
      </c>
      <c r="O913" t="s">
        <v>40</v>
      </c>
      <c r="P913" t="s">
        <v>41</v>
      </c>
      <c r="Q913" s="1">
        <v>43895</v>
      </c>
      <c r="R913" s="1">
        <v>43897</v>
      </c>
      <c r="S913" t="s">
        <v>42</v>
      </c>
      <c r="T913" t="s">
        <v>729</v>
      </c>
      <c r="U913" t="s">
        <v>40</v>
      </c>
      <c r="V913" t="s">
        <v>41</v>
      </c>
      <c r="W913" t="s">
        <v>42</v>
      </c>
      <c r="X913" t="s">
        <v>44</v>
      </c>
      <c r="Y913">
        <v>29800</v>
      </c>
      <c r="Z913" t="s">
        <v>45</v>
      </c>
      <c r="AA913" s="2">
        <v>67</v>
      </c>
      <c r="AB913" t="s">
        <v>46</v>
      </c>
      <c r="AC913" t="s">
        <v>744</v>
      </c>
      <c r="AD913" t="s">
        <v>39</v>
      </c>
      <c r="AE913" t="s">
        <v>121</v>
      </c>
      <c r="AF913" t="s">
        <v>540</v>
      </c>
      <c r="AG913" t="s">
        <v>51</v>
      </c>
      <c r="AH913" t="s">
        <v>52</v>
      </c>
      <c r="AI913" t="s">
        <v>39</v>
      </c>
      <c r="AJ913" t="s">
        <v>39</v>
      </c>
      <c r="AK913" s="1">
        <v>44089</v>
      </c>
      <c r="AL913" s="20">
        <v>0</v>
      </c>
      <c r="AM913" s="22">
        <f t="shared" si="14"/>
        <v>100</v>
      </c>
      <c r="AN913" t="s">
        <v>1872</v>
      </c>
      <c r="AO913">
        <v>9</v>
      </c>
      <c r="AP913" t="s">
        <v>743</v>
      </c>
      <c r="AQ913">
        <v>7</v>
      </c>
      <c r="AR913" t="s">
        <v>77</v>
      </c>
      <c r="AS913" t="s">
        <v>744</v>
      </c>
      <c r="AU913" t="s">
        <v>79</v>
      </c>
      <c r="AV913" t="s">
        <v>4786</v>
      </c>
    </row>
    <row r="914" spans="1:50" x14ac:dyDescent="0.2">
      <c r="A914">
        <v>912</v>
      </c>
      <c r="B914">
        <v>1800</v>
      </c>
      <c r="C914" t="s">
        <v>3186</v>
      </c>
      <c r="K914" t="s">
        <v>37</v>
      </c>
      <c r="L914" t="s">
        <v>3187</v>
      </c>
      <c r="M914" t="s">
        <v>39</v>
      </c>
      <c r="N914" s="1">
        <v>44041</v>
      </c>
      <c r="O914" t="s">
        <v>40</v>
      </c>
      <c r="P914" t="s">
        <v>41</v>
      </c>
      <c r="Q914" s="1">
        <v>43895</v>
      </c>
      <c r="R914" s="1">
        <v>43897</v>
      </c>
      <c r="S914" t="s">
        <v>42</v>
      </c>
      <c r="T914" t="s">
        <v>729</v>
      </c>
      <c r="U914" t="s">
        <v>40</v>
      </c>
      <c r="V914" t="s">
        <v>41</v>
      </c>
      <c r="W914" t="s">
        <v>42</v>
      </c>
      <c r="X914" t="s">
        <v>44</v>
      </c>
      <c r="Y914">
        <v>29800</v>
      </c>
      <c r="Z914" t="s">
        <v>45</v>
      </c>
      <c r="AA914" s="2">
        <v>38</v>
      </c>
      <c r="AB914" t="s">
        <v>46</v>
      </c>
      <c r="AC914" t="s">
        <v>259</v>
      </c>
      <c r="AD914" t="s">
        <v>39</v>
      </c>
      <c r="AE914" t="s">
        <v>121</v>
      </c>
      <c r="AF914" t="s">
        <v>540</v>
      </c>
      <c r="AG914" t="s">
        <v>51</v>
      </c>
      <c r="AH914" t="s">
        <v>52</v>
      </c>
      <c r="AI914" t="s">
        <v>39</v>
      </c>
      <c r="AJ914" t="s">
        <v>39</v>
      </c>
      <c r="AK914" s="1">
        <v>44089</v>
      </c>
      <c r="AL914" s="20">
        <v>0</v>
      </c>
      <c r="AM914" s="22">
        <f t="shared" si="14"/>
        <v>100</v>
      </c>
      <c r="AN914" t="s">
        <v>3188</v>
      </c>
      <c r="AO914">
        <v>13</v>
      </c>
      <c r="AP914" t="s">
        <v>1779</v>
      </c>
      <c r="AQ914">
        <v>3</v>
      </c>
      <c r="AR914" t="s">
        <v>70</v>
      </c>
      <c r="AS914" t="s">
        <v>259</v>
      </c>
      <c r="AV914" t="s">
        <v>4786</v>
      </c>
    </row>
    <row r="915" spans="1:50" x14ac:dyDescent="0.2">
      <c r="A915">
        <v>913</v>
      </c>
      <c r="B915">
        <v>1801</v>
      </c>
      <c r="C915" t="s">
        <v>3189</v>
      </c>
      <c r="K915" t="s">
        <v>37</v>
      </c>
      <c r="L915" t="s">
        <v>3190</v>
      </c>
      <c r="M915" t="s">
        <v>39</v>
      </c>
      <c r="N915" s="1">
        <v>44043</v>
      </c>
      <c r="O915" t="s">
        <v>40</v>
      </c>
      <c r="P915" t="s">
        <v>41</v>
      </c>
      <c r="Q915" s="1">
        <v>43895</v>
      </c>
      <c r="R915" s="1">
        <v>43897</v>
      </c>
      <c r="S915" t="s">
        <v>42</v>
      </c>
      <c r="T915" t="s">
        <v>328</v>
      </c>
      <c r="U915" t="s">
        <v>40</v>
      </c>
      <c r="V915" t="s">
        <v>41</v>
      </c>
      <c r="W915" t="s">
        <v>42</v>
      </c>
      <c r="X915" t="s">
        <v>44</v>
      </c>
      <c r="Y915">
        <v>29800</v>
      </c>
      <c r="Z915" t="s">
        <v>45</v>
      </c>
      <c r="AA915" s="2">
        <v>31</v>
      </c>
      <c r="AB915" t="s">
        <v>46</v>
      </c>
      <c r="AC915" t="s">
        <v>307</v>
      </c>
      <c r="AD915" t="s">
        <v>39</v>
      </c>
      <c r="AE915" t="s">
        <v>121</v>
      </c>
      <c r="AF915" t="s">
        <v>540</v>
      </c>
      <c r="AG915" t="s">
        <v>51</v>
      </c>
      <c r="AH915" t="s">
        <v>52</v>
      </c>
      <c r="AI915" t="s">
        <v>39</v>
      </c>
      <c r="AJ915" t="s">
        <v>39</v>
      </c>
      <c r="AK915" s="1">
        <v>44089</v>
      </c>
      <c r="AL915" s="20">
        <v>0</v>
      </c>
      <c r="AM915" s="22">
        <f t="shared" si="14"/>
        <v>100</v>
      </c>
      <c r="AN915" t="s">
        <v>3191</v>
      </c>
      <c r="AO915">
        <v>12</v>
      </c>
      <c r="AP915" t="s">
        <v>3192</v>
      </c>
      <c r="AQ915">
        <v>10</v>
      </c>
      <c r="AR915" t="s">
        <v>77</v>
      </c>
      <c r="AS915" t="s">
        <v>307</v>
      </c>
      <c r="AT915" t="s">
        <v>307</v>
      </c>
      <c r="AU915" t="s">
        <v>308</v>
      </c>
      <c r="AV915" t="s">
        <v>307</v>
      </c>
      <c r="AW915" s="1">
        <v>43965</v>
      </c>
      <c r="AX915" s="1">
        <v>44069</v>
      </c>
    </row>
    <row r="916" spans="1:50" x14ac:dyDescent="0.2">
      <c r="A916">
        <v>914</v>
      </c>
      <c r="B916">
        <v>1802</v>
      </c>
      <c r="C916" t="s">
        <v>3193</v>
      </c>
      <c r="K916" t="s">
        <v>37</v>
      </c>
      <c r="L916" t="s">
        <v>3194</v>
      </c>
      <c r="M916" t="s">
        <v>39</v>
      </c>
      <c r="N916" s="1">
        <v>44045</v>
      </c>
      <c r="O916" t="s">
        <v>40</v>
      </c>
      <c r="P916" t="s">
        <v>41</v>
      </c>
      <c r="Q916" s="1">
        <v>43895</v>
      </c>
      <c r="R916" s="1">
        <v>43897</v>
      </c>
      <c r="S916" t="s">
        <v>42</v>
      </c>
      <c r="T916" t="s">
        <v>729</v>
      </c>
      <c r="U916" t="s">
        <v>40</v>
      </c>
      <c r="V916" t="s">
        <v>41</v>
      </c>
      <c r="W916" t="s">
        <v>42</v>
      </c>
      <c r="X916" t="s">
        <v>44</v>
      </c>
      <c r="Y916">
        <v>29800</v>
      </c>
      <c r="Z916" t="s">
        <v>45</v>
      </c>
      <c r="AA916" s="2">
        <v>24</v>
      </c>
      <c r="AB916" t="s">
        <v>82</v>
      </c>
      <c r="AC916" t="s">
        <v>744</v>
      </c>
      <c r="AD916" t="s">
        <v>39</v>
      </c>
      <c r="AE916" t="s">
        <v>121</v>
      </c>
      <c r="AF916" t="s">
        <v>540</v>
      </c>
      <c r="AG916" t="s">
        <v>51</v>
      </c>
      <c r="AH916" t="s">
        <v>52</v>
      </c>
      <c r="AI916" t="s">
        <v>39</v>
      </c>
      <c r="AJ916" t="s">
        <v>39</v>
      </c>
      <c r="AK916" s="1">
        <v>44089</v>
      </c>
      <c r="AL916" s="20">
        <v>0</v>
      </c>
      <c r="AM916" s="22">
        <f t="shared" si="14"/>
        <v>100</v>
      </c>
      <c r="AN916" t="s">
        <v>3175</v>
      </c>
      <c r="AO916">
        <v>11</v>
      </c>
      <c r="AP916" t="s">
        <v>743</v>
      </c>
      <c r="AQ916">
        <v>7</v>
      </c>
      <c r="AR916" t="s">
        <v>77</v>
      </c>
      <c r="AS916" t="s">
        <v>744</v>
      </c>
      <c r="AU916" t="s">
        <v>79</v>
      </c>
      <c r="AV916" t="s">
        <v>4786</v>
      </c>
    </row>
    <row r="917" spans="1:50" x14ac:dyDescent="0.2">
      <c r="A917">
        <v>915</v>
      </c>
      <c r="B917">
        <v>1803</v>
      </c>
      <c r="C917" t="s">
        <v>3195</v>
      </c>
      <c r="K917" t="s">
        <v>37</v>
      </c>
      <c r="L917" t="s">
        <v>3196</v>
      </c>
      <c r="M917" t="s">
        <v>39</v>
      </c>
      <c r="N917" s="1">
        <v>44041</v>
      </c>
      <c r="O917" t="s">
        <v>40</v>
      </c>
      <c r="P917" t="s">
        <v>41</v>
      </c>
      <c r="Q917" s="1">
        <v>43895</v>
      </c>
      <c r="R917" s="1">
        <v>43897</v>
      </c>
      <c r="S917" t="s">
        <v>42</v>
      </c>
      <c r="T917" t="s">
        <v>729</v>
      </c>
      <c r="U917" t="s">
        <v>40</v>
      </c>
      <c r="V917" t="s">
        <v>41</v>
      </c>
      <c r="W917" t="s">
        <v>42</v>
      </c>
      <c r="X917" t="s">
        <v>44</v>
      </c>
      <c r="Y917">
        <v>29800</v>
      </c>
      <c r="Z917" t="s">
        <v>45</v>
      </c>
      <c r="AA917" s="2">
        <v>65</v>
      </c>
      <c r="AB917" t="s">
        <v>46</v>
      </c>
      <c r="AC917" t="s">
        <v>271</v>
      </c>
      <c r="AD917" t="s">
        <v>39</v>
      </c>
      <c r="AE917" t="s">
        <v>121</v>
      </c>
      <c r="AF917" t="s">
        <v>540</v>
      </c>
      <c r="AG917" t="s">
        <v>51</v>
      </c>
      <c r="AH917" t="s">
        <v>52</v>
      </c>
      <c r="AI917" t="s">
        <v>39</v>
      </c>
      <c r="AJ917" t="s">
        <v>39</v>
      </c>
      <c r="AK917" s="1">
        <v>44089</v>
      </c>
      <c r="AL917" s="20">
        <v>0</v>
      </c>
      <c r="AM917" s="22">
        <f t="shared" si="14"/>
        <v>100</v>
      </c>
      <c r="AN917" t="s">
        <v>3197</v>
      </c>
      <c r="AO917">
        <v>13</v>
      </c>
      <c r="AP917" t="s">
        <v>3198</v>
      </c>
      <c r="AQ917">
        <v>10</v>
      </c>
      <c r="AR917" t="s">
        <v>77</v>
      </c>
      <c r="AS917" t="s">
        <v>271</v>
      </c>
      <c r="AT917" t="s">
        <v>271</v>
      </c>
      <c r="AV917" t="s">
        <v>4786</v>
      </c>
    </row>
    <row r="918" spans="1:50" x14ac:dyDescent="0.2">
      <c r="A918">
        <v>916</v>
      </c>
      <c r="B918">
        <v>1804</v>
      </c>
      <c r="C918" t="s">
        <v>3199</v>
      </c>
      <c r="K918" t="s">
        <v>37</v>
      </c>
      <c r="L918" t="s">
        <v>3200</v>
      </c>
      <c r="M918" t="s">
        <v>39</v>
      </c>
      <c r="N918" s="1">
        <v>44042</v>
      </c>
      <c r="O918" t="s">
        <v>40</v>
      </c>
      <c r="P918" t="s">
        <v>41</v>
      </c>
      <c r="Q918" s="1">
        <v>43895</v>
      </c>
      <c r="R918" s="1">
        <v>43897</v>
      </c>
      <c r="S918" t="s">
        <v>42</v>
      </c>
      <c r="T918" t="s">
        <v>729</v>
      </c>
      <c r="U918" t="s">
        <v>40</v>
      </c>
      <c r="V918" t="s">
        <v>41</v>
      </c>
      <c r="W918" t="s">
        <v>42</v>
      </c>
      <c r="X918" t="s">
        <v>44</v>
      </c>
      <c r="Y918">
        <v>29800</v>
      </c>
      <c r="Z918" t="s">
        <v>45</v>
      </c>
      <c r="AA918" s="2">
        <v>74</v>
      </c>
      <c r="AB918" t="s">
        <v>46</v>
      </c>
      <c r="AC918" t="s">
        <v>271</v>
      </c>
      <c r="AD918" t="s">
        <v>39</v>
      </c>
      <c r="AE918" t="s">
        <v>121</v>
      </c>
      <c r="AF918" t="s">
        <v>540</v>
      </c>
      <c r="AG918" t="s">
        <v>51</v>
      </c>
      <c r="AH918" t="s">
        <v>52</v>
      </c>
      <c r="AI918" t="s">
        <v>39</v>
      </c>
      <c r="AJ918" t="s">
        <v>39</v>
      </c>
      <c r="AK918" s="1">
        <v>44089</v>
      </c>
      <c r="AL918" s="20">
        <v>0</v>
      </c>
      <c r="AM918" s="22">
        <f t="shared" si="14"/>
        <v>100</v>
      </c>
      <c r="AN918" t="s">
        <v>3201</v>
      </c>
      <c r="AO918">
        <v>13</v>
      </c>
      <c r="AP918" t="s">
        <v>3202</v>
      </c>
      <c r="AQ918">
        <v>10</v>
      </c>
      <c r="AR918" t="s">
        <v>77</v>
      </c>
      <c r="AS918" t="s">
        <v>271</v>
      </c>
      <c r="AT918" t="s">
        <v>271</v>
      </c>
      <c r="AV918" t="s">
        <v>4786</v>
      </c>
    </row>
    <row r="919" spans="1:50" x14ac:dyDescent="0.2">
      <c r="A919">
        <v>917</v>
      </c>
      <c r="B919">
        <v>1805</v>
      </c>
      <c r="C919" t="s">
        <v>3203</v>
      </c>
      <c r="K919" t="s">
        <v>37</v>
      </c>
      <c r="L919" t="s">
        <v>3204</v>
      </c>
      <c r="M919" t="s">
        <v>39</v>
      </c>
      <c r="N919" s="1">
        <v>44042</v>
      </c>
      <c r="O919" t="s">
        <v>40</v>
      </c>
      <c r="P919" t="s">
        <v>41</v>
      </c>
      <c r="Q919" s="1">
        <v>43895</v>
      </c>
      <c r="R919" s="1">
        <v>43897</v>
      </c>
      <c r="S919" t="s">
        <v>42</v>
      </c>
      <c r="T919" t="s">
        <v>729</v>
      </c>
      <c r="U919" t="s">
        <v>40</v>
      </c>
      <c r="V919" t="s">
        <v>41</v>
      </c>
      <c r="W919" t="s">
        <v>42</v>
      </c>
      <c r="X919" t="s">
        <v>44</v>
      </c>
      <c r="Y919">
        <v>29800</v>
      </c>
      <c r="Z919" t="s">
        <v>45</v>
      </c>
      <c r="AA919" s="2">
        <v>30</v>
      </c>
      <c r="AB919" t="s">
        <v>82</v>
      </c>
      <c r="AC919" t="s">
        <v>73</v>
      </c>
      <c r="AD919" t="s">
        <v>39</v>
      </c>
      <c r="AE919" t="s">
        <v>121</v>
      </c>
      <c r="AF919" t="s">
        <v>540</v>
      </c>
      <c r="AG919" t="s">
        <v>51</v>
      </c>
      <c r="AH919" t="s">
        <v>52</v>
      </c>
      <c r="AI919" t="s">
        <v>39</v>
      </c>
      <c r="AJ919" t="s">
        <v>39</v>
      </c>
      <c r="AK919" s="1">
        <v>44089</v>
      </c>
      <c r="AL919" s="20">
        <v>0</v>
      </c>
      <c r="AM919" s="22">
        <f t="shared" si="14"/>
        <v>100</v>
      </c>
      <c r="AN919" t="s">
        <v>3205</v>
      </c>
      <c r="AO919">
        <v>9</v>
      </c>
      <c r="AP919" t="s">
        <v>3206</v>
      </c>
      <c r="AQ919">
        <v>8</v>
      </c>
      <c r="AR919" t="s">
        <v>77</v>
      </c>
      <c r="AS919" t="s">
        <v>73</v>
      </c>
      <c r="AV919" t="s">
        <v>4786</v>
      </c>
    </row>
    <row r="920" spans="1:50" x14ac:dyDescent="0.2">
      <c r="A920">
        <v>918</v>
      </c>
      <c r="B920">
        <v>1806</v>
      </c>
      <c r="C920" t="s">
        <v>3207</v>
      </c>
      <c r="K920" t="s">
        <v>37</v>
      </c>
      <c r="L920" t="s">
        <v>3208</v>
      </c>
      <c r="M920" t="s">
        <v>39</v>
      </c>
      <c r="N920" s="1">
        <v>44044</v>
      </c>
      <c r="O920" t="s">
        <v>40</v>
      </c>
      <c r="P920" t="s">
        <v>41</v>
      </c>
      <c r="Q920" s="1">
        <v>43895</v>
      </c>
      <c r="R920" s="1">
        <v>43897</v>
      </c>
      <c r="S920" t="s">
        <v>42</v>
      </c>
      <c r="T920" t="s">
        <v>328</v>
      </c>
      <c r="U920" t="s">
        <v>40</v>
      </c>
      <c r="V920" t="s">
        <v>41</v>
      </c>
      <c r="W920" t="s">
        <v>42</v>
      </c>
      <c r="X920" t="s">
        <v>44</v>
      </c>
      <c r="Y920">
        <v>29800</v>
      </c>
      <c r="Z920" t="s">
        <v>45</v>
      </c>
      <c r="AA920" s="2">
        <v>63</v>
      </c>
      <c r="AB920" t="s">
        <v>46</v>
      </c>
      <c r="AC920" t="s">
        <v>307</v>
      </c>
      <c r="AD920" t="s">
        <v>39</v>
      </c>
      <c r="AE920" t="s">
        <v>121</v>
      </c>
      <c r="AF920" t="s">
        <v>540</v>
      </c>
      <c r="AG920" t="s">
        <v>51</v>
      </c>
      <c r="AH920" t="s">
        <v>52</v>
      </c>
      <c r="AI920" t="s">
        <v>39</v>
      </c>
      <c r="AJ920" t="s">
        <v>39</v>
      </c>
      <c r="AK920" s="1">
        <v>44089</v>
      </c>
      <c r="AL920" s="20">
        <v>0</v>
      </c>
      <c r="AM920" s="22">
        <f t="shared" si="14"/>
        <v>100</v>
      </c>
      <c r="AN920" t="s">
        <v>3209</v>
      </c>
      <c r="AO920">
        <v>15</v>
      </c>
      <c r="AP920" t="s">
        <v>3210</v>
      </c>
      <c r="AQ920">
        <v>11</v>
      </c>
      <c r="AR920" t="s">
        <v>77</v>
      </c>
      <c r="AS920" t="s">
        <v>307</v>
      </c>
      <c r="AT920" t="s">
        <v>307</v>
      </c>
      <c r="AU920" t="s">
        <v>308</v>
      </c>
      <c r="AV920" t="s">
        <v>307</v>
      </c>
      <c r="AW920" s="1">
        <v>43965</v>
      </c>
      <c r="AX920" s="1">
        <v>44069</v>
      </c>
    </row>
    <row r="921" spans="1:50" x14ac:dyDescent="0.2">
      <c r="A921">
        <v>919</v>
      </c>
      <c r="B921">
        <v>1807</v>
      </c>
      <c r="C921" t="s">
        <v>3211</v>
      </c>
      <c r="K921" t="s">
        <v>37</v>
      </c>
      <c r="L921" t="s">
        <v>3212</v>
      </c>
      <c r="M921" t="s">
        <v>39</v>
      </c>
      <c r="N921" s="1">
        <v>44043</v>
      </c>
      <c r="O921" t="s">
        <v>40</v>
      </c>
      <c r="P921" t="s">
        <v>41</v>
      </c>
      <c r="Q921" s="1">
        <v>43895</v>
      </c>
      <c r="R921" s="1">
        <v>43897</v>
      </c>
      <c r="S921" t="s">
        <v>42</v>
      </c>
      <c r="T921" t="s">
        <v>729</v>
      </c>
      <c r="U921" t="s">
        <v>40</v>
      </c>
      <c r="V921" t="s">
        <v>41</v>
      </c>
      <c r="W921" t="s">
        <v>42</v>
      </c>
      <c r="X921" t="s">
        <v>44</v>
      </c>
      <c r="Y921">
        <v>29800</v>
      </c>
      <c r="Z921" t="s">
        <v>45</v>
      </c>
      <c r="AA921" s="2">
        <v>72</v>
      </c>
      <c r="AB921" t="s">
        <v>82</v>
      </c>
      <c r="AC921" t="s">
        <v>744</v>
      </c>
      <c r="AD921" t="s">
        <v>39</v>
      </c>
      <c r="AE921" t="s">
        <v>121</v>
      </c>
      <c r="AF921" t="s">
        <v>540</v>
      </c>
      <c r="AG921" t="s">
        <v>51</v>
      </c>
      <c r="AH921" t="s">
        <v>52</v>
      </c>
      <c r="AI921" t="s">
        <v>39</v>
      </c>
      <c r="AJ921" t="s">
        <v>39</v>
      </c>
      <c r="AK921" s="1">
        <v>44089</v>
      </c>
      <c r="AL921" s="20">
        <v>0</v>
      </c>
      <c r="AM921" s="22">
        <f t="shared" si="14"/>
        <v>100</v>
      </c>
      <c r="AN921" t="s">
        <v>3213</v>
      </c>
      <c r="AO921">
        <v>10</v>
      </c>
      <c r="AP921" t="s">
        <v>743</v>
      </c>
      <c r="AQ921">
        <v>7</v>
      </c>
      <c r="AR921" t="s">
        <v>77</v>
      </c>
      <c r="AS921" t="s">
        <v>744</v>
      </c>
      <c r="AU921" t="s">
        <v>79</v>
      </c>
      <c r="AV921" t="s">
        <v>4786</v>
      </c>
    </row>
    <row r="922" spans="1:50" x14ac:dyDescent="0.2">
      <c r="A922">
        <v>920</v>
      </c>
      <c r="B922">
        <v>1808</v>
      </c>
      <c r="C922" t="s">
        <v>3214</v>
      </c>
      <c r="K922" t="s">
        <v>37</v>
      </c>
      <c r="L922" t="s">
        <v>3215</v>
      </c>
      <c r="M922" t="s">
        <v>39</v>
      </c>
      <c r="N922" s="1">
        <v>44044</v>
      </c>
      <c r="O922" t="s">
        <v>40</v>
      </c>
      <c r="P922" t="s">
        <v>41</v>
      </c>
      <c r="Q922" s="1">
        <v>43895</v>
      </c>
      <c r="R922" s="1">
        <v>43897</v>
      </c>
      <c r="S922" t="s">
        <v>42</v>
      </c>
      <c r="T922" t="s">
        <v>328</v>
      </c>
      <c r="U922" t="s">
        <v>40</v>
      </c>
      <c r="V922" t="s">
        <v>41</v>
      </c>
      <c r="W922" t="s">
        <v>42</v>
      </c>
      <c r="X922" t="s">
        <v>44</v>
      </c>
      <c r="Y922">
        <v>29800</v>
      </c>
      <c r="Z922" t="s">
        <v>45</v>
      </c>
      <c r="AA922" s="2">
        <v>51</v>
      </c>
      <c r="AB922" t="s">
        <v>46</v>
      </c>
      <c r="AC922" t="s">
        <v>1146</v>
      </c>
      <c r="AD922" t="s">
        <v>39</v>
      </c>
      <c r="AE922" t="s">
        <v>121</v>
      </c>
      <c r="AF922" t="s">
        <v>540</v>
      </c>
      <c r="AG922" t="s">
        <v>51</v>
      </c>
      <c r="AH922" t="s">
        <v>52</v>
      </c>
      <c r="AI922" t="s">
        <v>39</v>
      </c>
      <c r="AJ922" t="s">
        <v>39</v>
      </c>
      <c r="AK922" s="1">
        <v>44089</v>
      </c>
      <c r="AL922" s="20">
        <v>23</v>
      </c>
      <c r="AM922" s="22">
        <f t="shared" si="14"/>
        <v>99.923084640337095</v>
      </c>
      <c r="AN922" t="s">
        <v>1905</v>
      </c>
      <c r="AO922">
        <v>10</v>
      </c>
      <c r="AP922" t="s">
        <v>1906</v>
      </c>
      <c r="AQ922">
        <v>8</v>
      </c>
      <c r="AR922" t="s">
        <v>77</v>
      </c>
      <c r="AS922" t="s">
        <v>1146</v>
      </c>
      <c r="AT922" t="s">
        <v>1146</v>
      </c>
      <c r="AV922" t="s">
        <v>4786</v>
      </c>
    </row>
    <row r="923" spans="1:50" x14ac:dyDescent="0.2">
      <c r="A923">
        <v>921</v>
      </c>
      <c r="B923">
        <v>1809</v>
      </c>
      <c r="C923" t="s">
        <v>3216</v>
      </c>
      <c r="K923" t="s">
        <v>37</v>
      </c>
      <c r="L923" t="s">
        <v>3217</v>
      </c>
      <c r="M923" t="s">
        <v>39</v>
      </c>
      <c r="N923" s="1">
        <v>44043</v>
      </c>
      <c r="O923" t="s">
        <v>40</v>
      </c>
      <c r="P923" t="s">
        <v>41</v>
      </c>
      <c r="Q923" s="1">
        <v>43895</v>
      </c>
      <c r="R923" s="1">
        <v>43897</v>
      </c>
      <c r="S923" t="s">
        <v>42</v>
      </c>
      <c r="T923" t="s">
        <v>328</v>
      </c>
      <c r="U923" t="s">
        <v>40</v>
      </c>
      <c r="V923" t="s">
        <v>41</v>
      </c>
      <c r="W923" t="s">
        <v>42</v>
      </c>
      <c r="X923" t="s">
        <v>44</v>
      </c>
      <c r="Y923">
        <v>29800</v>
      </c>
      <c r="Z923" t="s">
        <v>45</v>
      </c>
      <c r="AA923" s="2">
        <v>54</v>
      </c>
      <c r="AB923" t="s">
        <v>46</v>
      </c>
      <c r="AC923" t="s">
        <v>73</v>
      </c>
      <c r="AD923" t="s">
        <v>39</v>
      </c>
      <c r="AE923" t="s">
        <v>121</v>
      </c>
      <c r="AF923" t="s">
        <v>540</v>
      </c>
      <c r="AG923" t="s">
        <v>51</v>
      </c>
      <c r="AH923" t="s">
        <v>52</v>
      </c>
      <c r="AI923" t="s">
        <v>39</v>
      </c>
      <c r="AJ923" t="s">
        <v>39</v>
      </c>
      <c r="AK923" s="1">
        <v>44089</v>
      </c>
      <c r="AL923" s="20">
        <v>0</v>
      </c>
      <c r="AM923" s="22">
        <f t="shared" si="14"/>
        <v>100</v>
      </c>
      <c r="AN923" t="s">
        <v>3218</v>
      </c>
      <c r="AO923">
        <v>10</v>
      </c>
      <c r="AP923" t="s">
        <v>3219</v>
      </c>
      <c r="AQ923">
        <v>8</v>
      </c>
      <c r="AR923" t="s">
        <v>77</v>
      </c>
      <c r="AS923" t="s">
        <v>73</v>
      </c>
      <c r="AV923" t="s">
        <v>4786</v>
      </c>
    </row>
    <row r="924" spans="1:50" x14ac:dyDescent="0.2">
      <c r="A924">
        <v>922</v>
      </c>
      <c r="B924">
        <v>1810</v>
      </c>
      <c r="C924" t="s">
        <v>3220</v>
      </c>
      <c r="K924" t="s">
        <v>37</v>
      </c>
      <c r="L924" t="s">
        <v>3221</v>
      </c>
      <c r="M924" t="s">
        <v>39</v>
      </c>
      <c r="N924" s="1">
        <v>44044</v>
      </c>
      <c r="O924" t="s">
        <v>40</v>
      </c>
      <c r="P924" t="s">
        <v>41</v>
      </c>
      <c r="Q924" s="1">
        <v>43895</v>
      </c>
      <c r="R924" s="1">
        <v>43897</v>
      </c>
      <c r="S924" t="s">
        <v>42</v>
      </c>
      <c r="T924" t="s">
        <v>328</v>
      </c>
      <c r="U924" t="s">
        <v>40</v>
      </c>
      <c r="V924" t="s">
        <v>41</v>
      </c>
      <c r="W924" t="s">
        <v>42</v>
      </c>
      <c r="X924" t="s">
        <v>44</v>
      </c>
      <c r="Y924">
        <v>29800</v>
      </c>
      <c r="Z924" t="s">
        <v>45</v>
      </c>
      <c r="AA924" s="2">
        <v>33</v>
      </c>
      <c r="AB924" t="s">
        <v>46</v>
      </c>
      <c r="AC924" t="s">
        <v>73</v>
      </c>
      <c r="AD924" t="s">
        <v>39</v>
      </c>
      <c r="AE924" t="s">
        <v>121</v>
      </c>
      <c r="AF924" t="s">
        <v>540</v>
      </c>
      <c r="AG924" t="s">
        <v>51</v>
      </c>
      <c r="AH924" t="s">
        <v>52</v>
      </c>
      <c r="AI924" t="s">
        <v>39</v>
      </c>
      <c r="AJ924" t="s">
        <v>39</v>
      </c>
      <c r="AK924" s="1">
        <v>44089</v>
      </c>
      <c r="AL924" s="20">
        <v>0</v>
      </c>
      <c r="AM924" s="22">
        <f t="shared" si="14"/>
        <v>100</v>
      </c>
      <c r="AN924" t="s">
        <v>3222</v>
      </c>
      <c r="AO924">
        <v>15</v>
      </c>
      <c r="AP924" t="s">
        <v>3223</v>
      </c>
      <c r="AQ924">
        <v>13</v>
      </c>
      <c r="AR924" t="s">
        <v>77</v>
      </c>
      <c r="AS924" t="s">
        <v>73</v>
      </c>
      <c r="AU924" t="s">
        <v>79</v>
      </c>
      <c r="AV924" t="s">
        <v>4786</v>
      </c>
    </row>
    <row r="925" spans="1:50" x14ac:dyDescent="0.2">
      <c r="A925">
        <v>923</v>
      </c>
      <c r="B925">
        <v>1811</v>
      </c>
      <c r="C925" t="s">
        <v>3224</v>
      </c>
      <c r="K925" t="s">
        <v>37</v>
      </c>
      <c r="L925" t="s">
        <v>3225</v>
      </c>
      <c r="M925" t="s">
        <v>39</v>
      </c>
      <c r="N925" s="1">
        <v>44043</v>
      </c>
      <c r="O925" t="s">
        <v>40</v>
      </c>
      <c r="P925" t="s">
        <v>41</v>
      </c>
      <c r="Q925" s="1">
        <v>43895</v>
      </c>
      <c r="R925" s="1">
        <v>43897</v>
      </c>
      <c r="S925" t="s">
        <v>42</v>
      </c>
      <c r="T925" t="s">
        <v>328</v>
      </c>
      <c r="U925" t="s">
        <v>40</v>
      </c>
      <c r="V925" t="s">
        <v>41</v>
      </c>
      <c r="W925" t="s">
        <v>42</v>
      </c>
      <c r="X925" t="s">
        <v>44</v>
      </c>
      <c r="Y925">
        <v>29800</v>
      </c>
      <c r="Z925" t="s">
        <v>45</v>
      </c>
      <c r="AA925" s="2">
        <v>35</v>
      </c>
      <c r="AB925" t="s">
        <v>46</v>
      </c>
      <c r="AC925" t="s">
        <v>73</v>
      </c>
      <c r="AD925" t="s">
        <v>39</v>
      </c>
      <c r="AE925" t="s">
        <v>121</v>
      </c>
      <c r="AF925" t="s">
        <v>540</v>
      </c>
      <c r="AG925" t="s">
        <v>51</v>
      </c>
      <c r="AH925" t="s">
        <v>52</v>
      </c>
      <c r="AI925" t="s">
        <v>39</v>
      </c>
      <c r="AJ925" t="s">
        <v>39</v>
      </c>
      <c r="AK925" s="1">
        <v>44089</v>
      </c>
      <c r="AL925" s="20">
        <v>187</v>
      </c>
      <c r="AM925" s="22">
        <f t="shared" si="14"/>
        <v>99.374644684479819</v>
      </c>
      <c r="AN925" t="s">
        <v>3226</v>
      </c>
      <c r="AO925">
        <v>8</v>
      </c>
      <c r="AP925" t="s">
        <v>76</v>
      </c>
      <c r="AQ925">
        <v>6</v>
      </c>
      <c r="AR925" t="s">
        <v>77</v>
      </c>
      <c r="AS925" t="s">
        <v>73</v>
      </c>
      <c r="AV925" t="s">
        <v>4786</v>
      </c>
    </row>
    <row r="926" spans="1:50" x14ac:dyDescent="0.2">
      <c r="A926">
        <v>924</v>
      </c>
      <c r="B926">
        <v>1812</v>
      </c>
      <c r="C926" t="s">
        <v>3227</v>
      </c>
      <c r="K926" t="s">
        <v>37</v>
      </c>
      <c r="L926" t="s">
        <v>3228</v>
      </c>
      <c r="M926" t="s">
        <v>39</v>
      </c>
      <c r="N926" s="1">
        <v>44044</v>
      </c>
      <c r="O926" t="s">
        <v>40</v>
      </c>
      <c r="P926" t="s">
        <v>41</v>
      </c>
      <c r="Q926" s="1">
        <v>43895</v>
      </c>
      <c r="R926" s="1">
        <v>43897</v>
      </c>
      <c r="S926" t="s">
        <v>42</v>
      </c>
      <c r="T926" t="s">
        <v>328</v>
      </c>
      <c r="U926" t="s">
        <v>40</v>
      </c>
      <c r="V926" t="s">
        <v>41</v>
      </c>
      <c r="W926" t="s">
        <v>42</v>
      </c>
      <c r="X926" t="s">
        <v>44</v>
      </c>
      <c r="Y926">
        <v>29800</v>
      </c>
      <c r="Z926" t="s">
        <v>45</v>
      </c>
      <c r="AA926" s="2">
        <v>35</v>
      </c>
      <c r="AB926" t="s">
        <v>46</v>
      </c>
      <c r="AC926" t="s">
        <v>73</v>
      </c>
      <c r="AD926" t="s">
        <v>39</v>
      </c>
      <c r="AE926" t="s">
        <v>121</v>
      </c>
      <c r="AF926" t="s">
        <v>540</v>
      </c>
      <c r="AG926" t="s">
        <v>51</v>
      </c>
      <c r="AH926" t="s">
        <v>52</v>
      </c>
      <c r="AI926" t="s">
        <v>39</v>
      </c>
      <c r="AJ926" t="s">
        <v>39</v>
      </c>
      <c r="AK926" s="1">
        <v>44089</v>
      </c>
      <c r="AL926" s="20">
        <v>0</v>
      </c>
      <c r="AM926" s="22">
        <f t="shared" si="14"/>
        <v>100</v>
      </c>
      <c r="AN926" t="s">
        <v>3229</v>
      </c>
      <c r="AO926">
        <v>12</v>
      </c>
      <c r="AP926" t="s">
        <v>3230</v>
      </c>
      <c r="AQ926">
        <v>10</v>
      </c>
      <c r="AR926" t="s">
        <v>77</v>
      </c>
      <c r="AS926" t="s">
        <v>73</v>
      </c>
      <c r="AU926" t="s">
        <v>79</v>
      </c>
      <c r="AV926" t="s">
        <v>4786</v>
      </c>
    </row>
    <row r="927" spans="1:50" x14ac:dyDescent="0.2">
      <c r="A927">
        <v>925</v>
      </c>
      <c r="B927">
        <v>1813</v>
      </c>
      <c r="C927" t="s">
        <v>3231</v>
      </c>
      <c r="K927" t="s">
        <v>37</v>
      </c>
      <c r="L927" t="s">
        <v>3232</v>
      </c>
      <c r="M927" t="s">
        <v>39</v>
      </c>
      <c r="N927" s="1">
        <v>44043</v>
      </c>
      <c r="O927" t="s">
        <v>40</v>
      </c>
      <c r="P927" t="s">
        <v>41</v>
      </c>
      <c r="Q927" s="1">
        <v>43895</v>
      </c>
      <c r="R927" s="1">
        <v>43897</v>
      </c>
      <c r="S927" t="s">
        <v>42</v>
      </c>
      <c r="T927" t="s">
        <v>328</v>
      </c>
      <c r="U927" t="s">
        <v>40</v>
      </c>
      <c r="V927" t="s">
        <v>41</v>
      </c>
      <c r="W927" t="s">
        <v>42</v>
      </c>
      <c r="X927" t="s">
        <v>44</v>
      </c>
      <c r="Y927">
        <v>29800</v>
      </c>
      <c r="Z927" t="s">
        <v>45</v>
      </c>
      <c r="AA927" s="2">
        <v>32</v>
      </c>
      <c r="AB927" t="s">
        <v>46</v>
      </c>
      <c r="AC927" t="s">
        <v>307</v>
      </c>
      <c r="AD927" t="s">
        <v>39</v>
      </c>
      <c r="AE927" t="s">
        <v>121</v>
      </c>
      <c r="AF927" t="s">
        <v>540</v>
      </c>
      <c r="AG927" t="s">
        <v>51</v>
      </c>
      <c r="AH927" t="s">
        <v>52</v>
      </c>
      <c r="AI927" t="s">
        <v>39</v>
      </c>
      <c r="AJ927" t="s">
        <v>39</v>
      </c>
      <c r="AK927" s="1">
        <v>44089</v>
      </c>
      <c r="AL927" s="20">
        <v>0</v>
      </c>
      <c r="AM927" s="22">
        <f t="shared" si="14"/>
        <v>100</v>
      </c>
      <c r="AN927" t="s">
        <v>3233</v>
      </c>
      <c r="AO927">
        <v>14</v>
      </c>
      <c r="AP927" t="s">
        <v>3234</v>
      </c>
      <c r="AQ927">
        <v>9</v>
      </c>
      <c r="AR927" t="s">
        <v>77</v>
      </c>
      <c r="AS927" t="s">
        <v>307</v>
      </c>
      <c r="AT927" t="s">
        <v>307</v>
      </c>
      <c r="AU927" t="s">
        <v>308</v>
      </c>
      <c r="AV927" t="s">
        <v>307</v>
      </c>
      <c r="AW927" s="1">
        <v>43965</v>
      </c>
      <c r="AX927" s="1">
        <v>44069</v>
      </c>
    </row>
    <row r="928" spans="1:50" x14ac:dyDescent="0.2">
      <c r="A928">
        <v>926</v>
      </c>
      <c r="B928">
        <v>1814</v>
      </c>
      <c r="C928" t="s">
        <v>3235</v>
      </c>
      <c r="K928" t="s">
        <v>37</v>
      </c>
      <c r="L928" t="s">
        <v>3236</v>
      </c>
      <c r="M928" t="s">
        <v>39</v>
      </c>
      <c r="N928" s="1">
        <v>44044</v>
      </c>
      <c r="O928" t="s">
        <v>40</v>
      </c>
      <c r="P928" t="s">
        <v>41</v>
      </c>
      <c r="Q928" s="1">
        <v>43895</v>
      </c>
      <c r="R928" s="1">
        <v>43897</v>
      </c>
      <c r="S928" t="s">
        <v>42</v>
      </c>
      <c r="T928" t="s">
        <v>328</v>
      </c>
      <c r="U928" t="s">
        <v>40</v>
      </c>
      <c r="V928" t="s">
        <v>41</v>
      </c>
      <c r="W928" t="s">
        <v>42</v>
      </c>
      <c r="X928" t="s">
        <v>44</v>
      </c>
      <c r="Y928">
        <v>29800</v>
      </c>
      <c r="Z928" t="s">
        <v>45</v>
      </c>
      <c r="AA928" s="2">
        <v>60</v>
      </c>
      <c r="AB928" t="s">
        <v>82</v>
      </c>
      <c r="AC928" t="s">
        <v>744</v>
      </c>
      <c r="AD928" t="s">
        <v>39</v>
      </c>
      <c r="AE928" t="s">
        <v>121</v>
      </c>
      <c r="AF928" t="s">
        <v>540</v>
      </c>
      <c r="AG928" t="s">
        <v>51</v>
      </c>
      <c r="AH928" t="s">
        <v>52</v>
      </c>
      <c r="AI928" t="s">
        <v>39</v>
      </c>
      <c r="AJ928" t="s">
        <v>39</v>
      </c>
      <c r="AK928" s="1">
        <v>44089</v>
      </c>
      <c r="AL928" s="20">
        <v>0</v>
      </c>
      <c r="AM928" s="22">
        <f t="shared" si="14"/>
        <v>100</v>
      </c>
      <c r="AN928" t="s">
        <v>3237</v>
      </c>
      <c r="AO928">
        <v>10</v>
      </c>
      <c r="AP928" t="s">
        <v>3238</v>
      </c>
      <c r="AQ928">
        <v>8</v>
      </c>
      <c r="AR928" t="s">
        <v>77</v>
      </c>
      <c r="AS928" t="s">
        <v>744</v>
      </c>
      <c r="AU928" t="s">
        <v>79</v>
      </c>
      <c r="AV928" t="s">
        <v>4786</v>
      </c>
    </row>
    <row r="929" spans="1:50" x14ac:dyDescent="0.2">
      <c r="A929">
        <v>927</v>
      </c>
      <c r="B929">
        <v>1815</v>
      </c>
      <c r="C929" t="s">
        <v>3239</v>
      </c>
      <c r="K929" t="s">
        <v>37</v>
      </c>
      <c r="L929" t="s">
        <v>3240</v>
      </c>
      <c r="M929" t="s">
        <v>39</v>
      </c>
      <c r="N929" s="1">
        <v>44043</v>
      </c>
      <c r="O929" t="s">
        <v>40</v>
      </c>
      <c r="P929" t="s">
        <v>41</v>
      </c>
      <c r="Q929" s="1">
        <v>43895</v>
      </c>
      <c r="R929" s="1">
        <v>43897</v>
      </c>
      <c r="S929" t="s">
        <v>42</v>
      </c>
      <c r="T929" t="s">
        <v>328</v>
      </c>
      <c r="U929" t="s">
        <v>40</v>
      </c>
      <c r="V929" t="s">
        <v>41</v>
      </c>
      <c r="W929" t="s">
        <v>42</v>
      </c>
      <c r="X929" t="s">
        <v>44</v>
      </c>
      <c r="Y929">
        <v>29800</v>
      </c>
      <c r="Z929" t="s">
        <v>45</v>
      </c>
      <c r="AA929" s="2">
        <v>51</v>
      </c>
      <c r="AB929" t="s">
        <v>82</v>
      </c>
      <c r="AC929" t="s">
        <v>73</v>
      </c>
      <c r="AD929" t="s">
        <v>39</v>
      </c>
      <c r="AE929" t="s">
        <v>121</v>
      </c>
      <c r="AF929" t="s">
        <v>540</v>
      </c>
      <c r="AG929" t="s">
        <v>51</v>
      </c>
      <c r="AH929" t="s">
        <v>52</v>
      </c>
      <c r="AI929" t="s">
        <v>39</v>
      </c>
      <c r="AJ929" t="s">
        <v>39</v>
      </c>
      <c r="AK929" s="1">
        <v>44089</v>
      </c>
      <c r="AL929" s="20">
        <v>0</v>
      </c>
      <c r="AM929" s="22">
        <f t="shared" si="14"/>
        <v>100</v>
      </c>
      <c r="AN929" t="s">
        <v>1869</v>
      </c>
      <c r="AO929">
        <v>11</v>
      </c>
      <c r="AP929" t="s">
        <v>979</v>
      </c>
      <c r="AQ929">
        <v>8</v>
      </c>
      <c r="AR929" t="s">
        <v>77</v>
      </c>
      <c r="AS929" t="s">
        <v>73</v>
      </c>
      <c r="AU929" t="s">
        <v>79</v>
      </c>
      <c r="AV929" t="s">
        <v>4786</v>
      </c>
    </row>
    <row r="930" spans="1:50" x14ac:dyDescent="0.2">
      <c r="A930">
        <v>928</v>
      </c>
      <c r="B930">
        <v>1816</v>
      </c>
      <c r="C930" t="s">
        <v>3241</v>
      </c>
      <c r="K930" t="s">
        <v>37</v>
      </c>
      <c r="L930" t="s">
        <v>3242</v>
      </c>
      <c r="M930" t="s">
        <v>39</v>
      </c>
      <c r="N930" s="1">
        <v>44045</v>
      </c>
      <c r="O930" t="s">
        <v>40</v>
      </c>
      <c r="P930" t="s">
        <v>41</v>
      </c>
      <c r="Q930" s="1">
        <v>43895</v>
      </c>
      <c r="R930" s="1">
        <v>43897</v>
      </c>
      <c r="S930" t="s">
        <v>42</v>
      </c>
      <c r="T930" t="s">
        <v>729</v>
      </c>
      <c r="U930" t="s">
        <v>40</v>
      </c>
      <c r="V930" t="s">
        <v>41</v>
      </c>
      <c r="W930" t="s">
        <v>42</v>
      </c>
      <c r="X930" t="s">
        <v>44</v>
      </c>
      <c r="Y930">
        <v>29800</v>
      </c>
      <c r="Z930" t="s">
        <v>45</v>
      </c>
      <c r="AA930" s="2">
        <v>27</v>
      </c>
      <c r="AB930" t="s">
        <v>82</v>
      </c>
      <c r="AC930" t="s">
        <v>259</v>
      </c>
      <c r="AD930" t="s">
        <v>39</v>
      </c>
      <c r="AE930" t="s">
        <v>121</v>
      </c>
      <c r="AF930" t="s">
        <v>540</v>
      </c>
      <c r="AG930" t="s">
        <v>51</v>
      </c>
      <c r="AH930" t="s">
        <v>52</v>
      </c>
      <c r="AI930" t="s">
        <v>39</v>
      </c>
      <c r="AJ930" t="s">
        <v>39</v>
      </c>
      <c r="AK930" s="1">
        <v>44089</v>
      </c>
      <c r="AL930" s="20">
        <v>0</v>
      </c>
      <c r="AM930" s="22">
        <f t="shared" si="14"/>
        <v>100</v>
      </c>
      <c r="AN930" t="s">
        <v>3243</v>
      </c>
      <c r="AO930">
        <v>11</v>
      </c>
      <c r="AP930" t="s">
        <v>1779</v>
      </c>
      <c r="AQ930">
        <v>3</v>
      </c>
      <c r="AR930" t="s">
        <v>70</v>
      </c>
      <c r="AS930" t="s">
        <v>259</v>
      </c>
      <c r="AV930" t="s">
        <v>4786</v>
      </c>
    </row>
    <row r="931" spans="1:50" x14ac:dyDescent="0.2">
      <c r="A931">
        <v>929</v>
      </c>
      <c r="B931">
        <v>1817</v>
      </c>
      <c r="C931" t="s">
        <v>3244</v>
      </c>
      <c r="K931" t="s">
        <v>37</v>
      </c>
      <c r="L931" t="s">
        <v>3245</v>
      </c>
      <c r="M931" t="s">
        <v>39</v>
      </c>
      <c r="N931" s="1">
        <v>44043</v>
      </c>
      <c r="O931" t="s">
        <v>40</v>
      </c>
      <c r="P931" t="s">
        <v>41</v>
      </c>
      <c r="Q931" s="1">
        <v>43895</v>
      </c>
      <c r="R931" s="1">
        <v>43897</v>
      </c>
      <c r="S931" t="s">
        <v>42</v>
      </c>
      <c r="T931" t="s">
        <v>729</v>
      </c>
      <c r="U931" t="s">
        <v>40</v>
      </c>
      <c r="V931" t="s">
        <v>41</v>
      </c>
      <c r="W931" t="s">
        <v>42</v>
      </c>
      <c r="X931" t="s">
        <v>44</v>
      </c>
      <c r="Y931">
        <v>29800</v>
      </c>
      <c r="Z931" t="s">
        <v>45</v>
      </c>
      <c r="AA931" s="2">
        <v>73</v>
      </c>
      <c r="AB931" t="s">
        <v>46</v>
      </c>
      <c r="AC931" t="s">
        <v>338</v>
      </c>
      <c r="AD931" t="s">
        <v>39</v>
      </c>
      <c r="AE931" t="s">
        <v>121</v>
      </c>
      <c r="AF931" t="s">
        <v>540</v>
      </c>
      <c r="AG931" t="s">
        <v>51</v>
      </c>
      <c r="AH931" t="s">
        <v>52</v>
      </c>
      <c r="AI931" t="s">
        <v>39</v>
      </c>
      <c r="AJ931" t="s">
        <v>39</v>
      </c>
      <c r="AK931" s="1">
        <v>44089</v>
      </c>
      <c r="AL931" s="20">
        <v>0</v>
      </c>
      <c r="AM931" s="22">
        <f t="shared" si="14"/>
        <v>100</v>
      </c>
      <c r="AN931" t="s">
        <v>3246</v>
      </c>
      <c r="AO931">
        <v>15</v>
      </c>
      <c r="AP931" t="s">
        <v>3247</v>
      </c>
      <c r="AQ931">
        <v>9</v>
      </c>
      <c r="AR931" t="s">
        <v>70</v>
      </c>
      <c r="AS931" t="s">
        <v>338</v>
      </c>
      <c r="AT931" t="s">
        <v>338</v>
      </c>
      <c r="AV931" t="s">
        <v>4786</v>
      </c>
    </row>
    <row r="932" spans="1:50" x14ac:dyDescent="0.2">
      <c r="A932">
        <v>930</v>
      </c>
      <c r="B932">
        <v>1818</v>
      </c>
      <c r="C932" t="s">
        <v>3248</v>
      </c>
      <c r="K932" t="s">
        <v>37</v>
      </c>
      <c r="L932" t="s">
        <v>3249</v>
      </c>
      <c r="M932" t="s">
        <v>39</v>
      </c>
      <c r="N932" s="1">
        <v>44044</v>
      </c>
      <c r="O932" t="s">
        <v>40</v>
      </c>
      <c r="P932" t="s">
        <v>41</v>
      </c>
      <c r="Q932" s="1">
        <v>43895</v>
      </c>
      <c r="R932" s="1">
        <v>43897</v>
      </c>
      <c r="S932" t="s">
        <v>42</v>
      </c>
      <c r="T932" t="s">
        <v>328</v>
      </c>
      <c r="U932" t="s">
        <v>40</v>
      </c>
      <c r="V932" t="s">
        <v>41</v>
      </c>
      <c r="W932" t="s">
        <v>42</v>
      </c>
      <c r="X932" t="s">
        <v>44</v>
      </c>
      <c r="Y932">
        <v>29800</v>
      </c>
      <c r="Z932" t="s">
        <v>45</v>
      </c>
      <c r="AA932" s="2">
        <v>14</v>
      </c>
      <c r="AB932" t="s">
        <v>82</v>
      </c>
      <c r="AC932" t="s">
        <v>514</v>
      </c>
      <c r="AD932" t="s">
        <v>39</v>
      </c>
      <c r="AE932" t="s">
        <v>121</v>
      </c>
      <c r="AF932" t="s">
        <v>540</v>
      </c>
      <c r="AG932" t="s">
        <v>51</v>
      </c>
      <c r="AH932" t="s">
        <v>52</v>
      </c>
      <c r="AI932" t="s">
        <v>39</v>
      </c>
      <c r="AJ932" t="s">
        <v>39</v>
      </c>
      <c r="AK932" s="1">
        <v>44089</v>
      </c>
      <c r="AL932" s="20">
        <v>2574</v>
      </c>
      <c r="AM932" s="22">
        <f t="shared" si="14"/>
        <v>91.392168009898668</v>
      </c>
      <c r="AN932" t="s">
        <v>3250</v>
      </c>
      <c r="AO932">
        <v>11</v>
      </c>
      <c r="AP932" t="s">
        <v>3251</v>
      </c>
      <c r="AQ932">
        <v>6</v>
      </c>
      <c r="AR932" t="s">
        <v>77</v>
      </c>
      <c r="AS932" t="s">
        <v>514</v>
      </c>
      <c r="AT932" t="s">
        <v>514</v>
      </c>
      <c r="AU932" t="s">
        <v>79</v>
      </c>
      <c r="AV932" t="s">
        <v>4786</v>
      </c>
    </row>
    <row r="933" spans="1:50" x14ac:dyDescent="0.2">
      <c r="A933">
        <v>931</v>
      </c>
      <c r="B933">
        <v>1819</v>
      </c>
      <c r="C933" t="s">
        <v>3252</v>
      </c>
      <c r="K933" t="s">
        <v>37</v>
      </c>
      <c r="L933" t="s">
        <v>3253</v>
      </c>
      <c r="M933" t="s">
        <v>39</v>
      </c>
      <c r="N933" s="1">
        <v>44042</v>
      </c>
      <c r="O933" t="s">
        <v>40</v>
      </c>
      <c r="P933" t="s">
        <v>41</v>
      </c>
      <c r="Q933" s="1">
        <v>43895</v>
      </c>
      <c r="R933" s="1">
        <v>43897</v>
      </c>
      <c r="S933" t="s">
        <v>42</v>
      </c>
      <c r="T933" t="s">
        <v>729</v>
      </c>
      <c r="U933" t="s">
        <v>40</v>
      </c>
      <c r="V933" t="s">
        <v>41</v>
      </c>
      <c r="W933" t="s">
        <v>42</v>
      </c>
      <c r="X933" t="s">
        <v>44</v>
      </c>
      <c r="Y933">
        <v>29800</v>
      </c>
      <c r="Z933" t="s">
        <v>45</v>
      </c>
      <c r="AA933" s="2">
        <v>18</v>
      </c>
      <c r="AB933" t="s">
        <v>46</v>
      </c>
      <c r="AC933" t="s">
        <v>520</v>
      </c>
      <c r="AD933" t="s">
        <v>39</v>
      </c>
      <c r="AE933" t="s">
        <v>121</v>
      </c>
      <c r="AF933" t="s">
        <v>540</v>
      </c>
      <c r="AG933" t="s">
        <v>51</v>
      </c>
      <c r="AH933" t="s">
        <v>52</v>
      </c>
      <c r="AI933" t="s">
        <v>39</v>
      </c>
      <c r="AJ933" t="s">
        <v>39</v>
      </c>
      <c r="AK933" s="1">
        <v>44089</v>
      </c>
      <c r="AL933" s="20">
        <v>0</v>
      </c>
      <c r="AM933" s="22">
        <f t="shared" si="14"/>
        <v>100</v>
      </c>
      <c r="AN933" t="s">
        <v>3254</v>
      </c>
      <c r="AO933">
        <v>13</v>
      </c>
      <c r="AP933" t="s">
        <v>3255</v>
      </c>
      <c r="AQ933">
        <v>6</v>
      </c>
      <c r="AR933" t="s">
        <v>70</v>
      </c>
      <c r="AS933" t="s">
        <v>520</v>
      </c>
      <c r="AV933" t="s">
        <v>4786</v>
      </c>
    </row>
    <row r="934" spans="1:50" x14ac:dyDescent="0.2">
      <c r="A934">
        <v>932</v>
      </c>
      <c r="B934">
        <v>1820</v>
      </c>
      <c r="C934" t="s">
        <v>3256</v>
      </c>
      <c r="K934" t="s">
        <v>37</v>
      </c>
      <c r="L934" t="s">
        <v>3257</v>
      </c>
      <c r="M934" t="s">
        <v>39</v>
      </c>
      <c r="N934" s="1">
        <v>44036</v>
      </c>
      <c r="O934" t="s">
        <v>40</v>
      </c>
      <c r="P934" t="s">
        <v>41</v>
      </c>
      <c r="Q934" s="1">
        <v>43895</v>
      </c>
      <c r="R934" s="1">
        <v>43897</v>
      </c>
      <c r="S934" t="s">
        <v>42</v>
      </c>
      <c r="T934" t="s">
        <v>729</v>
      </c>
      <c r="U934" t="s">
        <v>40</v>
      </c>
      <c r="V934" t="s">
        <v>41</v>
      </c>
      <c r="W934" t="s">
        <v>42</v>
      </c>
      <c r="X934" t="s">
        <v>44</v>
      </c>
      <c r="Y934">
        <v>29800</v>
      </c>
      <c r="Z934" t="s">
        <v>45</v>
      </c>
      <c r="AA934" s="2">
        <v>43</v>
      </c>
      <c r="AB934" t="s">
        <v>46</v>
      </c>
      <c r="AC934" t="s">
        <v>678</v>
      </c>
      <c r="AD934" t="s">
        <v>39</v>
      </c>
      <c r="AE934" t="s">
        <v>121</v>
      </c>
      <c r="AF934" t="s">
        <v>540</v>
      </c>
      <c r="AG934" t="s">
        <v>51</v>
      </c>
      <c r="AH934" t="s">
        <v>52</v>
      </c>
      <c r="AI934" t="s">
        <v>39</v>
      </c>
      <c r="AJ934" t="s">
        <v>39</v>
      </c>
      <c r="AK934" s="1">
        <v>44089</v>
      </c>
      <c r="AL934" s="20">
        <v>0</v>
      </c>
      <c r="AM934" s="22">
        <f t="shared" si="14"/>
        <v>100</v>
      </c>
      <c r="AN934" t="s">
        <v>3258</v>
      </c>
      <c r="AO934">
        <v>14</v>
      </c>
      <c r="AP934" t="s">
        <v>3259</v>
      </c>
      <c r="AQ934">
        <v>10</v>
      </c>
      <c r="AR934" t="s">
        <v>77</v>
      </c>
      <c r="AS934" t="s">
        <v>678</v>
      </c>
      <c r="AT934" t="s">
        <v>678</v>
      </c>
      <c r="AU934" t="s">
        <v>679</v>
      </c>
      <c r="AV934" t="s">
        <v>678</v>
      </c>
      <c r="AW934" s="1">
        <v>43985</v>
      </c>
      <c r="AX934" s="1">
        <v>44069</v>
      </c>
    </row>
    <row r="935" spans="1:50" x14ac:dyDescent="0.2">
      <c r="A935">
        <v>933</v>
      </c>
      <c r="B935">
        <v>1821</v>
      </c>
      <c r="C935" t="s">
        <v>3260</v>
      </c>
      <c r="K935" t="s">
        <v>37</v>
      </c>
      <c r="L935" t="s">
        <v>3261</v>
      </c>
      <c r="M935" t="s">
        <v>39</v>
      </c>
      <c r="N935" s="1">
        <v>44041</v>
      </c>
      <c r="O935" t="s">
        <v>40</v>
      </c>
      <c r="P935" t="s">
        <v>41</v>
      </c>
      <c r="Q935" s="1">
        <v>43895</v>
      </c>
      <c r="R935" s="1">
        <v>43897</v>
      </c>
      <c r="S935" t="s">
        <v>42</v>
      </c>
      <c r="T935" t="s">
        <v>729</v>
      </c>
      <c r="U935" t="s">
        <v>40</v>
      </c>
      <c r="V935" t="s">
        <v>41</v>
      </c>
      <c r="W935" t="s">
        <v>42</v>
      </c>
      <c r="X935" t="s">
        <v>44</v>
      </c>
      <c r="Y935">
        <v>29800</v>
      </c>
      <c r="Z935" t="s">
        <v>45</v>
      </c>
      <c r="AA935" s="2">
        <v>67</v>
      </c>
      <c r="AB935" t="s">
        <v>82</v>
      </c>
      <c r="AC935" t="s">
        <v>259</v>
      </c>
      <c r="AD935" t="s">
        <v>39</v>
      </c>
      <c r="AE935" t="s">
        <v>121</v>
      </c>
      <c r="AF935" t="s">
        <v>540</v>
      </c>
      <c r="AG935" t="s">
        <v>51</v>
      </c>
      <c r="AH935" t="s">
        <v>52</v>
      </c>
      <c r="AI935" t="s">
        <v>39</v>
      </c>
      <c r="AJ935" t="s">
        <v>39</v>
      </c>
      <c r="AK935" s="1">
        <v>44089</v>
      </c>
      <c r="AL935" s="20">
        <v>0</v>
      </c>
      <c r="AM935" s="22">
        <f t="shared" si="14"/>
        <v>100</v>
      </c>
      <c r="AN935" t="s">
        <v>3262</v>
      </c>
      <c r="AO935">
        <v>14</v>
      </c>
      <c r="AP935" t="s">
        <v>3263</v>
      </c>
      <c r="AQ935">
        <v>7</v>
      </c>
      <c r="AR935" t="s">
        <v>70</v>
      </c>
      <c r="AS935" t="s">
        <v>259</v>
      </c>
      <c r="AV935" t="s">
        <v>4786</v>
      </c>
    </row>
    <row r="936" spans="1:50" x14ac:dyDescent="0.2">
      <c r="A936">
        <v>934</v>
      </c>
      <c r="B936">
        <v>1822</v>
      </c>
      <c r="C936" t="s">
        <v>3264</v>
      </c>
      <c r="K936" t="s">
        <v>37</v>
      </c>
      <c r="L936" t="s">
        <v>3265</v>
      </c>
      <c r="M936" t="s">
        <v>39</v>
      </c>
      <c r="N936" s="1">
        <v>44043</v>
      </c>
      <c r="O936" t="s">
        <v>40</v>
      </c>
      <c r="P936" t="s">
        <v>41</v>
      </c>
      <c r="Q936" s="1">
        <v>43895</v>
      </c>
      <c r="R936" s="1">
        <v>43897</v>
      </c>
      <c r="S936" t="s">
        <v>42</v>
      </c>
      <c r="T936" t="s">
        <v>328</v>
      </c>
      <c r="U936" t="s">
        <v>40</v>
      </c>
      <c r="V936" t="s">
        <v>41</v>
      </c>
      <c r="W936" t="s">
        <v>42</v>
      </c>
      <c r="X936" t="s">
        <v>44</v>
      </c>
      <c r="Y936">
        <v>29800</v>
      </c>
      <c r="Z936" t="s">
        <v>45</v>
      </c>
      <c r="AA936" s="2">
        <v>46</v>
      </c>
      <c r="AB936" t="s">
        <v>46</v>
      </c>
      <c r="AC936" t="s">
        <v>772</v>
      </c>
      <c r="AD936" t="s">
        <v>39</v>
      </c>
      <c r="AE936" t="s">
        <v>121</v>
      </c>
      <c r="AF936" t="s">
        <v>540</v>
      </c>
      <c r="AG936" t="s">
        <v>51</v>
      </c>
      <c r="AH936" t="s">
        <v>52</v>
      </c>
      <c r="AI936" t="s">
        <v>39</v>
      </c>
      <c r="AJ936" t="s">
        <v>39</v>
      </c>
      <c r="AK936" s="1">
        <v>44089</v>
      </c>
      <c r="AL936" s="20">
        <v>13</v>
      </c>
      <c r="AM936" s="22">
        <f t="shared" si="14"/>
        <v>99.956526101060092</v>
      </c>
      <c r="AN936" t="s">
        <v>2146</v>
      </c>
      <c r="AO936">
        <v>5</v>
      </c>
      <c r="AP936" t="s">
        <v>880</v>
      </c>
      <c r="AQ936">
        <v>3</v>
      </c>
      <c r="AR936" t="s">
        <v>70</v>
      </c>
      <c r="AS936" t="s">
        <v>772</v>
      </c>
      <c r="AT936" t="s">
        <v>772</v>
      </c>
      <c r="AV936" t="s">
        <v>4786</v>
      </c>
    </row>
    <row r="937" spans="1:50" x14ac:dyDescent="0.2">
      <c r="A937">
        <v>935</v>
      </c>
      <c r="B937">
        <v>1823</v>
      </c>
      <c r="C937" t="s">
        <v>3266</v>
      </c>
      <c r="K937" t="s">
        <v>37</v>
      </c>
      <c r="L937" t="s">
        <v>3267</v>
      </c>
      <c r="M937" t="s">
        <v>39</v>
      </c>
      <c r="N937" s="1">
        <v>44044</v>
      </c>
      <c r="O937" t="s">
        <v>40</v>
      </c>
      <c r="P937" t="s">
        <v>41</v>
      </c>
      <c r="Q937" s="1">
        <v>43895</v>
      </c>
      <c r="R937" s="1">
        <v>43897</v>
      </c>
      <c r="S937" t="s">
        <v>42</v>
      </c>
      <c r="T937" t="s">
        <v>328</v>
      </c>
      <c r="U937" t="s">
        <v>40</v>
      </c>
      <c r="V937" t="s">
        <v>41</v>
      </c>
      <c r="W937" t="s">
        <v>42</v>
      </c>
      <c r="X937" t="s">
        <v>44</v>
      </c>
      <c r="Y937">
        <v>29800</v>
      </c>
      <c r="Z937" t="s">
        <v>45</v>
      </c>
      <c r="AA937" s="2">
        <v>24</v>
      </c>
      <c r="AB937" t="s">
        <v>82</v>
      </c>
      <c r="AC937" t="s">
        <v>307</v>
      </c>
      <c r="AD937" t="s">
        <v>39</v>
      </c>
      <c r="AE937" t="s">
        <v>121</v>
      </c>
      <c r="AF937" t="s">
        <v>540</v>
      </c>
      <c r="AG937" t="s">
        <v>51</v>
      </c>
      <c r="AH937" t="s">
        <v>52</v>
      </c>
      <c r="AI937" t="s">
        <v>39</v>
      </c>
      <c r="AJ937" t="s">
        <v>39</v>
      </c>
      <c r="AK937" s="1">
        <v>44089</v>
      </c>
      <c r="AL937" s="20">
        <v>14</v>
      </c>
      <c r="AM937" s="22">
        <f t="shared" si="14"/>
        <v>99.953181954987798</v>
      </c>
      <c r="AN937" t="s">
        <v>3268</v>
      </c>
      <c r="AO937">
        <v>12</v>
      </c>
      <c r="AP937" t="s">
        <v>3269</v>
      </c>
      <c r="AQ937">
        <v>10</v>
      </c>
      <c r="AR937" t="s">
        <v>77</v>
      </c>
      <c r="AS937" t="s">
        <v>307</v>
      </c>
      <c r="AT937" t="s">
        <v>307</v>
      </c>
      <c r="AU937" t="s">
        <v>308</v>
      </c>
      <c r="AV937" t="s">
        <v>307</v>
      </c>
      <c r="AW937" s="1">
        <v>43965</v>
      </c>
      <c r="AX937" s="1">
        <v>44069</v>
      </c>
    </row>
    <row r="938" spans="1:50" x14ac:dyDescent="0.2">
      <c r="A938">
        <v>936</v>
      </c>
      <c r="B938">
        <v>1824</v>
      </c>
      <c r="C938" t="s">
        <v>3270</v>
      </c>
      <c r="K938" t="s">
        <v>37</v>
      </c>
      <c r="L938" t="s">
        <v>3271</v>
      </c>
      <c r="M938" t="s">
        <v>39</v>
      </c>
      <c r="N938" s="1">
        <v>44045</v>
      </c>
      <c r="O938" t="s">
        <v>40</v>
      </c>
      <c r="P938" t="s">
        <v>41</v>
      </c>
      <c r="Q938" s="1">
        <v>43895</v>
      </c>
      <c r="R938" s="1">
        <v>43897</v>
      </c>
      <c r="S938" t="s">
        <v>42</v>
      </c>
      <c r="T938" t="s">
        <v>328</v>
      </c>
      <c r="U938" t="s">
        <v>40</v>
      </c>
      <c r="V938" t="s">
        <v>41</v>
      </c>
      <c r="W938" t="s">
        <v>42</v>
      </c>
      <c r="X938" t="s">
        <v>44</v>
      </c>
      <c r="Y938">
        <v>29800</v>
      </c>
      <c r="Z938" t="s">
        <v>45</v>
      </c>
      <c r="AA938" s="2">
        <v>34</v>
      </c>
      <c r="AB938" t="s">
        <v>46</v>
      </c>
      <c r="AC938" t="s">
        <v>78</v>
      </c>
      <c r="AD938" t="s">
        <v>39</v>
      </c>
      <c r="AE938" t="s">
        <v>121</v>
      </c>
      <c r="AF938" t="s">
        <v>540</v>
      </c>
      <c r="AG938" t="s">
        <v>51</v>
      </c>
      <c r="AH938" t="s">
        <v>52</v>
      </c>
      <c r="AI938" t="s">
        <v>39</v>
      </c>
      <c r="AJ938" t="s">
        <v>39</v>
      </c>
      <c r="AK938" s="1">
        <v>44089</v>
      </c>
      <c r="AL938" s="20">
        <v>0</v>
      </c>
      <c r="AM938" s="22">
        <f t="shared" si="14"/>
        <v>100</v>
      </c>
      <c r="AN938" t="s">
        <v>1853</v>
      </c>
      <c r="AO938">
        <v>13</v>
      </c>
      <c r="AP938" t="s">
        <v>1854</v>
      </c>
      <c r="AQ938">
        <v>10</v>
      </c>
      <c r="AR938" t="s">
        <v>77</v>
      </c>
      <c r="AS938" t="s">
        <v>78</v>
      </c>
      <c r="AT938" t="s">
        <v>78</v>
      </c>
      <c r="AU938" t="s">
        <v>79</v>
      </c>
      <c r="AV938" t="s">
        <v>78</v>
      </c>
      <c r="AW938" s="1">
        <v>43921</v>
      </c>
      <c r="AX938" s="1">
        <v>44064</v>
      </c>
    </row>
    <row r="939" spans="1:50" x14ac:dyDescent="0.2">
      <c r="A939">
        <v>937</v>
      </c>
      <c r="B939">
        <v>1825</v>
      </c>
      <c r="C939" t="s">
        <v>3272</v>
      </c>
      <c r="K939" t="s">
        <v>37</v>
      </c>
      <c r="L939" t="s">
        <v>3273</v>
      </c>
      <c r="M939" t="s">
        <v>39</v>
      </c>
      <c r="N939" s="1">
        <v>44042</v>
      </c>
      <c r="O939" t="s">
        <v>40</v>
      </c>
      <c r="P939" t="s">
        <v>41</v>
      </c>
      <c r="Q939" s="1">
        <v>43895</v>
      </c>
      <c r="R939" s="1">
        <v>43897</v>
      </c>
      <c r="S939" t="s">
        <v>42</v>
      </c>
      <c r="T939" t="s">
        <v>729</v>
      </c>
      <c r="U939" t="s">
        <v>40</v>
      </c>
      <c r="V939" t="s">
        <v>41</v>
      </c>
      <c r="W939" t="s">
        <v>42</v>
      </c>
      <c r="X939" t="s">
        <v>44</v>
      </c>
      <c r="Y939">
        <v>29800</v>
      </c>
      <c r="Z939" t="s">
        <v>45</v>
      </c>
      <c r="AA939" s="2">
        <v>58</v>
      </c>
      <c r="AB939" t="s">
        <v>46</v>
      </c>
      <c r="AC939" t="s">
        <v>678</v>
      </c>
      <c r="AD939" t="s">
        <v>39</v>
      </c>
      <c r="AE939" t="s">
        <v>121</v>
      </c>
      <c r="AF939" t="s">
        <v>540</v>
      </c>
      <c r="AG939" t="s">
        <v>51</v>
      </c>
      <c r="AH939" t="s">
        <v>52</v>
      </c>
      <c r="AI939" t="s">
        <v>39</v>
      </c>
      <c r="AJ939" t="s">
        <v>39</v>
      </c>
      <c r="AK939" s="1">
        <v>44089</v>
      </c>
      <c r="AL939" s="20">
        <v>0</v>
      </c>
      <c r="AM939" s="22">
        <f t="shared" si="14"/>
        <v>100</v>
      </c>
      <c r="AN939" t="s">
        <v>3274</v>
      </c>
      <c r="AO939">
        <v>17</v>
      </c>
      <c r="AP939" t="s">
        <v>3275</v>
      </c>
      <c r="AQ939">
        <v>12</v>
      </c>
      <c r="AR939" t="s">
        <v>77</v>
      </c>
      <c r="AS939" t="s">
        <v>678</v>
      </c>
      <c r="AT939" t="s">
        <v>678</v>
      </c>
      <c r="AU939" t="s">
        <v>679</v>
      </c>
      <c r="AV939" t="s">
        <v>678</v>
      </c>
      <c r="AW939" s="1">
        <v>43985</v>
      </c>
      <c r="AX939" s="1">
        <v>44069</v>
      </c>
    </row>
    <row r="940" spans="1:50" x14ac:dyDescent="0.2">
      <c r="A940">
        <v>938</v>
      </c>
      <c r="B940">
        <v>1826</v>
      </c>
      <c r="C940" t="s">
        <v>3276</v>
      </c>
      <c r="K940" t="s">
        <v>37</v>
      </c>
      <c r="L940" t="s">
        <v>3277</v>
      </c>
      <c r="M940" t="s">
        <v>39</v>
      </c>
      <c r="N940" s="1">
        <v>44042</v>
      </c>
      <c r="O940" t="s">
        <v>40</v>
      </c>
      <c r="P940" t="s">
        <v>41</v>
      </c>
      <c r="Q940" s="1">
        <v>43895</v>
      </c>
      <c r="R940" s="1">
        <v>43897</v>
      </c>
      <c r="S940" t="s">
        <v>42</v>
      </c>
      <c r="T940" t="s">
        <v>729</v>
      </c>
      <c r="U940" t="s">
        <v>40</v>
      </c>
      <c r="V940" t="s">
        <v>41</v>
      </c>
      <c r="W940" t="s">
        <v>42</v>
      </c>
      <c r="X940" t="s">
        <v>44</v>
      </c>
      <c r="Y940">
        <v>29800</v>
      </c>
      <c r="Z940" t="s">
        <v>45</v>
      </c>
      <c r="AA940" s="2">
        <v>30</v>
      </c>
      <c r="AB940" t="s">
        <v>46</v>
      </c>
      <c r="AC940" t="s">
        <v>78</v>
      </c>
      <c r="AD940" t="s">
        <v>39</v>
      </c>
      <c r="AE940" t="s">
        <v>121</v>
      </c>
      <c r="AF940" t="s">
        <v>540</v>
      </c>
      <c r="AG940" t="s">
        <v>51</v>
      </c>
      <c r="AH940" t="s">
        <v>52</v>
      </c>
      <c r="AI940" t="s">
        <v>39</v>
      </c>
      <c r="AJ940" t="s">
        <v>39</v>
      </c>
      <c r="AK940" s="1">
        <v>44089</v>
      </c>
      <c r="AL940" s="20">
        <v>845</v>
      </c>
      <c r="AM940" s="22">
        <f t="shared" si="14"/>
        <v>97.174196568906126</v>
      </c>
      <c r="AN940" t="s">
        <v>3278</v>
      </c>
      <c r="AO940">
        <v>13</v>
      </c>
      <c r="AP940" t="s">
        <v>3279</v>
      </c>
      <c r="AQ940">
        <v>8</v>
      </c>
      <c r="AR940" t="s">
        <v>77</v>
      </c>
      <c r="AS940" t="s">
        <v>78</v>
      </c>
      <c r="AT940" t="s">
        <v>78</v>
      </c>
      <c r="AU940" t="s">
        <v>79</v>
      </c>
      <c r="AV940" t="s">
        <v>78</v>
      </c>
      <c r="AW940" s="1">
        <v>43921</v>
      </c>
      <c r="AX940" s="1">
        <v>44064</v>
      </c>
    </row>
    <row r="941" spans="1:50" x14ac:dyDescent="0.2">
      <c r="A941">
        <v>939</v>
      </c>
      <c r="B941">
        <v>1827</v>
      </c>
      <c r="C941" t="s">
        <v>3280</v>
      </c>
      <c r="K941" t="s">
        <v>37</v>
      </c>
      <c r="L941" t="s">
        <v>3281</v>
      </c>
      <c r="M941" t="s">
        <v>39</v>
      </c>
      <c r="N941" s="1">
        <v>44044</v>
      </c>
      <c r="O941" t="s">
        <v>40</v>
      </c>
      <c r="P941" t="s">
        <v>41</v>
      </c>
      <c r="Q941" s="1">
        <v>43895</v>
      </c>
      <c r="R941" s="1">
        <v>43897</v>
      </c>
      <c r="S941" t="s">
        <v>42</v>
      </c>
      <c r="T941" t="s">
        <v>328</v>
      </c>
      <c r="U941" t="s">
        <v>40</v>
      </c>
      <c r="V941" t="s">
        <v>41</v>
      </c>
      <c r="W941" t="s">
        <v>42</v>
      </c>
      <c r="X941" t="s">
        <v>44</v>
      </c>
      <c r="Y941">
        <v>29800</v>
      </c>
      <c r="Z941" t="s">
        <v>45</v>
      </c>
      <c r="AA941" s="2">
        <v>3</v>
      </c>
      <c r="AB941" t="s">
        <v>46</v>
      </c>
      <c r="AC941" t="s">
        <v>78</v>
      </c>
      <c r="AD941" t="s">
        <v>39</v>
      </c>
      <c r="AE941" t="s">
        <v>121</v>
      </c>
      <c r="AF941" t="s">
        <v>540</v>
      </c>
      <c r="AG941" t="s">
        <v>51</v>
      </c>
      <c r="AH941" t="s">
        <v>52</v>
      </c>
      <c r="AI941" t="s">
        <v>39</v>
      </c>
      <c r="AJ941" t="s">
        <v>39</v>
      </c>
      <c r="AK941" s="1">
        <v>44089</v>
      </c>
      <c r="AL941" s="20">
        <v>0</v>
      </c>
      <c r="AM941" s="22">
        <f t="shared" si="14"/>
        <v>100</v>
      </c>
      <c r="AN941" t="s">
        <v>3282</v>
      </c>
      <c r="AO941">
        <v>12</v>
      </c>
      <c r="AP941" t="s">
        <v>382</v>
      </c>
      <c r="AQ941">
        <v>7</v>
      </c>
      <c r="AR941" t="s">
        <v>77</v>
      </c>
      <c r="AS941" t="s">
        <v>78</v>
      </c>
      <c r="AT941" t="s">
        <v>78</v>
      </c>
      <c r="AU941" t="s">
        <v>79</v>
      </c>
      <c r="AV941" t="s">
        <v>78</v>
      </c>
      <c r="AW941" s="1">
        <v>43921</v>
      </c>
      <c r="AX941" s="1">
        <v>44064</v>
      </c>
    </row>
    <row r="942" spans="1:50" x14ac:dyDescent="0.2">
      <c r="A942">
        <v>940</v>
      </c>
      <c r="B942">
        <v>1828</v>
      </c>
      <c r="C942" t="s">
        <v>3283</v>
      </c>
      <c r="K942" t="s">
        <v>37</v>
      </c>
      <c r="L942" t="s">
        <v>3284</v>
      </c>
      <c r="M942" t="s">
        <v>39</v>
      </c>
      <c r="N942" s="1">
        <v>44043</v>
      </c>
      <c r="O942" t="s">
        <v>40</v>
      </c>
      <c r="P942" t="s">
        <v>41</v>
      </c>
      <c r="Q942" s="1">
        <v>43895</v>
      </c>
      <c r="R942" s="1">
        <v>43897</v>
      </c>
      <c r="S942" t="s">
        <v>42</v>
      </c>
      <c r="T942" t="s">
        <v>328</v>
      </c>
      <c r="U942" t="s">
        <v>40</v>
      </c>
      <c r="V942" t="s">
        <v>41</v>
      </c>
      <c r="W942" t="s">
        <v>42</v>
      </c>
      <c r="X942" t="s">
        <v>44</v>
      </c>
      <c r="Y942">
        <v>29800</v>
      </c>
      <c r="Z942" t="s">
        <v>45</v>
      </c>
      <c r="AA942" s="2">
        <v>21</v>
      </c>
      <c r="AB942" t="s">
        <v>82</v>
      </c>
      <c r="AC942" t="s">
        <v>307</v>
      </c>
      <c r="AD942" t="s">
        <v>39</v>
      </c>
      <c r="AE942" t="s">
        <v>121</v>
      </c>
      <c r="AF942" t="s">
        <v>540</v>
      </c>
      <c r="AG942" t="s">
        <v>51</v>
      </c>
      <c r="AH942" t="s">
        <v>52</v>
      </c>
      <c r="AI942" t="s">
        <v>39</v>
      </c>
      <c r="AJ942" t="s">
        <v>39</v>
      </c>
      <c r="AK942" s="1">
        <v>44089</v>
      </c>
      <c r="AL942" s="20">
        <v>0</v>
      </c>
      <c r="AM942" s="22">
        <f t="shared" si="14"/>
        <v>100</v>
      </c>
      <c r="AN942" t="s">
        <v>3285</v>
      </c>
      <c r="AO942">
        <v>13</v>
      </c>
      <c r="AP942" t="s">
        <v>3286</v>
      </c>
      <c r="AQ942">
        <v>9</v>
      </c>
      <c r="AR942" t="s">
        <v>77</v>
      </c>
      <c r="AS942" t="s">
        <v>307</v>
      </c>
      <c r="AT942" t="s">
        <v>307</v>
      </c>
      <c r="AU942" t="s">
        <v>308</v>
      </c>
      <c r="AV942" t="s">
        <v>307</v>
      </c>
      <c r="AW942" s="1">
        <v>43965</v>
      </c>
      <c r="AX942" s="1">
        <v>44069</v>
      </c>
    </row>
    <row r="943" spans="1:50" x14ac:dyDescent="0.2">
      <c r="A943">
        <v>941</v>
      </c>
      <c r="B943">
        <v>1829</v>
      </c>
      <c r="C943" t="s">
        <v>3287</v>
      </c>
      <c r="K943" t="s">
        <v>37</v>
      </c>
      <c r="L943" t="s">
        <v>3288</v>
      </c>
      <c r="M943" t="s">
        <v>39</v>
      </c>
      <c r="N943" s="1">
        <v>44044</v>
      </c>
      <c r="O943" t="s">
        <v>40</v>
      </c>
      <c r="P943" t="s">
        <v>41</v>
      </c>
      <c r="Q943" s="1">
        <v>43895</v>
      </c>
      <c r="R943" s="1">
        <v>43897</v>
      </c>
      <c r="S943" t="s">
        <v>42</v>
      </c>
      <c r="T943" t="s">
        <v>328</v>
      </c>
      <c r="U943" t="s">
        <v>40</v>
      </c>
      <c r="V943" t="s">
        <v>41</v>
      </c>
      <c r="W943" t="s">
        <v>42</v>
      </c>
      <c r="X943" t="s">
        <v>44</v>
      </c>
      <c r="Y943">
        <v>29800</v>
      </c>
      <c r="Z943" t="s">
        <v>45</v>
      </c>
      <c r="AA943" s="2">
        <v>83</v>
      </c>
      <c r="AB943" t="s">
        <v>82</v>
      </c>
      <c r="AC943" t="s">
        <v>73</v>
      </c>
      <c r="AD943" t="s">
        <v>39</v>
      </c>
      <c r="AE943" t="s">
        <v>121</v>
      </c>
      <c r="AF943" t="s">
        <v>540</v>
      </c>
      <c r="AG943" t="s">
        <v>51</v>
      </c>
      <c r="AH943" t="s">
        <v>52</v>
      </c>
      <c r="AI943" t="s">
        <v>39</v>
      </c>
      <c r="AJ943" t="s">
        <v>39</v>
      </c>
      <c r="AK943" s="1">
        <v>44089</v>
      </c>
      <c r="AL943" s="20">
        <v>0</v>
      </c>
      <c r="AM943" s="22">
        <f t="shared" si="14"/>
        <v>100</v>
      </c>
      <c r="AN943" t="s">
        <v>3289</v>
      </c>
      <c r="AO943">
        <v>12</v>
      </c>
      <c r="AP943" t="s">
        <v>3290</v>
      </c>
      <c r="AQ943">
        <v>10</v>
      </c>
      <c r="AR943" t="s">
        <v>77</v>
      </c>
      <c r="AS943" t="s">
        <v>73</v>
      </c>
      <c r="AU943" t="s">
        <v>79</v>
      </c>
      <c r="AV943" t="s">
        <v>4786</v>
      </c>
    </row>
    <row r="944" spans="1:50" x14ac:dyDescent="0.2">
      <c r="A944">
        <v>942</v>
      </c>
      <c r="B944">
        <v>1830</v>
      </c>
      <c r="C944" t="s">
        <v>3291</v>
      </c>
      <c r="K944" t="s">
        <v>37</v>
      </c>
      <c r="L944" t="s">
        <v>3292</v>
      </c>
      <c r="M944" t="s">
        <v>39</v>
      </c>
      <c r="N944" s="1">
        <v>44045</v>
      </c>
      <c r="O944" t="s">
        <v>40</v>
      </c>
      <c r="P944" t="s">
        <v>41</v>
      </c>
      <c r="Q944" s="1">
        <v>43895</v>
      </c>
      <c r="R944" s="1">
        <v>43897</v>
      </c>
      <c r="S944" t="s">
        <v>42</v>
      </c>
      <c r="T944" t="s">
        <v>946</v>
      </c>
      <c r="U944" t="s">
        <v>40</v>
      </c>
      <c r="V944" t="s">
        <v>41</v>
      </c>
      <c r="W944" t="s">
        <v>42</v>
      </c>
      <c r="X944" t="s">
        <v>44</v>
      </c>
      <c r="Y944">
        <v>29800</v>
      </c>
      <c r="Z944" t="s">
        <v>45</v>
      </c>
      <c r="AA944" s="2">
        <v>33</v>
      </c>
      <c r="AB944" t="s">
        <v>46</v>
      </c>
      <c r="AC944" t="s">
        <v>259</v>
      </c>
      <c r="AD944" t="s">
        <v>39</v>
      </c>
      <c r="AE944" t="s">
        <v>121</v>
      </c>
      <c r="AF944" t="s">
        <v>540</v>
      </c>
      <c r="AG944" t="s">
        <v>51</v>
      </c>
      <c r="AH944" t="s">
        <v>52</v>
      </c>
      <c r="AI944" t="s">
        <v>39</v>
      </c>
      <c r="AJ944" t="s">
        <v>39</v>
      </c>
      <c r="AK944" s="1">
        <v>44089</v>
      </c>
      <c r="AL944" s="20">
        <v>251</v>
      </c>
      <c r="AM944" s="22">
        <f t="shared" si="14"/>
        <v>99.160619335852587</v>
      </c>
      <c r="AN944" t="s">
        <v>3293</v>
      </c>
      <c r="AO944">
        <v>10</v>
      </c>
      <c r="AP944" t="s">
        <v>3294</v>
      </c>
      <c r="AQ944">
        <v>5</v>
      </c>
      <c r="AR944" t="s">
        <v>70</v>
      </c>
      <c r="AS944" t="s">
        <v>259</v>
      </c>
      <c r="AV944" t="s">
        <v>4786</v>
      </c>
    </row>
    <row r="945" spans="1:50" x14ac:dyDescent="0.2">
      <c r="A945">
        <v>943</v>
      </c>
      <c r="B945">
        <v>1831</v>
      </c>
      <c r="C945" t="s">
        <v>3295</v>
      </c>
      <c r="K945" t="s">
        <v>37</v>
      </c>
      <c r="L945" t="s">
        <v>3296</v>
      </c>
      <c r="M945" t="s">
        <v>39</v>
      </c>
      <c r="N945" s="1">
        <v>44045</v>
      </c>
      <c r="O945" t="s">
        <v>40</v>
      </c>
      <c r="P945" t="s">
        <v>41</v>
      </c>
      <c r="Q945" s="1">
        <v>43895</v>
      </c>
      <c r="R945" s="1">
        <v>43897</v>
      </c>
      <c r="S945" t="s">
        <v>42</v>
      </c>
      <c r="T945" t="s">
        <v>328</v>
      </c>
      <c r="U945" t="s">
        <v>40</v>
      </c>
      <c r="V945" t="s">
        <v>41</v>
      </c>
      <c r="W945" t="s">
        <v>42</v>
      </c>
      <c r="X945" t="s">
        <v>44</v>
      </c>
      <c r="Y945">
        <v>29800</v>
      </c>
      <c r="Z945" t="s">
        <v>45</v>
      </c>
      <c r="AA945" s="2">
        <v>22</v>
      </c>
      <c r="AB945" t="s">
        <v>82</v>
      </c>
      <c r="AC945" t="s">
        <v>307</v>
      </c>
      <c r="AD945" t="s">
        <v>39</v>
      </c>
      <c r="AE945" t="s">
        <v>121</v>
      </c>
      <c r="AF945" t="s">
        <v>540</v>
      </c>
      <c r="AG945" t="s">
        <v>51</v>
      </c>
      <c r="AH945" t="s">
        <v>52</v>
      </c>
      <c r="AI945" t="s">
        <v>39</v>
      </c>
      <c r="AJ945" t="s">
        <v>39</v>
      </c>
      <c r="AK945" s="1">
        <v>44089</v>
      </c>
      <c r="AL945" s="20">
        <v>0</v>
      </c>
      <c r="AM945" s="22">
        <f t="shared" si="14"/>
        <v>100</v>
      </c>
      <c r="AN945" t="s">
        <v>3297</v>
      </c>
      <c r="AO945">
        <v>16</v>
      </c>
      <c r="AP945" t="s">
        <v>3298</v>
      </c>
      <c r="AQ945">
        <v>12</v>
      </c>
      <c r="AR945" t="s">
        <v>77</v>
      </c>
      <c r="AS945" t="s">
        <v>307</v>
      </c>
      <c r="AT945" t="s">
        <v>307</v>
      </c>
      <c r="AU945" t="s">
        <v>308</v>
      </c>
      <c r="AV945" t="s">
        <v>307</v>
      </c>
      <c r="AW945" s="1">
        <v>43965</v>
      </c>
      <c r="AX945" s="1">
        <v>44069</v>
      </c>
    </row>
    <row r="946" spans="1:50" x14ac:dyDescent="0.2">
      <c r="A946">
        <v>944</v>
      </c>
      <c r="B946">
        <v>1832</v>
      </c>
      <c r="C946" t="s">
        <v>3299</v>
      </c>
      <c r="K946" t="s">
        <v>37</v>
      </c>
      <c r="L946" t="s">
        <v>3300</v>
      </c>
      <c r="M946" t="s">
        <v>39</v>
      </c>
      <c r="N946" s="1">
        <v>44042</v>
      </c>
      <c r="O946" t="s">
        <v>40</v>
      </c>
      <c r="P946" t="s">
        <v>41</v>
      </c>
      <c r="Q946" s="1">
        <v>43895</v>
      </c>
      <c r="R946" s="1">
        <v>43897</v>
      </c>
      <c r="S946" t="s">
        <v>42</v>
      </c>
      <c r="T946" t="s">
        <v>729</v>
      </c>
      <c r="U946" t="s">
        <v>40</v>
      </c>
      <c r="V946" t="s">
        <v>41</v>
      </c>
      <c r="W946" t="s">
        <v>42</v>
      </c>
      <c r="X946" t="s">
        <v>44</v>
      </c>
      <c r="Y946">
        <v>29800</v>
      </c>
      <c r="Z946" t="s">
        <v>45</v>
      </c>
      <c r="AA946" s="2">
        <v>27</v>
      </c>
      <c r="AB946" t="s">
        <v>46</v>
      </c>
      <c r="AC946" t="s">
        <v>73</v>
      </c>
      <c r="AD946" t="s">
        <v>39</v>
      </c>
      <c r="AE946" t="s">
        <v>121</v>
      </c>
      <c r="AF946" t="s">
        <v>540</v>
      </c>
      <c r="AG946" t="s">
        <v>51</v>
      </c>
      <c r="AH946" t="s">
        <v>52</v>
      </c>
      <c r="AI946" t="s">
        <v>39</v>
      </c>
      <c r="AJ946" t="s">
        <v>39</v>
      </c>
      <c r="AK946" s="1">
        <v>44089</v>
      </c>
      <c r="AL946" s="20">
        <v>0</v>
      </c>
      <c r="AM946" s="22">
        <f t="shared" si="14"/>
        <v>100</v>
      </c>
      <c r="AN946" t="s">
        <v>3301</v>
      </c>
      <c r="AO946">
        <v>11</v>
      </c>
      <c r="AP946" t="s">
        <v>3302</v>
      </c>
      <c r="AQ946">
        <v>8</v>
      </c>
      <c r="AR946" t="s">
        <v>77</v>
      </c>
      <c r="AS946" t="s">
        <v>73</v>
      </c>
      <c r="AV946" t="s">
        <v>4786</v>
      </c>
    </row>
    <row r="947" spans="1:50" x14ac:dyDescent="0.2">
      <c r="A947">
        <v>945</v>
      </c>
      <c r="B947">
        <v>1833</v>
      </c>
      <c r="C947" t="s">
        <v>3303</v>
      </c>
      <c r="K947" t="s">
        <v>37</v>
      </c>
      <c r="L947" t="s">
        <v>3304</v>
      </c>
      <c r="M947" t="s">
        <v>39</v>
      </c>
      <c r="N947" s="1">
        <v>44045</v>
      </c>
      <c r="O947" t="s">
        <v>40</v>
      </c>
      <c r="P947" t="s">
        <v>41</v>
      </c>
      <c r="Q947" s="1">
        <v>43895</v>
      </c>
      <c r="R947" s="1">
        <v>43897</v>
      </c>
      <c r="S947" t="s">
        <v>42</v>
      </c>
      <c r="T947" t="s">
        <v>729</v>
      </c>
      <c r="U947" t="s">
        <v>40</v>
      </c>
      <c r="V947" t="s">
        <v>41</v>
      </c>
      <c r="W947" t="s">
        <v>42</v>
      </c>
      <c r="X947" t="s">
        <v>44</v>
      </c>
      <c r="Y947">
        <v>29800</v>
      </c>
      <c r="Z947" t="s">
        <v>45</v>
      </c>
      <c r="AA947" s="2">
        <v>52</v>
      </c>
      <c r="AB947" t="s">
        <v>82</v>
      </c>
      <c r="AC947" t="s">
        <v>744</v>
      </c>
      <c r="AD947" t="s">
        <v>39</v>
      </c>
      <c r="AE947" t="s">
        <v>121</v>
      </c>
      <c r="AF947" t="s">
        <v>540</v>
      </c>
      <c r="AG947" t="s">
        <v>51</v>
      </c>
      <c r="AH947" t="s">
        <v>52</v>
      </c>
      <c r="AI947" t="s">
        <v>39</v>
      </c>
      <c r="AJ947" t="s">
        <v>39</v>
      </c>
      <c r="AK947" s="1">
        <v>44089</v>
      </c>
      <c r="AL947" s="20">
        <v>0</v>
      </c>
      <c r="AM947" s="22">
        <f t="shared" si="14"/>
        <v>100</v>
      </c>
      <c r="AN947" t="s">
        <v>3305</v>
      </c>
      <c r="AO947">
        <v>11</v>
      </c>
      <c r="AP947" t="s">
        <v>743</v>
      </c>
      <c r="AQ947">
        <v>7</v>
      </c>
      <c r="AR947" t="s">
        <v>77</v>
      </c>
      <c r="AS947" t="s">
        <v>744</v>
      </c>
      <c r="AU947" t="s">
        <v>79</v>
      </c>
      <c r="AV947" t="s">
        <v>4786</v>
      </c>
    </row>
    <row r="948" spans="1:50" x14ac:dyDescent="0.2">
      <c r="A948">
        <v>946</v>
      </c>
      <c r="B948">
        <v>1834</v>
      </c>
      <c r="C948" t="s">
        <v>3306</v>
      </c>
      <c r="K948" t="s">
        <v>37</v>
      </c>
      <c r="L948" t="s">
        <v>3307</v>
      </c>
      <c r="M948" t="s">
        <v>39</v>
      </c>
      <c r="N948" s="1">
        <v>44044</v>
      </c>
      <c r="O948" t="s">
        <v>40</v>
      </c>
      <c r="P948" t="s">
        <v>41</v>
      </c>
      <c r="Q948" s="1">
        <v>43895</v>
      </c>
      <c r="R948" s="1">
        <v>43897</v>
      </c>
      <c r="S948" t="s">
        <v>42</v>
      </c>
      <c r="T948" t="s">
        <v>328</v>
      </c>
      <c r="U948" t="s">
        <v>40</v>
      </c>
      <c r="V948" t="s">
        <v>41</v>
      </c>
      <c r="W948" t="s">
        <v>42</v>
      </c>
      <c r="X948" t="s">
        <v>44</v>
      </c>
      <c r="Y948">
        <v>29800</v>
      </c>
      <c r="Z948" t="s">
        <v>45</v>
      </c>
      <c r="AA948" s="2">
        <v>63</v>
      </c>
      <c r="AB948" t="s">
        <v>46</v>
      </c>
      <c r="AC948" t="s">
        <v>78</v>
      </c>
      <c r="AD948" t="s">
        <v>39</v>
      </c>
      <c r="AE948" t="s">
        <v>121</v>
      </c>
      <c r="AF948" t="s">
        <v>540</v>
      </c>
      <c r="AG948" t="s">
        <v>51</v>
      </c>
      <c r="AH948" t="s">
        <v>52</v>
      </c>
      <c r="AI948" t="s">
        <v>39</v>
      </c>
      <c r="AJ948" t="s">
        <v>39</v>
      </c>
      <c r="AK948" s="1">
        <v>44089</v>
      </c>
      <c r="AL948" s="20">
        <v>0</v>
      </c>
      <c r="AM948" s="22">
        <f t="shared" si="14"/>
        <v>100</v>
      </c>
      <c r="AN948" t="s">
        <v>3282</v>
      </c>
      <c r="AO948">
        <v>12</v>
      </c>
      <c r="AP948" t="s">
        <v>382</v>
      </c>
      <c r="AQ948">
        <v>7</v>
      </c>
      <c r="AR948" t="s">
        <v>77</v>
      </c>
      <c r="AS948" t="s">
        <v>78</v>
      </c>
      <c r="AT948" t="s">
        <v>78</v>
      </c>
      <c r="AU948" t="s">
        <v>79</v>
      </c>
      <c r="AV948" t="s">
        <v>78</v>
      </c>
      <c r="AW948" s="1">
        <v>43921</v>
      </c>
      <c r="AX948" s="1">
        <v>44064</v>
      </c>
    </row>
    <row r="949" spans="1:50" x14ac:dyDescent="0.2">
      <c r="A949">
        <v>947</v>
      </c>
      <c r="B949">
        <v>1835</v>
      </c>
      <c r="C949" t="s">
        <v>3308</v>
      </c>
      <c r="K949" t="s">
        <v>37</v>
      </c>
      <c r="L949" t="s">
        <v>3309</v>
      </c>
      <c r="M949" t="s">
        <v>39</v>
      </c>
      <c r="N949" s="1">
        <v>44040</v>
      </c>
      <c r="O949" t="s">
        <v>40</v>
      </c>
      <c r="P949" t="s">
        <v>41</v>
      </c>
      <c r="Q949" s="1">
        <v>43895</v>
      </c>
      <c r="R949" s="1">
        <v>43897</v>
      </c>
      <c r="S949" t="s">
        <v>42</v>
      </c>
      <c r="T949" t="s">
        <v>946</v>
      </c>
      <c r="U949" t="s">
        <v>40</v>
      </c>
      <c r="V949" t="s">
        <v>41</v>
      </c>
      <c r="W949" t="s">
        <v>42</v>
      </c>
      <c r="X949" t="s">
        <v>44</v>
      </c>
      <c r="Y949">
        <v>29800</v>
      </c>
      <c r="Z949" t="s">
        <v>45</v>
      </c>
      <c r="AA949" s="2">
        <v>18</v>
      </c>
      <c r="AB949" t="s">
        <v>46</v>
      </c>
      <c r="AC949" t="s">
        <v>73</v>
      </c>
      <c r="AD949" t="s">
        <v>39</v>
      </c>
      <c r="AE949" t="s">
        <v>121</v>
      </c>
      <c r="AF949" t="s">
        <v>540</v>
      </c>
      <c r="AG949" t="s">
        <v>51</v>
      </c>
      <c r="AH949" t="s">
        <v>52</v>
      </c>
      <c r="AI949" t="s">
        <v>39</v>
      </c>
      <c r="AJ949" t="s">
        <v>39</v>
      </c>
      <c r="AK949" s="1">
        <v>44089</v>
      </c>
      <c r="AL949" s="20">
        <v>0</v>
      </c>
      <c r="AM949" s="22">
        <f t="shared" si="14"/>
        <v>100</v>
      </c>
      <c r="AN949" t="s">
        <v>3310</v>
      </c>
      <c r="AO949">
        <v>13</v>
      </c>
      <c r="AP949" t="s">
        <v>979</v>
      </c>
      <c r="AQ949">
        <v>8</v>
      </c>
      <c r="AR949" t="s">
        <v>77</v>
      </c>
      <c r="AS949" t="s">
        <v>73</v>
      </c>
      <c r="AU949" t="s">
        <v>79</v>
      </c>
      <c r="AV949" t="s">
        <v>4786</v>
      </c>
    </row>
    <row r="950" spans="1:50" x14ac:dyDescent="0.2">
      <c r="A950">
        <v>948</v>
      </c>
      <c r="B950">
        <v>1836</v>
      </c>
      <c r="C950" t="s">
        <v>3311</v>
      </c>
      <c r="K950" t="s">
        <v>37</v>
      </c>
      <c r="L950" t="s">
        <v>3312</v>
      </c>
      <c r="M950" t="s">
        <v>39</v>
      </c>
      <c r="N950" s="1">
        <v>44044</v>
      </c>
      <c r="O950" t="s">
        <v>40</v>
      </c>
      <c r="P950" t="s">
        <v>41</v>
      </c>
      <c r="Q950" s="1">
        <v>43895</v>
      </c>
      <c r="R950" s="1">
        <v>43897</v>
      </c>
      <c r="S950" t="s">
        <v>42</v>
      </c>
      <c r="T950" t="s">
        <v>328</v>
      </c>
      <c r="U950" t="s">
        <v>40</v>
      </c>
      <c r="V950" t="s">
        <v>41</v>
      </c>
      <c r="W950" t="s">
        <v>42</v>
      </c>
      <c r="X950" t="s">
        <v>44</v>
      </c>
      <c r="Y950">
        <v>29800</v>
      </c>
      <c r="Z950" t="s">
        <v>45</v>
      </c>
      <c r="AA950" s="2">
        <v>38</v>
      </c>
      <c r="AB950" t="s">
        <v>46</v>
      </c>
      <c r="AC950" t="s">
        <v>141</v>
      </c>
      <c r="AD950" t="s">
        <v>39</v>
      </c>
      <c r="AE950" t="s">
        <v>121</v>
      </c>
      <c r="AF950" t="s">
        <v>540</v>
      </c>
      <c r="AG950" t="s">
        <v>51</v>
      </c>
      <c r="AH950" t="s">
        <v>52</v>
      </c>
      <c r="AI950" t="s">
        <v>39</v>
      </c>
      <c r="AJ950" t="s">
        <v>39</v>
      </c>
      <c r="AK950" s="1">
        <v>44089</v>
      </c>
      <c r="AL950" s="20">
        <v>68</v>
      </c>
      <c r="AM950" s="22">
        <f t="shared" si="14"/>
        <v>99.772598067083564</v>
      </c>
      <c r="AN950" t="s">
        <v>3313</v>
      </c>
      <c r="AO950">
        <v>18</v>
      </c>
      <c r="AP950" t="s">
        <v>3314</v>
      </c>
      <c r="AQ950">
        <v>11</v>
      </c>
      <c r="AR950" t="s">
        <v>77</v>
      </c>
      <c r="AS950" t="s">
        <v>141</v>
      </c>
      <c r="AV950" t="s">
        <v>4786</v>
      </c>
    </row>
    <row r="951" spans="1:50" x14ac:dyDescent="0.2">
      <c r="A951">
        <v>949</v>
      </c>
      <c r="B951">
        <v>1837</v>
      </c>
      <c r="C951" t="s">
        <v>3315</v>
      </c>
      <c r="K951" t="s">
        <v>37</v>
      </c>
      <c r="L951" t="s">
        <v>3316</v>
      </c>
      <c r="M951" t="s">
        <v>39</v>
      </c>
      <c r="N951" s="1">
        <v>44044</v>
      </c>
      <c r="O951" t="s">
        <v>40</v>
      </c>
      <c r="P951" t="s">
        <v>41</v>
      </c>
      <c r="Q951" s="1">
        <v>43895</v>
      </c>
      <c r="R951" s="1">
        <v>43897</v>
      </c>
      <c r="S951" t="s">
        <v>42</v>
      </c>
      <c r="T951" t="s">
        <v>328</v>
      </c>
      <c r="U951" t="s">
        <v>40</v>
      </c>
      <c r="V951" t="s">
        <v>41</v>
      </c>
      <c r="W951" t="s">
        <v>42</v>
      </c>
      <c r="X951" t="s">
        <v>44</v>
      </c>
      <c r="Y951">
        <v>29800</v>
      </c>
      <c r="Z951" t="s">
        <v>45</v>
      </c>
      <c r="AA951" s="2">
        <v>54</v>
      </c>
      <c r="AB951" t="s">
        <v>46</v>
      </c>
      <c r="AC951" t="s">
        <v>73</v>
      </c>
      <c r="AD951" t="s">
        <v>39</v>
      </c>
      <c r="AE951" t="s">
        <v>121</v>
      </c>
      <c r="AF951" t="s">
        <v>540</v>
      </c>
      <c r="AG951" t="s">
        <v>51</v>
      </c>
      <c r="AH951" t="s">
        <v>52</v>
      </c>
      <c r="AI951" t="s">
        <v>39</v>
      </c>
      <c r="AJ951" t="s">
        <v>39</v>
      </c>
      <c r="AK951" s="1">
        <v>44089</v>
      </c>
      <c r="AL951" s="20">
        <v>0</v>
      </c>
      <c r="AM951" s="22">
        <f t="shared" si="14"/>
        <v>100</v>
      </c>
      <c r="AN951" t="s">
        <v>3317</v>
      </c>
      <c r="AO951">
        <v>12</v>
      </c>
      <c r="AP951" t="s">
        <v>3318</v>
      </c>
      <c r="AQ951">
        <v>10</v>
      </c>
      <c r="AR951" t="s">
        <v>77</v>
      </c>
      <c r="AS951" t="s">
        <v>73</v>
      </c>
      <c r="AU951" t="s">
        <v>79</v>
      </c>
      <c r="AV951" t="s">
        <v>4786</v>
      </c>
    </row>
    <row r="952" spans="1:50" x14ac:dyDescent="0.2">
      <c r="A952">
        <v>950</v>
      </c>
      <c r="B952">
        <v>1838</v>
      </c>
      <c r="C952" t="s">
        <v>3319</v>
      </c>
      <c r="K952" t="s">
        <v>37</v>
      </c>
      <c r="L952" t="s">
        <v>3320</v>
      </c>
      <c r="M952" t="s">
        <v>39</v>
      </c>
      <c r="N952" s="1">
        <v>44046</v>
      </c>
      <c r="O952" t="s">
        <v>40</v>
      </c>
      <c r="P952" t="s">
        <v>41</v>
      </c>
      <c r="Q952" s="1">
        <v>43895</v>
      </c>
      <c r="R952" s="1">
        <v>43897</v>
      </c>
      <c r="S952" t="s">
        <v>42</v>
      </c>
      <c r="T952" t="s">
        <v>729</v>
      </c>
      <c r="U952" t="s">
        <v>40</v>
      </c>
      <c r="V952" t="s">
        <v>41</v>
      </c>
      <c r="W952" t="s">
        <v>42</v>
      </c>
      <c r="X952" t="s">
        <v>44</v>
      </c>
      <c r="Y952">
        <v>29800</v>
      </c>
      <c r="Z952" t="s">
        <v>45</v>
      </c>
      <c r="AA952" s="2">
        <v>36</v>
      </c>
      <c r="AB952" t="s">
        <v>46</v>
      </c>
      <c r="AC952" t="s">
        <v>73</v>
      </c>
      <c r="AD952" t="s">
        <v>39</v>
      </c>
      <c r="AE952" t="s">
        <v>121</v>
      </c>
      <c r="AF952" t="s">
        <v>540</v>
      </c>
      <c r="AG952" t="s">
        <v>51</v>
      </c>
      <c r="AH952" t="s">
        <v>52</v>
      </c>
      <c r="AI952" t="s">
        <v>39</v>
      </c>
      <c r="AJ952" t="s">
        <v>39</v>
      </c>
      <c r="AK952" s="1">
        <v>44089</v>
      </c>
      <c r="AL952" s="20">
        <v>0</v>
      </c>
      <c r="AM952" s="22">
        <f t="shared" si="14"/>
        <v>100</v>
      </c>
      <c r="AN952" t="s">
        <v>3321</v>
      </c>
      <c r="AO952">
        <v>12</v>
      </c>
      <c r="AP952" t="s">
        <v>3322</v>
      </c>
      <c r="AQ952">
        <v>9</v>
      </c>
      <c r="AR952" t="s">
        <v>77</v>
      </c>
      <c r="AS952" t="s">
        <v>73</v>
      </c>
      <c r="AU952" t="s">
        <v>79</v>
      </c>
      <c r="AV952" t="s">
        <v>4786</v>
      </c>
    </row>
    <row r="953" spans="1:50" x14ac:dyDescent="0.2">
      <c r="A953">
        <v>951</v>
      </c>
      <c r="B953">
        <v>1839</v>
      </c>
      <c r="C953" t="s">
        <v>3323</v>
      </c>
      <c r="K953" t="s">
        <v>37</v>
      </c>
      <c r="L953" t="s">
        <v>3324</v>
      </c>
      <c r="M953" t="s">
        <v>39</v>
      </c>
      <c r="N953" s="1">
        <v>44044</v>
      </c>
      <c r="O953" t="s">
        <v>40</v>
      </c>
      <c r="P953" t="s">
        <v>41</v>
      </c>
      <c r="Q953" s="1">
        <v>43895</v>
      </c>
      <c r="R953" s="1">
        <v>43897</v>
      </c>
      <c r="S953" t="s">
        <v>42</v>
      </c>
      <c r="T953" t="s">
        <v>328</v>
      </c>
      <c r="U953" t="s">
        <v>40</v>
      </c>
      <c r="V953" t="s">
        <v>41</v>
      </c>
      <c r="W953" t="s">
        <v>42</v>
      </c>
      <c r="X953" t="s">
        <v>44</v>
      </c>
      <c r="Y953">
        <v>29800</v>
      </c>
      <c r="Z953" t="s">
        <v>45</v>
      </c>
      <c r="AA953" s="2">
        <v>37</v>
      </c>
      <c r="AB953" t="s">
        <v>82</v>
      </c>
      <c r="AC953" t="s">
        <v>271</v>
      </c>
      <c r="AD953" t="s">
        <v>39</v>
      </c>
      <c r="AE953" t="s">
        <v>121</v>
      </c>
      <c r="AF953" t="s">
        <v>540</v>
      </c>
      <c r="AG953" t="s">
        <v>51</v>
      </c>
      <c r="AH953" t="s">
        <v>52</v>
      </c>
      <c r="AI953" t="s">
        <v>39</v>
      </c>
      <c r="AJ953" t="s">
        <v>39</v>
      </c>
      <c r="AK953" s="1">
        <v>44089</v>
      </c>
      <c r="AL953" s="20">
        <v>0</v>
      </c>
      <c r="AM953" s="22">
        <f t="shared" si="14"/>
        <v>100</v>
      </c>
      <c r="AN953" t="s">
        <v>3325</v>
      </c>
      <c r="AO953">
        <v>15</v>
      </c>
      <c r="AP953" t="s">
        <v>2739</v>
      </c>
      <c r="AQ953">
        <v>11</v>
      </c>
      <c r="AR953" t="s">
        <v>77</v>
      </c>
      <c r="AS953" t="s">
        <v>271</v>
      </c>
      <c r="AT953" t="s">
        <v>271</v>
      </c>
      <c r="AV953" t="s">
        <v>4786</v>
      </c>
    </row>
    <row r="954" spans="1:50" x14ac:dyDescent="0.2">
      <c r="A954">
        <v>952</v>
      </c>
      <c r="B954">
        <v>1840</v>
      </c>
      <c r="C954" t="s">
        <v>3326</v>
      </c>
      <c r="K954" t="s">
        <v>37</v>
      </c>
      <c r="L954" t="s">
        <v>3327</v>
      </c>
      <c r="M954" t="s">
        <v>39</v>
      </c>
      <c r="N954" s="1">
        <v>44047</v>
      </c>
      <c r="O954" t="s">
        <v>40</v>
      </c>
      <c r="P954" t="s">
        <v>41</v>
      </c>
      <c r="Q954" s="1">
        <v>43895</v>
      </c>
      <c r="R954" s="1">
        <v>43897</v>
      </c>
      <c r="S954" t="s">
        <v>42</v>
      </c>
      <c r="T954" t="s">
        <v>328</v>
      </c>
      <c r="U954" t="s">
        <v>40</v>
      </c>
      <c r="V954" t="s">
        <v>41</v>
      </c>
      <c r="W954" t="s">
        <v>42</v>
      </c>
      <c r="X954" t="s">
        <v>44</v>
      </c>
      <c r="Y954">
        <v>29800</v>
      </c>
      <c r="Z954" t="s">
        <v>45</v>
      </c>
      <c r="AA954" s="2">
        <v>34</v>
      </c>
      <c r="AB954" t="s">
        <v>46</v>
      </c>
      <c r="AC954" t="s">
        <v>307</v>
      </c>
      <c r="AD954" t="s">
        <v>39</v>
      </c>
      <c r="AE954" t="s">
        <v>121</v>
      </c>
      <c r="AF954" t="s">
        <v>540</v>
      </c>
      <c r="AG954" t="s">
        <v>51</v>
      </c>
      <c r="AH954" t="s">
        <v>52</v>
      </c>
      <c r="AI954" t="s">
        <v>39</v>
      </c>
      <c r="AJ954" t="s">
        <v>39</v>
      </c>
      <c r="AK954" s="1">
        <v>44089</v>
      </c>
      <c r="AL954" s="20">
        <v>0</v>
      </c>
      <c r="AM954" s="22">
        <f t="shared" si="14"/>
        <v>100</v>
      </c>
      <c r="AN954" t="s">
        <v>3328</v>
      </c>
      <c r="AO954">
        <v>13</v>
      </c>
      <c r="AP954" t="s">
        <v>1668</v>
      </c>
      <c r="AQ954">
        <v>10</v>
      </c>
      <c r="AR954" t="s">
        <v>77</v>
      </c>
      <c r="AS954" t="s">
        <v>307</v>
      </c>
      <c r="AT954" t="s">
        <v>307</v>
      </c>
      <c r="AU954" t="s">
        <v>308</v>
      </c>
      <c r="AV954" t="s">
        <v>307</v>
      </c>
      <c r="AW954" s="1">
        <v>43965</v>
      </c>
      <c r="AX954" s="1">
        <v>44069</v>
      </c>
    </row>
    <row r="955" spans="1:50" x14ac:dyDescent="0.2">
      <c r="A955">
        <v>953</v>
      </c>
      <c r="B955">
        <v>1841</v>
      </c>
      <c r="C955" t="s">
        <v>3329</v>
      </c>
      <c r="K955" t="s">
        <v>37</v>
      </c>
      <c r="L955" t="s">
        <v>3330</v>
      </c>
      <c r="M955" t="s">
        <v>39</v>
      </c>
      <c r="N955" s="1">
        <v>44047</v>
      </c>
      <c r="O955" t="s">
        <v>40</v>
      </c>
      <c r="P955" t="s">
        <v>41</v>
      </c>
      <c r="Q955" s="1">
        <v>43895</v>
      </c>
      <c r="R955" s="1">
        <v>43897</v>
      </c>
      <c r="S955" t="s">
        <v>42</v>
      </c>
      <c r="T955" t="s">
        <v>328</v>
      </c>
      <c r="U955" t="s">
        <v>40</v>
      </c>
      <c r="V955" t="s">
        <v>41</v>
      </c>
      <c r="W955" t="s">
        <v>42</v>
      </c>
      <c r="X955" t="s">
        <v>44</v>
      </c>
      <c r="Y955">
        <v>29800</v>
      </c>
      <c r="Z955" t="s">
        <v>45</v>
      </c>
      <c r="AA955" s="2">
        <v>56</v>
      </c>
      <c r="AB955" t="s">
        <v>46</v>
      </c>
      <c r="AC955" t="s">
        <v>78</v>
      </c>
      <c r="AD955" t="s">
        <v>39</v>
      </c>
      <c r="AE955" t="s">
        <v>121</v>
      </c>
      <c r="AF955" t="s">
        <v>540</v>
      </c>
      <c r="AG955" t="s">
        <v>51</v>
      </c>
      <c r="AH955" t="s">
        <v>52</v>
      </c>
      <c r="AI955" t="s">
        <v>39</v>
      </c>
      <c r="AJ955" t="s">
        <v>39</v>
      </c>
      <c r="AK955" s="1">
        <v>44089</v>
      </c>
      <c r="AL955" s="20">
        <v>0</v>
      </c>
      <c r="AM955" s="22">
        <f t="shared" si="14"/>
        <v>100</v>
      </c>
      <c r="AN955" t="s">
        <v>3331</v>
      </c>
      <c r="AO955">
        <v>13</v>
      </c>
      <c r="AP955" t="s">
        <v>3332</v>
      </c>
      <c r="AQ955">
        <v>10</v>
      </c>
      <c r="AR955" t="s">
        <v>77</v>
      </c>
      <c r="AS955" t="s">
        <v>78</v>
      </c>
      <c r="AT955" t="s">
        <v>78</v>
      </c>
      <c r="AU955" t="s">
        <v>79</v>
      </c>
      <c r="AV955" t="s">
        <v>78</v>
      </c>
      <c r="AW955" s="1">
        <v>43921</v>
      </c>
      <c r="AX955" s="1">
        <v>44064</v>
      </c>
    </row>
    <row r="956" spans="1:50" x14ac:dyDescent="0.2">
      <c r="A956">
        <v>954</v>
      </c>
      <c r="B956">
        <v>1842</v>
      </c>
      <c r="C956" t="s">
        <v>3333</v>
      </c>
      <c r="K956" t="s">
        <v>37</v>
      </c>
      <c r="L956" t="s">
        <v>3334</v>
      </c>
      <c r="M956" t="s">
        <v>39</v>
      </c>
      <c r="N956" s="1">
        <v>44048</v>
      </c>
      <c r="O956" t="s">
        <v>40</v>
      </c>
      <c r="P956" t="s">
        <v>41</v>
      </c>
      <c r="Q956" s="1">
        <v>43895</v>
      </c>
      <c r="R956" s="1">
        <v>43897</v>
      </c>
      <c r="S956" t="s">
        <v>42</v>
      </c>
      <c r="T956" t="s">
        <v>328</v>
      </c>
      <c r="U956" t="s">
        <v>40</v>
      </c>
      <c r="V956" t="s">
        <v>41</v>
      </c>
      <c r="W956" t="s">
        <v>42</v>
      </c>
      <c r="X956" t="s">
        <v>44</v>
      </c>
      <c r="Y956">
        <v>29800</v>
      </c>
      <c r="Z956" t="s">
        <v>45</v>
      </c>
      <c r="AA956" s="2">
        <v>2</v>
      </c>
      <c r="AB956" t="s">
        <v>82</v>
      </c>
      <c r="AC956" t="s">
        <v>276</v>
      </c>
      <c r="AD956" t="s">
        <v>39</v>
      </c>
      <c r="AE956" t="s">
        <v>121</v>
      </c>
      <c r="AF956" t="s">
        <v>540</v>
      </c>
      <c r="AG956" t="s">
        <v>51</v>
      </c>
      <c r="AH956" t="s">
        <v>52</v>
      </c>
      <c r="AI956" t="s">
        <v>39</v>
      </c>
      <c r="AJ956" t="s">
        <v>39</v>
      </c>
      <c r="AK956" s="1">
        <v>44089</v>
      </c>
      <c r="AL956" s="20">
        <v>0</v>
      </c>
      <c r="AM956" s="22">
        <f t="shared" si="14"/>
        <v>100</v>
      </c>
      <c r="AN956" t="s">
        <v>3335</v>
      </c>
      <c r="AO956">
        <v>13</v>
      </c>
      <c r="AP956" t="s">
        <v>3336</v>
      </c>
      <c r="AQ956">
        <v>8</v>
      </c>
      <c r="AR956" t="s">
        <v>77</v>
      </c>
      <c r="AS956" t="s">
        <v>276</v>
      </c>
      <c r="AT956" t="s">
        <v>276</v>
      </c>
      <c r="AV956" t="s">
        <v>4786</v>
      </c>
    </row>
    <row r="957" spans="1:50" x14ac:dyDescent="0.2">
      <c r="A957">
        <v>955</v>
      </c>
      <c r="B957">
        <v>1843</v>
      </c>
      <c r="C957" t="s">
        <v>3337</v>
      </c>
      <c r="K957" t="s">
        <v>37</v>
      </c>
      <c r="L957" t="s">
        <v>3338</v>
      </c>
      <c r="M957" t="s">
        <v>39</v>
      </c>
      <c r="N957" s="1">
        <v>44046</v>
      </c>
      <c r="O957" t="s">
        <v>40</v>
      </c>
      <c r="P957" t="s">
        <v>41</v>
      </c>
      <c r="Q957" s="1">
        <v>43895</v>
      </c>
      <c r="R957" s="1">
        <v>43897</v>
      </c>
      <c r="S957" t="s">
        <v>42</v>
      </c>
      <c r="T957" t="s">
        <v>328</v>
      </c>
      <c r="U957" t="s">
        <v>40</v>
      </c>
      <c r="V957" t="s">
        <v>41</v>
      </c>
      <c r="W957" t="s">
        <v>42</v>
      </c>
      <c r="X957" t="s">
        <v>44</v>
      </c>
      <c r="Y957">
        <v>29800</v>
      </c>
      <c r="Z957" t="s">
        <v>45</v>
      </c>
      <c r="AA957" s="2">
        <v>37</v>
      </c>
      <c r="AB957" t="s">
        <v>46</v>
      </c>
      <c r="AC957" t="s">
        <v>678</v>
      </c>
      <c r="AD957" t="s">
        <v>39</v>
      </c>
      <c r="AE957" t="s">
        <v>121</v>
      </c>
      <c r="AF957" t="s">
        <v>540</v>
      </c>
      <c r="AG957" t="s">
        <v>51</v>
      </c>
      <c r="AH957" t="s">
        <v>52</v>
      </c>
      <c r="AI957" t="s">
        <v>39</v>
      </c>
      <c r="AJ957" t="s">
        <v>39</v>
      </c>
      <c r="AK957" s="1">
        <v>44089</v>
      </c>
      <c r="AL957" s="20">
        <v>0</v>
      </c>
      <c r="AM957" s="22">
        <f t="shared" si="14"/>
        <v>100</v>
      </c>
      <c r="AN957" t="s">
        <v>3339</v>
      </c>
      <c r="AO957">
        <v>17</v>
      </c>
      <c r="AP957" t="s">
        <v>3340</v>
      </c>
      <c r="AQ957">
        <v>13</v>
      </c>
      <c r="AR957" t="s">
        <v>77</v>
      </c>
      <c r="AS957" t="s">
        <v>678</v>
      </c>
      <c r="AT957" t="s">
        <v>678</v>
      </c>
      <c r="AU957" t="s">
        <v>679</v>
      </c>
      <c r="AV957" t="s">
        <v>678</v>
      </c>
      <c r="AW957" s="1">
        <v>43985</v>
      </c>
      <c r="AX957" s="1">
        <v>44069</v>
      </c>
    </row>
    <row r="958" spans="1:50" x14ac:dyDescent="0.2">
      <c r="A958">
        <v>956</v>
      </c>
      <c r="B958">
        <v>1844</v>
      </c>
      <c r="C958" t="s">
        <v>3341</v>
      </c>
      <c r="K958" t="s">
        <v>37</v>
      </c>
      <c r="L958" t="s">
        <v>3342</v>
      </c>
      <c r="M958" t="s">
        <v>39</v>
      </c>
      <c r="N958" s="1">
        <v>44046</v>
      </c>
      <c r="O958" t="s">
        <v>40</v>
      </c>
      <c r="P958" t="s">
        <v>41</v>
      </c>
      <c r="Q958" s="1">
        <v>43895</v>
      </c>
      <c r="R958" s="1">
        <v>43897</v>
      </c>
      <c r="S958" t="s">
        <v>42</v>
      </c>
      <c r="T958" t="s">
        <v>328</v>
      </c>
      <c r="U958" t="s">
        <v>40</v>
      </c>
      <c r="V958" t="s">
        <v>41</v>
      </c>
      <c r="W958" t="s">
        <v>42</v>
      </c>
      <c r="X958" t="s">
        <v>44</v>
      </c>
      <c r="Y958">
        <v>29800</v>
      </c>
      <c r="Z958" t="s">
        <v>45</v>
      </c>
      <c r="AA958" s="2">
        <v>31</v>
      </c>
      <c r="AB958" t="s">
        <v>82</v>
      </c>
      <c r="AC958" t="s">
        <v>307</v>
      </c>
      <c r="AD958" t="s">
        <v>39</v>
      </c>
      <c r="AE958" t="s">
        <v>121</v>
      </c>
      <c r="AF958" t="s">
        <v>540</v>
      </c>
      <c r="AG958" t="s">
        <v>51</v>
      </c>
      <c r="AH958" t="s">
        <v>52</v>
      </c>
      <c r="AI958" t="s">
        <v>39</v>
      </c>
      <c r="AJ958" t="s">
        <v>39</v>
      </c>
      <c r="AK958" s="1">
        <v>44089</v>
      </c>
      <c r="AL958" s="20">
        <v>145</v>
      </c>
      <c r="AM958" s="22">
        <f t="shared" si="14"/>
        <v>99.515098819516439</v>
      </c>
      <c r="AN958" t="s">
        <v>3343</v>
      </c>
      <c r="AO958">
        <v>10</v>
      </c>
      <c r="AP958" t="s">
        <v>306</v>
      </c>
      <c r="AQ958">
        <v>7</v>
      </c>
      <c r="AR958" t="s">
        <v>77</v>
      </c>
      <c r="AS958" t="s">
        <v>307</v>
      </c>
      <c r="AT958" t="s">
        <v>307</v>
      </c>
      <c r="AU958" t="s">
        <v>308</v>
      </c>
      <c r="AV958" t="s">
        <v>307</v>
      </c>
      <c r="AW958" s="1">
        <v>43965</v>
      </c>
      <c r="AX958" s="1">
        <v>44069</v>
      </c>
    </row>
    <row r="959" spans="1:50" x14ac:dyDescent="0.2">
      <c r="A959">
        <v>957</v>
      </c>
      <c r="B959">
        <v>1845</v>
      </c>
      <c r="C959" t="s">
        <v>3344</v>
      </c>
      <c r="K959" t="s">
        <v>37</v>
      </c>
      <c r="L959" t="s">
        <v>3345</v>
      </c>
      <c r="M959" t="s">
        <v>39</v>
      </c>
      <c r="N959" s="1">
        <v>44048</v>
      </c>
      <c r="O959" t="s">
        <v>40</v>
      </c>
      <c r="P959" t="s">
        <v>41</v>
      </c>
      <c r="Q959" s="1">
        <v>43895</v>
      </c>
      <c r="R959" s="1">
        <v>43897</v>
      </c>
      <c r="S959" t="s">
        <v>42</v>
      </c>
      <c r="T959" t="s">
        <v>328</v>
      </c>
      <c r="U959" t="s">
        <v>40</v>
      </c>
      <c r="V959" t="s">
        <v>41</v>
      </c>
      <c r="W959" t="s">
        <v>42</v>
      </c>
      <c r="X959" t="s">
        <v>44</v>
      </c>
      <c r="Y959">
        <v>29800</v>
      </c>
      <c r="Z959" t="s">
        <v>45</v>
      </c>
      <c r="AA959" s="2">
        <v>19</v>
      </c>
      <c r="AB959" t="s">
        <v>46</v>
      </c>
      <c r="AC959" t="s">
        <v>307</v>
      </c>
      <c r="AD959" t="s">
        <v>39</v>
      </c>
      <c r="AE959" t="s">
        <v>121</v>
      </c>
      <c r="AF959" t="s">
        <v>540</v>
      </c>
      <c r="AG959" t="s">
        <v>51</v>
      </c>
      <c r="AH959" t="s">
        <v>52</v>
      </c>
      <c r="AI959" t="s">
        <v>39</v>
      </c>
      <c r="AJ959" t="s">
        <v>39</v>
      </c>
      <c r="AK959" s="1">
        <v>44089</v>
      </c>
      <c r="AL959" s="20">
        <v>0</v>
      </c>
      <c r="AM959" s="22">
        <f t="shared" si="14"/>
        <v>100</v>
      </c>
      <c r="AN959" t="s">
        <v>594</v>
      </c>
      <c r="AO959">
        <v>11</v>
      </c>
      <c r="AP959" t="s">
        <v>595</v>
      </c>
      <c r="AQ959">
        <v>9</v>
      </c>
      <c r="AR959" t="s">
        <v>77</v>
      </c>
      <c r="AS959" t="s">
        <v>307</v>
      </c>
      <c r="AT959" t="s">
        <v>307</v>
      </c>
      <c r="AU959" t="s">
        <v>308</v>
      </c>
      <c r="AV959" t="s">
        <v>307</v>
      </c>
      <c r="AW959" s="1">
        <v>43965</v>
      </c>
      <c r="AX959" s="1">
        <v>44069</v>
      </c>
    </row>
    <row r="960" spans="1:50" x14ac:dyDescent="0.2">
      <c r="A960">
        <v>958</v>
      </c>
      <c r="B960">
        <v>1846</v>
      </c>
      <c r="C960" t="s">
        <v>3346</v>
      </c>
      <c r="K960" t="s">
        <v>37</v>
      </c>
      <c r="L960" t="s">
        <v>3347</v>
      </c>
      <c r="M960" t="s">
        <v>39</v>
      </c>
      <c r="N960" s="1">
        <v>44047</v>
      </c>
      <c r="O960" t="s">
        <v>40</v>
      </c>
      <c r="P960" t="s">
        <v>41</v>
      </c>
      <c r="Q960" s="1">
        <v>43895</v>
      </c>
      <c r="R960" s="1">
        <v>43897</v>
      </c>
      <c r="S960" t="s">
        <v>42</v>
      </c>
      <c r="T960" t="s">
        <v>328</v>
      </c>
      <c r="U960" t="s">
        <v>40</v>
      </c>
      <c r="V960" t="s">
        <v>41</v>
      </c>
      <c r="W960" t="s">
        <v>42</v>
      </c>
      <c r="X960" t="s">
        <v>44</v>
      </c>
      <c r="Y960">
        <v>29800</v>
      </c>
      <c r="Z960" t="s">
        <v>45</v>
      </c>
      <c r="AA960" s="2">
        <v>39</v>
      </c>
      <c r="AB960" t="s">
        <v>82</v>
      </c>
      <c r="AC960" t="s">
        <v>1146</v>
      </c>
      <c r="AD960" t="s">
        <v>39</v>
      </c>
      <c r="AE960" t="s">
        <v>121</v>
      </c>
      <c r="AF960" t="s">
        <v>540</v>
      </c>
      <c r="AG960" t="s">
        <v>51</v>
      </c>
      <c r="AH960" t="s">
        <v>52</v>
      </c>
      <c r="AI960" t="s">
        <v>39</v>
      </c>
      <c r="AJ960" t="s">
        <v>39</v>
      </c>
      <c r="AK960" s="1">
        <v>44089</v>
      </c>
      <c r="AL960" s="20">
        <v>0</v>
      </c>
      <c r="AM960" s="22">
        <f t="shared" si="14"/>
        <v>100</v>
      </c>
      <c r="AN960" t="s">
        <v>1355</v>
      </c>
      <c r="AO960">
        <v>11</v>
      </c>
      <c r="AP960" t="s">
        <v>1356</v>
      </c>
      <c r="AQ960">
        <v>9</v>
      </c>
      <c r="AR960" t="s">
        <v>77</v>
      </c>
      <c r="AS960" t="s">
        <v>1146</v>
      </c>
      <c r="AT960" t="s">
        <v>1146</v>
      </c>
      <c r="AV960" t="s">
        <v>4786</v>
      </c>
    </row>
    <row r="961" spans="1:50" x14ac:dyDescent="0.2">
      <c r="A961">
        <v>959</v>
      </c>
      <c r="B961">
        <v>1847</v>
      </c>
      <c r="C961" t="s">
        <v>3348</v>
      </c>
      <c r="K961" t="s">
        <v>37</v>
      </c>
      <c r="L961" t="s">
        <v>3349</v>
      </c>
      <c r="M961" t="s">
        <v>39</v>
      </c>
      <c r="N961" s="1">
        <v>44048</v>
      </c>
      <c r="O961" t="s">
        <v>40</v>
      </c>
      <c r="P961" t="s">
        <v>41</v>
      </c>
      <c r="Q961" s="1">
        <v>43895</v>
      </c>
      <c r="R961" s="1">
        <v>43897</v>
      </c>
      <c r="S961" t="s">
        <v>42</v>
      </c>
      <c r="T961" t="s">
        <v>328</v>
      </c>
      <c r="U961" t="s">
        <v>40</v>
      </c>
      <c r="V961" t="s">
        <v>41</v>
      </c>
      <c r="W961" t="s">
        <v>42</v>
      </c>
      <c r="X961" t="s">
        <v>44</v>
      </c>
      <c r="Y961">
        <v>29800</v>
      </c>
      <c r="Z961" t="s">
        <v>45</v>
      </c>
      <c r="AA961" s="2">
        <v>12</v>
      </c>
      <c r="AB961" t="s">
        <v>82</v>
      </c>
      <c r="AC961" t="s">
        <v>307</v>
      </c>
      <c r="AD961" t="s">
        <v>39</v>
      </c>
      <c r="AE961" t="s">
        <v>121</v>
      </c>
      <c r="AF961" t="s">
        <v>540</v>
      </c>
      <c r="AG961" t="s">
        <v>51</v>
      </c>
      <c r="AH961" t="s">
        <v>52</v>
      </c>
      <c r="AI961" t="s">
        <v>39</v>
      </c>
      <c r="AJ961" t="s">
        <v>39</v>
      </c>
      <c r="AK961" s="1">
        <v>44089</v>
      </c>
      <c r="AL961" s="20">
        <v>0</v>
      </c>
      <c r="AM961" s="22">
        <f t="shared" si="14"/>
        <v>100</v>
      </c>
      <c r="AN961" t="s">
        <v>3350</v>
      </c>
      <c r="AO961">
        <v>13</v>
      </c>
      <c r="AP961" t="s">
        <v>3351</v>
      </c>
      <c r="AQ961">
        <v>10</v>
      </c>
      <c r="AR961" t="s">
        <v>77</v>
      </c>
      <c r="AS961" t="s">
        <v>307</v>
      </c>
      <c r="AT961" t="s">
        <v>307</v>
      </c>
      <c r="AU961" t="s">
        <v>308</v>
      </c>
      <c r="AV961" t="s">
        <v>307</v>
      </c>
      <c r="AW961" s="1">
        <v>43965</v>
      </c>
      <c r="AX961" s="1">
        <v>44069</v>
      </c>
    </row>
    <row r="962" spans="1:50" x14ac:dyDescent="0.2">
      <c r="A962">
        <v>960</v>
      </c>
      <c r="B962">
        <v>1848</v>
      </c>
      <c r="C962" t="s">
        <v>3352</v>
      </c>
      <c r="K962" t="s">
        <v>37</v>
      </c>
      <c r="L962" t="s">
        <v>3353</v>
      </c>
      <c r="M962" t="s">
        <v>39</v>
      </c>
      <c r="N962" s="1">
        <v>44046</v>
      </c>
      <c r="O962" t="s">
        <v>40</v>
      </c>
      <c r="P962" t="s">
        <v>41</v>
      </c>
      <c r="Q962" s="1">
        <v>43895</v>
      </c>
      <c r="R962" s="1">
        <v>43897</v>
      </c>
      <c r="S962" t="s">
        <v>42</v>
      </c>
      <c r="T962" t="s">
        <v>328</v>
      </c>
      <c r="U962" t="s">
        <v>40</v>
      </c>
      <c r="V962" t="s">
        <v>41</v>
      </c>
      <c r="W962" t="s">
        <v>42</v>
      </c>
      <c r="X962" t="s">
        <v>44</v>
      </c>
      <c r="Y962">
        <v>29800</v>
      </c>
      <c r="Z962" t="s">
        <v>45</v>
      </c>
      <c r="AA962" s="2">
        <v>13</v>
      </c>
      <c r="AB962" t="s">
        <v>46</v>
      </c>
      <c r="AC962" t="s">
        <v>1146</v>
      </c>
      <c r="AD962" t="s">
        <v>39</v>
      </c>
      <c r="AE962" t="s">
        <v>121</v>
      </c>
      <c r="AF962" t="s">
        <v>540</v>
      </c>
      <c r="AG962" t="s">
        <v>51</v>
      </c>
      <c r="AH962" t="s">
        <v>52</v>
      </c>
      <c r="AI962" t="s">
        <v>39</v>
      </c>
      <c r="AJ962" t="s">
        <v>39</v>
      </c>
      <c r="AK962" s="1">
        <v>44089</v>
      </c>
      <c r="AL962" s="20">
        <v>0</v>
      </c>
      <c r="AM962" s="22">
        <f t="shared" si="14"/>
        <v>100</v>
      </c>
      <c r="AN962" t="s">
        <v>3354</v>
      </c>
      <c r="AO962">
        <v>12</v>
      </c>
      <c r="AP962" t="s">
        <v>1356</v>
      </c>
      <c r="AQ962">
        <v>9</v>
      </c>
      <c r="AR962" t="s">
        <v>77</v>
      </c>
      <c r="AS962" t="s">
        <v>1146</v>
      </c>
      <c r="AT962" t="s">
        <v>1146</v>
      </c>
      <c r="AV962" t="s">
        <v>4786</v>
      </c>
    </row>
    <row r="963" spans="1:50" x14ac:dyDescent="0.2">
      <c r="A963">
        <v>961</v>
      </c>
      <c r="B963">
        <v>1849</v>
      </c>
      <c r="C963" t="s">
        <v>3355</v>
      </c>
      <c r="K963" t="s">
        <v>37</v>
      </c>
      <c r="L963" t="s">
        <v>3356</v>
      </c>
      <c r="M963" t="s">
        <v>39</v>
      </c>
      <c r="N963" s="1">
        <v>44046</v>
      </c>
      <c r="O963" t="s">
        <v>40</v>
      </c>
      <c r="P963" t="s">
        <v>41</v>
      </c>
      <c r="Q963" s="1">
        <v>43895</v>
      </c>
      <c r="R963" s="1">
        <v>43897</v>
      </c>
      <c r="S963" t="s">
        <v>42</v>
      </c>
      <c r="T963" t="s">
        <v>328</v>
      </c>
      <c r="U963" t="s">
        <v>40</v>
      </c>
      <c r="V963" t="s">
        <v>41</v>
      </c>
      <c r="W963" t="s">
        <v>42</v>
      </c>
      <c r="X963" t="s">
        <v>44</v>
      </c>
      <c r="Y963">
        <v>29800</v>
      </c>
      <c r="Z963" t="s">
        <v>45</v>
      </c>
      <c r="AB963" t="s">
        <v>82</v>
      </c>
      <c r="AC963" t="s">
        <v>78</v>
      </c>
      <c r="AD963" t="s">
        <v>39</v>
      </c>
      <c r="AE963" t="s">
        <v>121</v>
      </c>
      <c r="AF963" t="s">
        <v>540</v>
      </c>
      <c r="AG963" t="s">
        <v>51</v>
      </c>
      <c r="AH963" t="s">
        <v>52</v>
      </c>
      <c r="AI963" t="s">
        <v>39</v>
      </c>
      <c r="AJ963" t="s">
        <v>39</v>
      </c>
      <c r="AK963" s="1">
        <v>44089</v>
      </c>
      <c r="AL963" s="20">
        <v>0</v>
      </c>
      <c r="AM963" s="22">
        <f t="shared" ref="AM963:AM1026" si="15">100-(AL963/29903)*100</f>
        <v>100</v>
      </c>
      <c r="AN963" t="s">
        <v>3357</v>
      </c>
      <c r="AO963">
        <v>13</v>
      </c>
      <c r="AP963" t="s">
        <v>382</v>
      </c>
      <c r="AQ963">
        <v>7</v>
      </c>
      <c r="AR963" t="s">
        <v>77</v>
      </c>
      <c r="AS963" t="s">
        <v>78</v>
      </c>
      <c r="AT963" t="s">
        <v>78</v>
      </c>
      <c r="AU963" t="s">
        <v>79</v>
      </c>
      <c r="AV963" t="s">
        <v>78</v>
      </c>
      <c r="AW963" s="1">
        <v>43921</v>
      </c>
      <c r="AX963" s="1">
        <v>44064</v>
      </c>
    </row>
    <row r="964" spans="1:50" x14ac:dyDescent="0.2">
      <c r="A964">
        <v>962</v>
      </c>
      <c r="B964">
        <v>1850</v>
      </c>
      <c r="C964" t="s">
        <v>3358</v>
      </c>
      <c r="K964" t="s">
        <v>37</v>
      </c>
      <c r="L964" t="s">
        <v>3359</v>
      </c>
      <c r="M964" t="s">
        <v>39</v>
      </c>
      <c r="N964" s="1">
        <v>44045</v>
      </c>
      <c r="O964" t="s">
        <v>40</v>
      </c>
      <c r="P964" t="s">
        <v>41</v>
      </c>
      <c r="Q964" s="1">
        <v>43895</v>
      </c>
      <c r="R964" s="1">
        <v>43897</v>
      </c>
      <c r="S964" t="s">
        <v>42</v>
      </c>
      <c r="T964" t="s">
        <v>328</v>
      </c>
      <c r="U964" t="s">
        <v>40</v>
      </c>
      <c r="V964" t="s">
        <v>41</v>
      </c>
      <c r="W964" t="s">
        <v>42</v>
      </c>
      <c r="X964" t="s">
        <v>44</v>
      </c>
      <c r="Y964">
        <v>29800</v>
      </c>
      <c r="Z964" t="s">
        <v>45</v>
      </c>
      <c r="AA964" s="2">
        <v>53</v>
      </c>
      <c r="AB964" t="s">
        <v>46</v>
      </c>
      <c r="AC964" t="s">
        <v>307</v>
      </c>
      <c r="AD964" t="s">
        <v>39</v>
      </c>
      <c r="AE964" t="s">
        <v>121</v>
      </c>
      <c r="AF964" t="s">
        <v>540</v>
      </c>
      <c r="AG964" t="s">
        <v>51</v>
      </c>
      <c r="AH964" t="s">
        <v>52</v>
      </c>
      <c r="AI964" t="s">
        <v>39</v>
      </c>
      <c r="AJ964" t="s">
        <v>39</v>
      </c>
      <c r="AK964" s="1">
        <v>44089</v>
      </c>
      <c r="AL964" s="20">
        <v>0</v>
      </c>
      <c r="AM964" s="22">
        <f t="shared" si="15"/>
        <v>100</v>
      </c>
      <c r="AN964" t="s">
        <v>3360</v>
      </c>
      <c r="AO964">
        <v>12</v>
      </c>
      <c r="AP964" t="s">
        <v>1116</v>
      </c>
      <c r="AQ964">
        <v>9</v>
      </c>
      <c r="AR964" t="s">
        <v>77</v>
      </c>
      <c r="AS964" t="s">
        <v>307</v>
      </c>
      <c r="AT964" t="s">
        <v>307</v>
      </c>
      <c r="AU964" t="s">
        <v>308</v>
      </c>
      <c r="AV964" t="s">
        <v>307</v>
      </c>
      <c r="AW964" s="1">
        <v>43965</v>
      </c>
      <c r="AX964" s="1">
        <v>44069</v>
      </c>
    </row>
    <row r="965" spans="1:50" x14ac:dyDescent="0.2">
      <c r="A965">
        <v>963</v>
      </c>
      <c r="B965">
        <v>1851</v>
      </c>
      <c r="C965" t="s">
        <v>3361</v>
      </c>
      <c r="K965" t="s">
        <v>37</v>
      </c>
      <c r="L965" t="s">
        <v>3362</v>
      </c>
      <c r="M965" t="s">
        <v>39</v>
      </c>
      <c r="N965" s="1">
        <v>44046</v>
      </c>
      <c r="O965" t="s">
        <v>40</v>
      </c>
      <c r="P965" t="s">
        <v>41</v>
      </c>
      <c r="Q965" s="1">
        <v>43895</v>
      </c>
      <c r="R965" s="1">
        <v>43897</v>
      </c>
      <c r="S965" t="s">
        <v>42</v>
      </c>
      <c r="T965" t="s">
        <v>328</v>
      </c>
      <c r="U965" t="s">
        <v>40</v>
      </c>
      <c r="V965" t="s">
        <v>41</v>
      </c>
      <c r="W965" t="s">
        <v>42</v>
      </c>
      <c r="X965" t="s">
        <v>44</v>
      </c>
      <c r="Y965">
        <v>29800</v>
      </c>
      <c r="Z965" t="s">
        <v>45</v>
      </c>
      <c r="AA965" s="2">
        <v>57</v>
      </c>
      <c r="AB965" t="s">
        <v>46</v>
      </c>
      <c r="AC965" t="s">
        <v>307</v>
      </c>
      <c r="AD965" t="s">
        <v>39</v>
      </c>
      <c r="AE965" t="s">
        <v>121</v>
      </c>
      <c r="AF965" t="s">
        <v>540</v>
      </c>
      <c r="AG965" t="s">
        <v>51</v>
      </c>
      <c r="AH965" t="s">
        <v>52</v>
      </c>
      <c r="AI965" t="s">
        <v>39</v>
      </c>
      <c r="AJ965" t="s">
        <v>39</v>
      </c>
      <c r="AK965" s="1">
        <v>44089</v>
      </c>
      <c r="AL965" s="20">
        <v>0</v>
      </c>
      <c r="AM965" s="22">
        <f t="shared" si="15"/>
        <v>100</v>
      </c>
      <c r="AN965" t="s">
        <v>3363</v>
      </c>
      <c r="AO965">
        <v>13</v>
      </c>
      <c r="AP965" t="s">
        <v>3364</v>
      </c>
      <c r="AQ965">
        <v>11</v>
      </c>
      <c r="AR965" t="s">
        <v>77</v>
      </c>
      <c r="AS965" t="s">
        <v>307</v>
      </c>
      <c r="AT965" t="s">
        <v>307</v>
      </c>
      <c r="AU965" t="s">
        <v>308</v>
      </c>
      <c r="AV965" t="s">
        <v>307</v>
      </c>
      <c r="AW965" s="1">
        <v>43965</v>
      </c>
      <c r="AX965" s="1">
        <v>44069</v>
      </c>
    </row>
    <row r="966" spans="1:50" x14ac:dyDescent="0.2">
      <c r="A966">
        <v>964</v>
      </c>
      <c r="B966">
        <v>1852</v>
      </c>
      <c r="C966" t="s">
        <v>3365</v>
      </c>
      <c r="K966" t="s">
        <v>37</v>
      </c>
      <c r="L966" t="s">
        <v>3366</v>
      </c>
      <c r="M966" t="s">
        <v>39</v>
      </c>
      <c r="N966" s="1">
        <v>44045</v>
      </c>
      <c r="O966" t="s">
        <v>40</v>
      </c>
      <c r="P966" t="s">
        <v>41</v>
      </c>
      <c r="Q966" s="1">
        <v>43895</v>
      </c>
      <c r="R966" s="1">
        <v>43897</v>
      </c>
      <c r="S966" t="s">
        <v>42</v>
      </c>
      <c r="T966" t="s">
        <v>328</v>
      </c>
      <c r="U966" t="s">
        <v>40</v>
      </c>
      <c r="V966" t="s">
        <v>41</v>
      </c>
      <c r="W966" t="s">
        <v>42</v>
      </c>
      <c r="X966" t="s">
        <v>44</v>
      </c>
      <c r="Y966">
        <v>29800</v>
      </c>
      <c r="Z966" t="s">
        <v>45</v>
      </c>
      <c r="AA966" s="2">
        <v>3</v>
      </c>
      <c r="AB966" t="s">
        <v>82</v>
      </c>
      <c r="AC966" t="s">
        <v>744</v>
      </c>
      <c r="AD966" t="s">
        <v>39</v>
      </c>
      <c r="AE966" t="s">
        <v>121</v>
      </c>
      <c r="AF966" t="s">
        <v>540</v>
      </c>
      <c r="AG966" t="s">
        <v>51</v>
      </c>
      <c r="AH966" t="s">
        <v>52</v>
      </c>
      <c r="AI966" t="s">
        <v>39</v>
      </c>
      <c r="AJ966" t="s">
        <v>39</v>
      </c>
      <c r="AK966" s="1">
        <v>44089</v>
      </c>
      <c r="AL966" s="20">
        <v>0</v>
      </c>
      <c r="AM966" s="22">
        <f t="shared" si="15"/>
        <v>100</v>
      </c>
      <c r="AN966" t="s">
        <v>1959</v>
      </c>
      <c r="AO966">
        <v>10</v>
      </c>
      <c r="AP966" t="s">
        <v>1934</v>
      </c>
      <c r="AQ966">
        <v>8</v>
      </c>
      <c r="AR966" t="s">
        <v>77</v>
      </c>
      <c r="AS966" t="s">
        <v>744</v>
      </c>
      <c r="AU966" t="s">
        <v>79</v>
      </c>
      <c r="AV966" t="s">
        <v>4786</v>
      </c>
    </row>
    <row r="967" spans="1:50" x14ac:dyDescent="0.2">
      <c r="A967">
        <v>965</v>
      </c>
      <c r="B967">
        <v>1853</v>
      </c>
      <c r="C967" t="s">
        <v>3367</v>
      </c>
      <c r="K967" t="s">
        <v>37</v>
      </c>
      <c r="L967" t="s">
        <v>3368</v>
      </c>
      <c r="M967" t="s">
        <v>39</v>
      </c>
      <c r="N967" s="1">
        <v>44047</v>
      </c>
      <c r="O967" t="s">
        <v>40</v>
      </c>
      <c r="P967" t="s">
        <v>41</v>
      </c>
      <c r="Q967" s="1">
        <v>43895</v>
      </c>
      <c r="R967" s="1">
        <v>43897</v>
      </c>
      <c r="S967" t="s">
        <v>42</v>
      </c>
      <c r="T967" t="s">
        <v>328</v>
      </c>
      <c r="U967" t="s">
        <v>40</v>
      </c>
      <c r="V967" t="s">
        <v>41</v>
      </c>
      <c r="W967" t="s">
        <v>42</v>
      </c>
      <c r="X967" t="s">
        <v>44</v>
      </c>
      <c r="Y967">
        <v>29800</v>
      </c>
      <c r="Z967" t="s">
        <v>45</v>
      </c>
      <c r="AA967" s="2">
        <v>38</v>
      </c>
      <c r="AB967" t="s">
        <v>46</v>
      </c>
      <c r="AC967" t="s">
        <v>1146</v>
      </c>
      <c r="AD967" t="s">
        <v>39</v>
      </c>
      <c r="AE967" t="s">
        <v>121</v>
      </c>
      <c r="AF967" t="s">
        <v>540</v>
      </c>
      <c r="AG967" t="s">
        <v>51</v>
      </c>
      <c r="AH967" t="s">
        <v>52</v>
      </c>
      <c r="AI967" t="s">
        <v>39</v>
      </c>
      <c r="AJ967" t="s">
        <v>39</v>
      </c>
      <c r="AK967" s="1">
        <v>44089</v>
      </c>
      <c r="AL967" s="20">
        <v>0</v>
      </c>
      <c r="AM967" s="22">
        <f t="shared" si="15"/>
        <v>100</v>
      </c>
      <c r="AN967" t="s">
        <v>3369</v>
      </c>
      <c r="AO967">
        <v>12</v>
      </c>
      <c r="AP967" t="s">
        <v>3370</v>
      </c>
      <c r="AQ967">
        <v>10</v>
      </c>
      <c r="AR967" t="s">
        <v>77</v>
      </c>
      <c r="AS967" t="s">
        <v>1146</v>
      </c>
      <c r="AT967" t="s">
        <v>1146</v>
      </c>
      <c r="AV967" t="s">
        <v>4786</v>
      </c>
    </row>
    <row r="968" spans="1:50" x14ac:dyDescent="0.2">
      <c r="A968">
        <v>966</v>
      </c>
      <c r="B968">
        <v>1854</v>
      </c>
      <c r="C968" t="s">
        <v>3371</v>
      </c>
      <c r="K968" t="s">
        <v>37</v>
      </c>
      <c r="L968" t="s">
        <v>3372</v>
      </c>
      <c r="M968" t="s">
        <v>39</v>
      </c>
      <c r="N968" s="1">
        <v>44048</v>
      </c>
      <c r="O968" t="s">
        <v>40</v>
      </c>
      <c r="P968" t="s">
        <v>41</v>
      </c>
      <c r="Q968" s="1">
        <v>43895</v>
      </c>
      <c r="R968" s="1">
        <v>43897</v>
      </c>
      <c r="S968" t="s">
        <v>42</v>
      </c>
      <c r="T968" t="s">
        <v>328</v>
      </c>
      <c r="U968" t="s">
        <v>40</v>
      </c>
      <c r="V968" t="s">
        <v>41</v>
      </c>
      <c r="W968" t="s">
        <v>42</v>
      </c>
      <c r="X968" t="s">
        <v>44</v>
      </c>
      <c r="Y968">
        <v>29800</v>
      </c>
      <c r="Z968" t="s">
        <v>45</v>
      </c>
      <c r="AA968" s="2">
        <v>30</v>
      </c>
      <c r="AB968" t="s">
        <v>46</v>
      </c>
      <c r="AC968" t="s">
        <v>307</v>
      </c>
      <c r="AD968" t="s">
        <v>39</v>
      </c>
      <c r="AE968" t="s">
        <v>121</v>
      </c>
      <c r="AF968" t="s">
        <v>540</v>
      </c>
      <c r="AG968" t="s">
        <v>51</v>
      </c>
      <c r="AH968" t="s">
        <v>52</v>
      </c>
      <c r="AI968" t="s">
        <v>39</v>
      </c>
      <c r="AJ968" t="s">
        <v>39</v>
      </c>
      <c r="AK968" s="1">
        <v>44089</v>
      </c>
      <c r="AL968" s="20">
        <v>1195</v>
      </c>
      <c r="AM968" s="22">
        <f t="shared" si="15"/>
        <v>96.003745443600977</v>
      </c>
      <c r="AN968" t="s">
        <v>3373</v>
      </c>
      <c r="AO968">
        <v>8</v>
      </c>
      <c r="AP968" t="s">
        <v>306</v>
      </c>
      <c r="AQ968">
        <v>7</v>
      </c>
      <c r="AR968" t="s">
        <v>77</v>
      </c>
      <c r="AS968" t="s">
        <v>307</v>
      </c>
      <c r="AT968" t="s">
        <v>307</v>
      </c>
      <c r="AU968" t="s">
        <v>308</v>
      </c>
      <c r="AV968" t="s">
        <v>307</v>
      </c>
      <c r="AW968" s="1">
        <v>43965</v>
      </c>
      <c r="AX968" s="1">
        <v>44069</v>
      </c>
    </row>
    <row r="969" spans="1:50" x14ac:dyDescent="0.2">
      <c r="A969">
        <v>967</v>
      </c>
      <c r="B969">
        <v>1855</v>
      </c>
      <c r="C969" t="s">
        <v>3374</v>
      </c>
      <c r="K969" t="s">
        <v>37</v>
      </c>
      <c r="L969" t="s">
        <v>3375</v>
      </c>
      <c r="M969" t="s">
        <v>39</v>
      </c>
      <c r="N969" s="1">
        <v>44048</v>
      </c>
      <c r="O969" t="s">
        <v>40</v>
      </c>
      <c r="P969" t="s">
        <v>41</v>
      </c>
      <c r="Q969" s="1">
        <v>43895</v>
      </c>
      <c r="R969" s="1">
        <v>43897</v>
      </c>
      <c r="S969" t="s">
        <v>42</v>
      </c>
      <c r="T969" t="s">
        <v>328</v>
      </c>
      <c r="U969" t="s">
        <v>40</v>
      </c>
      <c r="V969" t="s">
        <v>41</v>
      </c>
      <c r="W969" t="s">
        <v>42</v>
      </c>
      <c r="X969" t="s">
        <v>44</v>
      </c>
      <c r="Y969">
        <v>29800</v>
      </c>
      <c r="Z969" t="s">
        <v>45</v>
      </c>
      <c r="AA969" s="2">
        <v>2</v>
      </c>
      <c r="AB969" t="s">
        <v>46</v>
      </c>
      <c r="AC969" t="s">
        <v>307</v>
      </c>
      <c r="AD969" t="s">
        <v>39</v>
      </c>
      <c r="AE969" t="s">
        <v>121</v>
      </c>
      <c r="AF969" t="s">
        <v>540</v>
      </c>
      <c r="AG969" t="s">
        <v>51</v>
      </c>
      <c r="AH969" t="s">
        <v>52</v>
      </c>
      <c r="AI969" t="s">
        <v>39</v>
      </c>
      <c r="AJ969" t="s">
        <v>39</v>
      </c>
      <c r="AK969" s="1">
        <v>44089</v>
      </c>
      <c r="AL969" s="20">
        <v>0</v>
      </c>
      <c r="AM969" s="22">
        <f t="shared" si="15"/>
        <v>100</v>
      </c>
      <c r="AN969" t="s">
        <v>2218</v>
      </c>
      <c r="AO969">
        <v>9</v>
      </c>
      <c r="AP969" t="s">
        <v>2109</v>
      </c>
      <c r="AQ969">
        <v>8</v>
      </c>
      <c r="AR969" t="s">
        <v>77</v>
      </c>
      <c r="AS969" t="s">
        <v>307</v>
      </c>
      <c r="AT969" t="s">
        <v>307</v>
      </c>
      <c r="AV969" t="s">
        <v>307</v>
      </c>
      <c r="AW969" s="1">
        <v>43965</v>
      </c>
      <c r="AX969" s="1">
        <v>44069</v>
      </c>
    </row>
    <row r="970" spans="1:50" x14ac:dyDescent="0.2">
      <c r="A970">
        <v>968</v>
      </c>
      <c r="B970">
        <v>1856</v>
      </c>
      <c r="C970" t="s">
        <v>3376</v>
      </c>
      <c r="K970" t="s">
        <v>37</v>
      </c>
      <c r="L970" t="s">
        <v>3377</v>
      </c>
      <c r="M970" t="s">
        <v>39</v>
      </c>
      <c r="N970" s="1">
        <v>44046</v>
      </c>
      <c r="O970" t="s">
        <v>40</v>
      </c>
      <c r="P970" t="s">
        <v>41</v>
      </c>
      <c r="Q970" s="1">
        <v>43895</v>
      </c>
      <c r="R970" s="1">
        <v>43897</v>
      </c>
      <c r="S970" t="s">
        <v>42</v>
      </c>
      <c r="T970" t="s">
        <v>328</v>
      </c>
      <c r="U970" t="s">
        <v>40</v>
      </c>
      <c r="V970" t="s">
        <v>41</v>
      </c>
      <c r="W970" t="s">
        <v>42</v>
      </c>
      <c r="X970" t="s">
        <v>44</v>
      </c>
      <c r="Y970">
        <v>29800</v>
      </c>
      <c r="Z970" t="s">
        <v>45</v>
      </c>
      <c r="AA970" s="2">
        <v>36</v>
      </c>
      <c r="AB970" t="s">
        <v>46</v>
      </c>
      <c r="AC970" t="s">
        <v>1146</v>
      </c>
      <c r="AD970" t="s">
        <v>39</v>
      </c>
      <c r="AE970" t="s">
        <v>121</v>
      </c>
      <c r="AF970" t="s">
        <v>540</v>
      </c>
      <c r="AG970" t="s">
        <v>51</v>
      </c>
      <c r="AH970" t="s">
        <v>52</v>
      </c>
      <c r="AI970" t="s">
        <v>39</v>
      </c>
      <c r="AJ970" t="s">
        <v>39</v>
      </c>
      <c r="AK970" s="1">
        <v>44089</v>
      </c>
      <c r="AL970" s="20">
        <v>0</v>
      </c>
      <c r="AM970" s="22">
        <f t="shared" si="15"/>
        <v>100</v>
      </c>
      <c r="AN970" t="s">
        <v>3378</v>
      </c>
      <c r="AO970">
        <v>13</v>
      </c>
      <c r="AP970" t="s">
        <v>1356</v>
      </c>
      <c r="AQ970">
        <v>9</v>
      </c>
      <c r="AR970" t="s">
        <v>77</v>
      </c>
      <c r="AS970" t="s">
        <v>1146</v>
      </c>
      <c r="AT970" t="s">
        <v>1146</v>
      </c>
      <c r="AV970" t="s">
        <v>4786</v>
      </c>
    </row>
    <row r="971" spans="1:50" x14ac:dyDescent="0.2">
      <c r="A971">
        <v>969</v>
      </c>
      <c r="B971">
        <v>1857</v>
      </c>
      <c r="C971" t="s">
        <v>3379</v>
      </c>
      <c r="K971" t="s">
        <v>37</v>
      </c>
      <c r="L971" t="s">
        <v>3380</v>
      </c>
      <c r="M971" t="s">
        <v>39</v>
      </c>
      <c r="N971" s="1">
        <v>44047</v>
      </c>
      <c r="O971" t="s">
        <v>40</v>
      </c>
      <c r="P971" t="s">
        <v>41</v>
      </c>
      <c r="Q971" s="1">
        <v>43895</v>
      </c>
      <c r="R971" s="1">
        <v>43897</v>
      </c>
      <c r="S971" t="s">
        <v>42</v>
      </c>
      <c r="T971" t="s">
        <v>328</v>
      </c>
      <c r="U971" t="s">
        <v>40</v>
      </c>
      <c r="V971" t="s">
        <v>41</v>
      </c>
      <c r="W971" t="s">
        <v>42</v>
      </c>
      <c r="X971" t="s">
        <v>44</v>
      </c>
      <c r="Y971">
        <v>29800</v>
      </c>
      <c r="Z971" t="s">
        <v>45</v>
      </c>
      <c r="AA971" s="2">
        <v>53</v>
      </c>
      <c r="AB971" t="s">
        <v>82</v>
      </c>
      <c r="AC971" t="s">
        <v>73</v>
      </c>
      <c r="AD971" t="s">
        <v>39</v>
      </c>
      <c r="AE971" t="s">
        <v>121</v>
      </c>
      <c r="AF971" t="s">
        <v>540</v>
      </c>
      <c r="AG971" t="s">
        <v>51</v>
      </c>
      <c r="AH971" t="s">
        <v>52</v>
      </c>
      <c r="AI971" t="s">
        <v>39</v>
      </c>
      <c r="AJ971" t="s">
        <v>39</v>
      </c>
      <c r="AK971" s="1">
        <v>44089</v>
      </c>
      <c r="AL971" s="20">
        <v>0</v>
      </c>
      <c r="AM971" s="22">
        <f t="shared" si="15"/>
        <v>100</v>
      </c>
      <c r="AN971" t="s">
        <v>3381</v>
      </c>
      <c r="AO971">
        <v>14</v>
      </c>
      <c r="AP971" t="s">
        <v>3382</v>
      </c>
      <c r="AQ971">
        <v>12</v>
      </c>
      <c r="AR971" t="s">
        <v>77</v>
      </c>
      <c r="AS971" t="s">
        <v>73</v>
      </c>
      <c r="AU971" t="s">
        <v>79</v>
      </c>
      <c r="AV971" t="s">
        <v>4786</v>
      </c>
    </row>
    <row r="972" spans="1:50" x14ac:dyDescent="0.2">
      <c r="A972">
        <v>970</v>
      </c>
      <c r="B972">
        <v>1858</v>
      </c>
      <c r="C972" t="s">
        <v>3383</v>
      </c>
      <c r="K972" t="s">
        <v>37</v>
      </c>
      <c r="L972" t="s">
        <v>3384</v>
      </c>
      <c r="M972" t="s">
        <v>39</v>
      </c>
      <c r="N972" s="1">
        <v>44048</v>
      </c>
      <c r="O972" t="s">
        <v>40</v>
      </c>
      <c r="P972" t="s">
        <v>41</v>
      </c>
      <c r="Q972" s="1">
        <v>43895</v>
      </c>
      <c r="R972" s="1">
        <v>43897</v>
      </c>
      <c r="S972" t="s">
        <v>42</v>
      </c>
      <c r="T972" t="s">
        <v>328</v>
      </c>
      <c r="U972" t="s">
        <v>40</v>
      </c>
      <c r="V972" t="s">
        <v>41</v>
      </c>
      <c r="W972" t="s">
        <v>42</v>
      </c>
      <c r="X972" t="s">
        <v>44</v>
      </c>
      <c r="Y972">
        <v>29800</v>
      </c>
      <c r="Z972" t="s">
        <v>45</v>
      </c>
      <c r="AA972" s="2">
        <v>62</v>
      </c>
      <c r="AB972" t="s">
        <v>46</v>
      </c>
      <c r="AC972" t="s">
        <v>307</v>
      </c>
      <c r="AD972" t="s">
        <v>39</v>
      </c>
      <c r="AE972" t="s">
        <v>121</v>
      </c>
      <c r="AF972" t="s">
        <v>540</v>
      </c>
      <c r="AG972" t="s">
        <v>51</v>
      </c>
      <c r="AH972" t="s">
        <v>52</v>
      </c>
      <c r="AI972" t="s">
        <v>39</v>
      </c>
      <c r="AJ972" t="s">
        <v>39</v>
      </c>
      <c r="AK972" s="1">
        <v>44089</v>
      </c>
      <c r="AL972" s="20">
        <v>867</v>
      </c>
      <c r="AM972" s="22">
        <f t="shared" si="15"/>
        <v>97.100625355315515</v>
      </c>
      <c r="AN972" t="s">
        <v>3385</v>
      </c>
      <c r="AO972">
        <v>10</v>
      </c>
      <c r="AP972" t="s">
        <v>3386</v>
      </c>
      <c r="AQ972">
        <v>8</v>
      </c>
      <c r="AR972" t="s">
        <v>77</v>
      </c>
      <c r="AS972" t="s">
        <v>307</v>
      </c>
      <c r="AT972" t="s">
        <v>307</v>
      </c>
      <c r="AV972" t="s">
        <v>307</v>
      </c>
      <c r="AW972" s="1">
        <v>43965</v>
      </c>
      <c r="AX972" s="1">
        <v>44069</v>
      </c>
    </row>
    <row r="973" spans="1:50" x14ac:dyDescent="0.2">
      <c r="A973">
        <v>971</v>
      </c>
      <c r="B973">
        <v>1859</v>
      </c>
      <c r="C973" t="s">
        <v>3387</v>
      </c>
      <c r="K973" t="s">
        <v>37</v>
      </c>
      <c r="L973" t="s">
        <v>3388</v>
      </c>
      <c r="M973" t="s">
        <v>39</v>
      </c>
      <c r="N973" s="1">
        <v>44046</v>
      </c>
      <c r="O973" t="s">
        <v>40</v>
      </c>
      <c r="P973" t="s">
        <v>41</v>
      </c>
      <c r="Q973" s="1">
        <v>43895</v>
      </c>
      <c r="R973" s="1">
        <v>43897</v>
      </c>
      <c r="S973" t="s">
        <v>42</v>
      </c>
      <c r="T973" t="s">
        <v>328</v>
      </c>
      <c r="U973" t="s">
        <v>40</v>
      </c>
      <c r="V973" t="s">
        <v>41</v>
      </c>
      <c r="W973" t="s">
        <v>42</v>
      </c>
      <c r="X973" t="s">
        <v>44</v>
      </c>
      <c r="Y973">
        <v>29800</v>
      </c>
      <c r="Z973" t="s">
        <v>45</v>
      </c>
      <c r="AA973" s="2">
        <v>37</v>
      </c>
      <c r="AB973" t="s">
        <v>82</v>
      </c>
      <c r="AC973" t="s">
        <v>307</v>
      </c>
      <c r="AD973" t="s">
        <v>39</v>
      </c>
      <c r="AE973" t="s">
        <v>121</v>
      </c>
      <c r="AF973" t="s">
        <v>540</v>
      </c>
      <c r="AG973" t="s">
        <v>51</v>
      </c>
      <c r="AH973" t="s">
        <v>52</v>
      </c>
      <c r="AI973" t="s">
        <v>39</v>
      </c>
      <c r="AJ973" t="s">
        <v>39</v>
      </c>
      <c r="AK973" s="1">
        <v>44089</v>
      </c>
      <c r="AL973" s="20">
        <v>9</v>
      </c>
      <c r="AM973" s="22">
        <f t="shared" si="15"/>
        <v>99.969902685349297</v>
      </c>
      <c r="AN973" t="s">
        <v>3389</v>
      </c>
      <c r="AO973">
        <v>9</v>
      </c>
      <c r="AP973" t="s">
        <v>3390</v>
      </c>
      <c r="AQ973">
        <v>8</v>
      </c>
      <c r="AR973" t="s">
        <v>77</v>
      </c>
      <c r="AS973" t="s">
        <v>307</v>
      </c>
      <c r="AT973" t="s">
        <v>307</v>
      </c>
      <c r="AV973" t="s">
        <v>307</v>
      </c>
      <c r="AW973" s="1">
        <v>43965</v>
      </c>
      <c r="AX973" s="1">
        <v>44069</v>
      </c>
    </row>
    <row r="974" spans="1:50" x14ac:dyDescent="0.2">
      <c r="A974">
        <v>972</v>
      </c>
      <c r="B974">
        <v>1860</v>
      </c>
      <c r="C974" t="s">
        <v>3391</v>
      </c>
      <c r="K974" t="s">
        <v>37</v>
      </c>
      <c r="L974" t="s">
        <v>3392</v>
      </c>
      <c r="M974" t="s">
        <v>39</v>
      </c>
      <c r="N974" s="1">
        <v>44047</v>
      </c>
      <c r="O974" t="s">
        <v>40</v>
      </c>
      <c r="P974" t="s">
        <v>41</v>
      </c>
      <c r="Q974" s="1">
        <v>43895</v>
      </c>
      <c r="R974" s="1">
        <v>43897</v>
      </c>
      <c r="S974" t="s">
        <v>42</v>
      </c>
      <c r="T974" t="s">
        <v>328</v>
      </c>
      <c r="U974" t="s">
        <v>40</v>
      </c>
      <c r="V974" t="s">
        <v>41</v>
      </c>
      <c r="W974" t="s">
        <v>42</v>
      </c>
      <c r="X974" t="s">
        <v>44</v>
      </c>
      <c r="Y974">
        <v>29800</v>
      </c>
      <c r="Z974" t="s">
        <v>45</v>
      </c>
      <c r="AA974" s="2">
        <v>34</v>
      </c>
      <c r="AB974" t="s">
        <v>46</v>
      </c>
      <c r="AC974" t="s">
        <v>141</v>
      </c>
      <c r="AD974" t="s">
        <v>39</v>
      </c>
      <c r="AE974" t="s">
        <v>121</v>
      </c>
      <c r="AF974" t="s">
        <v>540</v>
      </c>
      <c r="AG974" t="s">
        <v>51</v>
      </c>
      <c r="AH974" t="s">
        <v>52</v>
      </c>
      <c r="AI974" t="s">
        <v>39</v>
      </c>
      <c r="AJ974" t="s">
        <v>39</v>
      </c>
      <c r="AK974" s="1">
        <v>44089</v>
      </c>
      <c r="AL974" s="20">
        <v>0</v>
      </c>
      <c r="AM974" s="22">
        <f t="shared" si="15"/>
        <v>100</v>
      </c>
      <c r="AN974" t="s">
        <v>3393</v>
      </c>
      <c r="AO974">
        <v>16</v>
      </c>
      <c r="AP974" t="s">
        <v>3394</v>
      </c>
      <c r="AQ974">
        <v>9</v>
      </c>
      <c r="AR974" t="s">
        <v>77</v>
      </c>
      <c r="AS974" t="s">
        <v>141</v>
      </c>
      <c r="AV974" t="s">
        <v>4786</v>
      </c>
    </row>
    <row r="975" spans="1:50" x14ac:dyDescent="0.2">
      <c r="A975">
        <v>973</v>
      </c>
      <c r="B975">
        <v>1861</v>
      </c>
      <c r="C975" t="s">
        <v>3395</v>
      </c>
      <c r="K975" t="s">
        <v>37</v>
      </c>
      <c r="L975" t="s">
        <v>3396</v>
      </c>
      <c r="M975" t="s">
        <v>39</v>
      </c>
      <c r="N975" s="1">
        <v>44047</v>
      </c>
      <c r="O975" t="s">
        <v>40</v>
      </c>
      <c r="P975" t="s">
        <v>41</v>
      </c>
      <c r="Q975" s="1">
        <v>43895</v>
      </c>
      <c r="R975" s="1">
        <v>43897</v>
      </c>
      <c r="S975" t="s">
        <v>42</v>
      </c>
      <c r="T975" t="s">
        <v>328</v>
      </c>
      <c r="U975" t="s">
        <v>40</v>
      </c>
      <c r="V975" t="s">
        <v>41</v>
      </c>
      <c r="W975" t="s">
        <v>42</v>
      </c>
      <c r="X975" t="s">
        <v>44</v>
      </c>
      <c r="Y975">
        <v>29800</v>
      </c>
      <c r="Z975" t="s">
        <v>45</v>
      </c>
      <c r="AA975" s="2">
        <v>38</v>
      </c>
      <c r="AB975" t="s">
        <v>46</v>
      </c>
      <c r="AC975" t="s">
        <v>3397</v>
      </c>
      <c r="AD975" t="s">
        <v>39</v>
      </c>
      <c r="AE975" t="s">
        <v>121</v>
      </c>
      <c r="AF975" t="s">
        <v>540</v>
      </c>
      <c r="AG975" t="s">
        <v>51</v>
      </c>
      <c r="AH975" t="s">
        <v>52</v>
      </c>
      <c r="AI975" t="s">
        <v>39</v>
      </c>
      <c r="AJ975" t="s">
        <v>39</v>
      </c>
      <c r="AK975" s="1">
        <v>44089</v>
      </c>
      <c r="AL975" s="20">
        <v>1613</v>
      </c>
      <c r="AM975" s="22">
        <f t="shared" si="15"/>
        <v>94.605892385379391</v>
      </c>
      <c r="AN975" t="s">
        <v>3398</v>
      </c>
      <c r="AO975">
        <v>10</v>
      </c>
      <c r="AP975" t="s">
        <v>3399</v>
      </c>
      <c r="AQ975">
        <v>7</v>
      </c>
      <c r="AR975" t="s">
        <v>70</v>
      </c>
      <c r="AS975" t="s">
        <v>3397</v>
      </c>
      <c r="AV975" t="s">
        <v>4786</v>
      </c>
    </row>
    <row r="976" spans="1:50" x14ac:dyDescent="0.2">
      <c r="A976">
        <v>974</v>
      </c>
      <c r="B976">
        <v>1862</v>
      </c>
      <c r="C976" t="s">
        <v>3400</v>
      </c>
      <c r="K976" t="s">
        <v>37</v>
      </c>
      <c r="L976" t="s">
        <v>3401</v>
      </c>
      <c r="M976" t="s">
        <v>39</v>
      </c>
      <c r="N976" s="1">
        <v>44047</v>
      </c>
      <c r="O976" t="s">
        <v>40</v>
      </c>
      <c r="P976" t="s">
        <v>41</v>
      </c>
      <c r="Q976" s="1">
        <v>43895</v>
      </c>
      <c r="R976" s="1">
        <v>43897</v>
      </c>
      <c r="S976" t="s">
        <v>42</v>
      </c>
      <c r="T976" t="s">
        <v>946</v>
      </c>
      <c r="U976" t="s">
        <v>40</v>
      </c>
      <c r="V976" t="s">
        <v>41</v>
      </c>
      <c r="W976" t="s">
        <v>42</v>
      </c>
      <c r="X976" t="s">
        <v>44</v>
      </c>
      <c r="Y976">
        <v>29800</v>
      </c>
      <c r="Z976" t="s">
        <v>45</v>
      </c>
      <c r="AA976" s="2">
        <v>37</v>
      </c>
      <c r="AB976" t="s">
        <v>46</v>
      </c>
      <c r="AC976" t="s">
        <v>141</v>
      </c>
      <c r="AD976" t="s">
        <v>39</v>
      </c>
      <c r="AE976" t="s">
        <v>121</v>
      </c>
      <c r="AF976" t="s">
        <v>540</v>
      </c>
      <c r="AG976" t="s">
        <v>51</v>
      </c>
      <c r="AH976" t="s">
        <v>52</v>
      </c>
      <c r="AI976" t="s">
        <v>39</v>
      </c>
      <c r="AJ976" t="s">
        <v>39</v>
      </c>
      <c r="AK976" s="1">
        <v>44089</v>
      </c>
      <c r="AL976" s="20">
        <v>674</v>
      </c>
      <c r="AM976" s="22">
        <f t="shared" si="15"/>
        <v>97.746045547269503</v>
      </c>
      <c r="AN976" t="s">
        <v>3402</v>
      </c>
      <c r="AO976">
        <v>11</v>
      </c>
      <c r="AP976" t="s">
        <v>864</v>
      </c>
      <c r="AQ976">
        <v>8</v>
      </c>
      <c r="AR976" t="s">
        <v>77</v>
      </c>
      <c r="AS976" t="s">
        <v>141</v>
      </c>
      <c r="AV976" t="s">
        <v>4786</v>
      </c>
    </row>
    <row r="977" spans="1:50" x14ac:dyDescent="0.2">
      <c r="A977">
        <v>975</v>
      </c>
      <c r="B977">
        <v>1863</v>
      </c>
      <c r="C977" t="s">
        <v>3403</v>
      </c>
      <c r="K977" t="s">
        <v>37</v>
      </c>
      <c r="L977" t="s">
        <v>3404</v>
      </c>
      <c r="M977" t="s">
        <v>39</v>
      </c>
      <c r="N977" s="1">
        <v>44047</v>
      </c>
      <c r="O977" t="s">
        <v>40</v>
      </c>
      <c r="P977" t="s">
        <v>41</v>
      </c>
      <c r="Q977" s="1">
        <v>43895</v>
      </c>
      <c r="R977" s="1">
        <v>43897</v>
      </c>
      <c r="S977" t="s">
        <v>42</v>
      </c>
      <c r="T977" t="s">
        <v>328</v>
      </c>
      <c r="U977" t="s">
        <v>40</v>
      </c>
      <c r="V977" t="s">
        <v>41</v>
      </c>
      <c r="W977" t="s">
        <v>42</v>
      </c>
      <c r="X977" t="s">
        <v>44</v>
      </c>
      <c r="Y977">
        <v>29800</v>
      </c>
      <c r="Z977" t="s">
        <v>45</v>
      </c>
      <c r="AA977" s="2">
        <v>37</v>
      </c>
      <c r="AB977" t="s">
        <v>46</v>
      </c>
      <c r="AC977" t="s">
        <v>78</v>
      </c>
      <c r="AD977" t="s">
        <v>39</v>
      </c>
      <c r="AE977" t="s">
        <v>121</v>
      </c>
      <c r="AF977" t="s">
        <v>540</v>
      </c>
      <c r="AG977" t="s">
        <v>51</v>
      </c>
      <c r="AH977" t="s">
        <v>52</v>
      </c>
      <c r="AI977" t="s">
        <v>39</v>
      </c>
      <c r="AJ977" t="s">
        <v>39</v>
      </c>
      <c r="AK977" s="1">
        <v>44089</v>
      </c>
      <c r="AL977" s="20">
        <v>0</v>
      </c>
      <c r="AM977" s="22">
        <f t="shared" si="15"/>
        <v>100</v>
      </c>
      <c r="AN977" t="s">
        <v>1853</v>
      </c>
      <c r="AO977">
        <v>13</v>
      </c>
      <c r="AP977" t="s">
        <v>1854</v>
      </c>
      <c r="AQ977">
        <v>10</v>
      </c>
      <c r="AR977" t="s">
        <v>77</v>
      </c>
      <c r="AS977" t="s">
        <v>78</v>
      </c>
      <c r="AT977" t="s">
        <v>78</v>
      </c>
      <c r="AU977" t="s">
        <v>79</v>
      </c>
      <c r="AV977" t="s">
        <v>78</v>
      </c>
      <c r="AW977" s="1">
        <v>43921</v>
      </c>
      <c r="AX977" s="1">
        <v>44064</v>
      </c>
    </row>
    <row r="978" spans="1:50" x14ac:dyDescent="0.2">
      <c r="A978">
        <v>976</v>
      </c>
      <c r="B978">
        <v>1864</v>
      </c>
      <c r="C978" t="s">
        <v>3405</v>
      </c>
      <c r="K978" t="s">
        <v>37</v>
      </c>
      <c r="L978" t="s">
        <v>3406</v>
      </c>
      <c r="M978" t="s">
        <v>39</v>
      </c>
      <c r="N978" s="1">
        <v>44047</v>
      </c>
      <c r="O978" t="s">
        <v>40</v>
      </c>
      <c r="P978" t="s">
        <v>41</v>
      </c>
      <c r="Q978" s="1">
        <v>43895</v>
      </c>
      <c r="R978" s="1">
        <v>43897</v>
      </c>
      <c r="S978" t="s">
        <v>42</v>
      </c>
      <c r="T978" t="s">
        <v>328</v>
      </c>
      <c r="U978" t="s">
        <v>40</v>
      </c>
      <c r="V978" t="s">
        <v>41</v>
      </c>
      <c r="W978" t="s">
        <v>42</v>
      </c>
      <c r="X978" t="s">
        <v>44</v>
      </c>
      <c r="Y978">
        <v>29800</v>
      </c>
      <c r="Z978" t="s">
        <v>45</v>
      </c>
      <c r="AA978" s="2">
        <v>19</v>
      </c>
      <c r="AB978" t="s">
        <v>46</v>
      </c>
      <c r="AC978" t="s">
        <v>141</v>
      </c>
      <c r="AD978" t="s">
        <v>39</v>
      </c>
      <c r="AE978" t="s">
        <v>121</v>
      </c>
      <c r="AF978" t="s">
        <v>540</v>
      </c>
      <c r="AG978" t="s">
        <v>51</v>
      </c>
      <c r="AH978" t="s">
        <v>52</v>
      </c>
      <c r="AI978" t="s">
        <v>39</v>
      </c>
      <c r="AJ978" t="s">
        <v>39</v>
      </c>
      <c r="AK978" s="1">
        <v>44089</v>
      </c>
      <c r="AL978" s="20">
        <v>55</v>
      </c>
      <c r="AM978" s="22">
        <f t="shared" si="15"/>
        <v>99.816071966023472</v>
      </c>
      <c r="AN978" t="s">
        <v>3407</v>
      </c>
      <c r="AO978">
        <v>15</v>
      </c>
      <c r="AP978" t="s">
        <v>3394</v>
      </c>
      <c r="AQ978">
        <v>9</v>
      </c>
      <c r="AR978" t="s">
        <v>77</v>
      </c>
      <c r="AS978" t="s">
        <v>141</v>
      </c>
      <c r="AV978" t="s">
        <v>4786</v>
      </c>
    </row>
    <row r="979" spans="1:50" x14ac:dyDescent="0.2">
      <c r="A979">
        <v>977</v>
      </c>
      <c r="B979">
        <v>1865</v>
      </c>
      <c r="C979" t="s">
        <v>3408</v>
      </c>
      <c r="K979" t="s">
        <v>37</v>
      </c>
      <c r="L979" t="s">
        <v>3409</v>
      </c>
      <c r="M979" t="s">
        <v>39</v>
      </c>
      <c r="N979" s="1">
        <v>44047</v>
      </c>
      <c r="O979" t="s">
        <v>40</v>
      </c>
      <c r="P979" t="s">
        <v>41</v>
      </c>
      <c r="Q979" s="1">
        <v>43895</v>
      </c>
      <c r="R979" s="1">
        <v>43897</v>
      </c>
      <c r="S979" t="s">
        <v>42</v>
      </c>
      <c r="T979" t="s">
        <v>328</v>
      </c>
      <c r="U979" t="s">
        <v>40</v>
      </c>
      <c r="V979" t="s">
        <v>41</v>
      </c>
      <c r="W979" t="s">
        <v>42</v>
      </c>
      <c r="X979" t="s">
        <v>44</v>
      </c>
      <c r="Y979">
        <v>29800</v>
      </c>
      <c r="Z979" t="s">
        <v>45</v>
      </c>
      <c r="AA979" s="2">
        <v>13</v>
      </c>
      <c r="AB979" t="s">
        <v>82</v>
      </c>
      <c r="AC979" t="s">
        <v>73</v>
      </c>
      <c r="AD979" t="s">
        <v>39</v>
      </c>
      <c r="AE979" t="s">
        <v>121</v>
      </c>
      <c r="AF979" t="s">
        <v>540</v>
      </c>
      <c r="AG979" t="s">
        <v>51</v>
      </c>
      <c r="AH979" t="s">
        <v>52</v>
      </c>
      <c r="AI979" t="s">
        <v>39</v>
      </c>
      <c r="AJ979" t="s">
        <v>39</v>
      </c>
      <c r="AK979" s="1">
        <v>44089</v>
      </c>
      <c r="AL979" s="20">
        <v>847</v>
      </c>
      <c r="AM979" s="22">
        <f t="shared" si="15"/>
        <v>97.167508276761524</v>
      </c>
      <c r="AN979" t="s">
        <v>3410</v>
      </c>
      <c r="AO979">
        <v>11</v>
      </c>
      <c r="AP979" t="s">
        <v>3411</v>
      </c>
      <c r="AQ979">
        <v>7</v>
      </c>
      <c r="AR979" t="s">
        <v>77</v>
      </c>
      <c r="AS979" t="s">
        <v>73</v>
      </c>
      <c r="AV979" t="s">
        <v>4786</v>
      </c>
    </row>
    <row r="980" spans="1:50" x14ac:dyDescent="0.2">
      <c r="A980">
        <v>978</v>
      </c>
      <c r="B980">
        <v>1866</v>
      </c>
      <c r="C980" t="s">
        <v>3412</v>
      </c>
      <c r="K980" t="s">
        <v>37</v>
      </c>
      <c r="L980" t="s">
        <v>3413</v>
      </c>
      <c r="M980" t="s">
        <v>39</v>
      </c>
      <c r="N980" s="1">
        <v>44047</v>
      </c>
      <c r="O980" t="s">
        <v>40</v>
      </c>
      <c r="P980" t="s">
        <v>41</v>
      </c>
      <c r="Q980" s="1">
        <v>43895</v>
      </c>
      <c r="R980" s="1">
        <v>43897</v>
      </c>
      <c r="S980" t="s">
        <v>42</v>
      </c>
      <c r="T980" t="s">
        <v>328</v>
      </c>
      <c r="U980" t="s">
        <v>40</v>
      </c>
      <c r="V980" t="s">
        <v>41</v>
      </c>
      <c r="W980" t="s">
        <v>42</v>
      </c>
      <c r="X980" t="s">
        <v>44</v>
      </c>
      <c r="Y980">
        <v>29800</v>
      </c>
      <c r="Z980" t="s">
        <v>45</v>
      </c>
      <c r="AA980" s="2">
        <v>27</v>
      </c>
      <c r="AB980" t="s">
        <v>46</v>
      </c>
      <c r="AC980" t="s">
        <v>141</v>
      </c>
      <c r="AD980" t="s">
        <v>39</v>
      </c>
      <c r="AE980" t="s">
        <v>121</v>
      </c>
      <c r="AF980" t="s">
        <v>540</v>
      </c>
      <c r="AG980" t="s">
        <v>51</v>
      </c>
      <c r="AH980" t="s">
        <v>52</v>
      </c>
      <c r="AI980" t="s">
        <v>39</v>
      </c>
      <c r="AJ980" t="s">
        <v>39</v>
      </c>
      <c r="AK980" s="1">
        <v>44089</v>
      </c>
      <c r="AL980" s="20">
        <v>0</v>
      </c>
      <c r="AM980" s="22">
        <f t="shared" si="15"/>
        <v>100</v>
      </c>
      <c r="AN980" t="s">
        <v>3414</v>
      </c>
      <c r="AO980">
        <v>17</v>
      </c>
      <c r="AP980" t="s">
        <v>3394</v>
      </c>
      <c r="AQ980">
        <v>9</v>
      </c>
      <c r="AR980" t="s">
        <v>77</v>
      </c>
      <c r="AS980" t="s">
        <v>141</v>
      </c>
      <c r="AV980" t="s">
        <v>4786</v>
      </c>
    </row>
    <row r="981" spans="1:50" x14ac:dyDescent="0.2">
      <c r="A981">
        <v>979</v>
      </c>
      <c r="B981">
        <v>1867</v>
      </c>
      <c r="C981" t="s">
        <v>3415</v>
      </c>
      <c r="K981" t="s">
        <v>37</v>
      </c>
      <c r="L981" t="s">
        <v>3416</v>
      </c>
      <c r="M981" t="s">
        <v>39</v>
      </c>
      <c r="N981" s="1">
        <v>44046</v>
      </c>
      <c r="O981" t="s">
        <v>40</v>
      </c>
      <c r="P981" t="s">
        <v>41</v>
      </c>
      <c r="Q981" s="1">
        <v>43895</v>
      </c>
      <c r="R981" s="1">
        <v>43897</v>
      </c>
      <c r="S981" t="s">
        <v>42</v>
      </c>
      <c r="T981" t="s">
        <v>946</v>
      </c>
      <c r="U981" t="s">
        <v>40</v>
      </c>
      <c r="V981" t="s">
        <v>41</v>
      </c>
      <c r="W981" t="s">
        <v>42</v>
      </c>
      <c r="X981" t="s">
        <v>44</v>
      </c>
      <c r="Y981">
        <v>29800</v>
      </c>
      <c r="Z981" t="s">
        <v>45</v>
      </c>
      <c r="AA981" s="2">
        <v>39</v>
      </c>
      <c r="AB981" t="s">
        <v>46</v>
      </c>
      <c r="AC981" t="s">
        <v>772</v>
      </c>
      <c r="AD981" t="s">
        <v>39</v>
      </c>
      <c r="AE981" t="s">
        <v>121</v>
      </c>
      <c r="AF981" t="s">
        <v>540</v>
      </c>
      <c r="AG981" t="s">
        <v>51</v>
      </c>
      <c r="AH981" t="s">
        <v>52</v>
      </c>
      <c r="AI981" t="s">
        <v>39</v>
      </c>
      <c r="AJ981" t="s">
        <v>39</v>
      </c>
      <c r="AK981" s="1">
        <v>44089</v>
      </c>
      <c r="AL981" s="20">
        <v>193</v>
      </c>
      <c r="AM981" s="22">
        <f t="shared" si="15"/>
        <v>99.354579808046012</v>
      </c>
      <c r="AN981" t="s">
        <v>3417</v>
      </c>
      <c r="AO981">
        <v>9</v>
      </c>
      <c r="AP981" t="s">
        <v>3418</v>
      </c>
      <c r="AQ981">
        <v>4</v>
      </c>
      <c r="AR981" t="s">
        <v>70</v>
      </c>
      <c r="AS981" t="s">
        <v>772</v>
      </c>
      <c r="AT981" t="s">
        <v>772</v>
      </c>
      <c r="AV981" t="s">
        <v>4786</v>
      </c>
    </row>
    <row r="982" spans="1:50" x14ac:dyDescent="0.2">
      <c r="A982">
        <v>980</v>
      </c>
      <c r="B982">
        <v>1868</v>
      </c>
      <c r="C982" t="s">
        <v>3419</v>
      </c>
      <c r="K982" t="s">
        <v>37</v>
      </c>
      <c r="L982" t="s">
        <v>3420</v>
      </c>
      <c r="M982" t="s">
        <v>39</v>
      </c>
      <c r="N982" s="1">
        <v>44047</v>
      </c>
      <c r="O982" t="s">
        <v>40</v>
      </c>
      <c r="P982" t="s">
        <v>41</v>
      </c>
      <c r="Q982" s="1">
        <v>43895</v>
      </c>
      <c r="R982" s="1">
        <v>43897</v>
      </c>
      <c r="S982" t="s">
        <v>42</v>
      </c>
      <c r="T982" t="s">
        <v>946</v>
      </c>
      <c r="U982" t="s">
        <v>40</v>
      </c>
      <c r="V982" t="s">
        <v>41</v>
      </c>
      <c r="W982" t="s">
        <v>42</v>
      </c>
      <c r="X982" t="s">
        <v>44</v>
      </c>
      <c r="Y982">
        <v>29800</v>
      </c>
      <c r="Z982" t="s">
        <v>45</v>
      </c>
      <c r="AA982" s="2">
        <v>49</v>
      </c>
      <c r="AB982" t="s">
        <v>46</v>
      </c>
      <c r="AC982" t="s">
        <v>678</v>
      </c>
      <c r="AD982" t="s">
        <v>39</v>
      </c>
      <c r="AE982" t="s">
        <v>121</v>
      </c>
      <c r="AF982" t="s">
        <v>540</v>
      </c>
      <c r="AG982" t="s">
        <v>51</v>
      </c>
      <c r="AH982" t="s">
        <v>52</v>
      </c>
      <c r="AI982" t="s">
        <v>39</v>
      </c>
      <c r="AJ982" t="s">
        <v>39</v>
      </c>
      <c r="AK982" s="1">
        <v>44089</v>
      </c>
      <c r="AL982" s="20">
        <v>0</v>
      </c>
      <c r="AM982" s="22">
        <f t="shared" si="15"/>
        <v>100</v>
      </c>
      <c r="AN982" t="s">
        <v>3421</v>
      </c>
      <c r="AO982">
        <v>14</v>
      </c>
      <c r="AP982" t="s">
        <v>3422</v>
      </c>
      <c r="AQ982">
        <v>10</v>
      </c>
      <c r="AR982" t="s">
        <v>77</v>
      </c>
      <c r="AS982" t="s">
        <v>678</v>
      </c>
      <c r="AT982" t="s">
        <v>678</v>
      </c>
      <c r="AU982" t="s">
        <v>679</v>
      </c>
      <c r="AV982" t="s">
        <v>678</v>
      </c>
      <c r="AW982" s="1">
        <v>43985</v>
      </c>
      <c r="AX982" s="1">
        <v>44069</v>
      </c>
    </row>
    <row r="983" spans="1:50" x14ac:dyDescent="0.2">
      <c r="A983">
        <v>981</v>
      </c>
      <c r="B983">
        <v>1869</v>
      </c>
      <c r="C983" t="s">
        <v>3423</v>
      </c>
      <c r="K983" t="s">
        <v>37</v>
      </c>
      <c r="L983" t="s">
        <v>3424</v>
      </c>
      <c r="M983" t="s">
        <v>39</v>
      </c>
      <c r="N983" s="1">
        <v>44045</v>
      </c>
      <c r="O983" t="s">
        <v>40</v>
      </c>
      <c r="P983" t="s">
        <v>41</v>
      </c>
      <c r="Q983" s="1">
        <v>43895</v>
      </c>
      <c r="R983" s="1">
        <v>43897</v>
      </c>
      <c r="S983" t="s">
        <v>42</v>
      </c>
      <c r="T983" t="s">
        <v>1025</v>
      </c>
      <c r="U983" t="s">
        <v>40</v>
      </c>
      <c r="V983" t="s">
        <v>41</v>
      </c>
      <c r="W983" t="s">
        <v>42</v>
      </c>
      <c r="X983" t="s">
        <v>44</v>
      </c>
      <c r="Y983">
        <v>29800</v>
      </c>
      <c r="Z983" t="s">
        <v>45</v>
      </c>
      <c r="AA983" s="2">
        <v>40</v>
      </c>
      <c r="AB983" t="s">
        <v>82</v>
      </c>
      <c r="AC983" t="s">
        <v>307</v>
      </c>
      <c r="AD983" t="s">
        <v>39</v>
      </c>
      <c r="AE983" t="s">
        <v>121</v>
      </c>
      <c r="AF983" t="s">
        <v>540</v>
      </c>
      <c r="AG983" t="s">
        <v>51</v>
      </c>
      <c r="AH983" t="s">
        <v>52</v>
      </c>
      <c r="AI983" t="s">
        <v>39</v>
      </c>
      <c r="AJ983" t="s">
        <v>39</v>
      </c>
      <c r="AK983" s="1">
        <v>44089</v>
      </c>
      <c r="AL983" s="20">
        <v>0</v>
      </c>
      <c r="AM983" s="22">
        <f t="shared" si="15"/>
        <v>100</v>
      </c>
      <c r="AN983" t="s">
        <v>305</v>
      </c>
      <c r="AO983">
        <v>9</v>
      </c>
      <c r="AP983" t="s">
        <v>306</v>
      </c>
      <c r="AQ983">
        <v>7</v>
      </c>
      <c r="AR983" t="s">
        <v>77</v>
      </c>
      <c r="AS983" t="s">
        <v>307</v>
      </c>
      <c r="AT983" t="s">
        <v>307</v>
      </c>
      <c r="AU983" t="s">
        <v>308</v>
      </c>
      <c r="AV983" t="s">
        <v>307</v>
      </c>
      <c r="AW983" s="1">
        <v>43965</v>
      </c>
      <c r="AX983" s="1">
        <v>44069</v>
      </c>
    </row>
    <row r="984" spans="1:50" x14ac:dyDescent="0.2">
      <c r="A984">
        <v>982</v>
      </c>
      <c r="B984">
        <v>1870</v>
      </c>
      <c r="C984" t="s">
        <v>3425</v>
      </c>
      <c r="K984" t="s">
        <v>37</v>
      </c>
      <c r="L984" t="s">
        <v>3426</v>
      </c>
      <c r="M984" t="s">
        <v>39</v>
      </c>
      <c r="N984" s="1">
        <v>44048</v>
      </c>
      <c r="O984" t="s">
        <v>40</v>
      </c>
      <c r="P984" t="s">
        <v>41</v>
      </c>
      <c r="Q984" s="1">
        <v>43895</v>
      </c>
      <c r="R984" s="1">
        <v>43897</v>
      </c>
      <c r="S984" t="s">
        <v>42</v>
      </c>
      <c r="T984" t="s">
        <v>328</v>
      </c>
      <c r="U984" t="s">
        <v>40</v>
      </c>
      <c r="V984" t="s">
        <v>41</v>
      </c>
      <c r="W984" t="s">
        <v>42</v>
      </c>
      <c r="X984" t="s">
        <v>44</v>
      </c>
      <c r="Y984">
        <v>29800</v>
      </c>
      <c r="Z984" t="s">
        <v>45</v>
      </c>
      <c r="AA984" s="2">
        <v>54</v>
      </c>
      <c r="AB984" t="s">
        <v>46</v>
      </c>
      <c r="AC984" t="s">
        <v>73</v>
      </c>
      <c r="AD984" t="s">
        <v>39</v>
      </c>
      <c r="AE984" t="s">
        <v>121</v>
      </c>
      <c r="AF984" t="s">
        <v>540</v>
      </c>
      <c r="AG984" t="s">
        <v>51</v>
      </c>
      <c r="AH984" t="s">
        <v>52</v>
      </c>
      <c r="AI984" t="s">
        <v>39</v>
      </c>
      <c r="AJ984" t="s">
        <v>39</v>
      </c>
      <c r="AK984" s="1">
        <v>44089</v>
      </c>
      <c r="AL984" s="20">
        <v>19</v>
      </c>
      <c r="AM984" s="22">
        <f t="shared" si="15"/>
        <v>99.936461224626285</v>
      </c>
      <c r="AN984" t="s">
        <v>3427</v>
      </c>
      <c r="AO984">
        <v>8</v>
      </c>
      <c r="AP984" t="s">
        <v>76</v>
      </c>
      <c r="AQ984">
        <v>6</v>
      </c>
      <c r="AR984" t="s">
        <v>77</v>
      </c>
      <c r="AS984" t="s">
        <v>73</v>
      </c>
      <c r="AV984" t="s">
        <v>4786</v>
      </c>
    </row>
    <row r="985" spans="1:50" x14ac:dyDescent="0.2">
      <c r="A985">
        <v>983</v>
      </c>
      <c r="B985">
        <v>1871</v>
      </c>
      <c r="C985" t="s">
        <v>3428</v>
      </c>
      <c r="K985" t="s">
        <v>37</v>
      </c>
      <c r="L985" t="s">
        <v>3429</v>
      </c>
      <c r="M985" t="s">
        <v>39</v>
      </c>
      <c r="N985" s="1">
        <v>44045</v>
      </c>
      <c r="O985" t="s">
        <v>40</v>
      </c>
      <c r="P985" t="s">
        <v>41</v>
      </c>
      <c r="Q985" s="1">
        <v>43895</v>
      </c>
      <c r="R985" s="1">
        <v>43897</v>
      </c>
      <c r="S985" t="s">
        <v>42</v>
      </c>
      <c r="T985" t="s">
        <v>328</v>
      </c>
      <c r="U985" t="s">
        <v>40</v>
      </c>
      <c r="V985" t="s">
        <v>41</v>
      </c>
      <c r="W985" t="s">
        <v>42</v>
      </c>
      <c r="X985" t="s">
        <v>44</v>
      </c>
      <c r="Y985">
        <v>29800</v>
      </c>
      <c r="Z985" t="s">
        <v>45</v>
      </c>
      <c r="AA985" s="2">
        <v>3</v>
      </c>
      <c r="AB985" t="s">
        <v>46</v>
      </c>
      <c r="AC985" t="s">
        <v>744</v>
      </c>
      <c r="AD985" t="s">
        <v>39</v>
      </c>
      <c r="AE985" t="s">
        <v>121</v>
      </c>
      <c r="AF985" t="s">
        <v>540</v>
      </c>
      <c r="AG985" t="s">
        <v>51</v>
      </c>
      <c r="AH985" t="s">
        <v>52</v>
      </c>
      <c r="AI985" t="s">
        <v>39</v>
      </c>
      <c r="AJ985" t="s">
        <v>39</v>
      </c>
      <c r="AK985" s="1">
        <v>44089</v>
      </c>
      <c r="AL985" s="20">
        <v>0</v>
      </c>
      <c r="AM985" s="22">
        <f t="shared" si="15"/>
        <v>100</v>
      </c>
      <c r="AN985" t="s">
        <v>1959</v>
      </c>
      <c r="AO985">
        <v>10</v>
      </c>
      <c r="AP985" t="s">
        <v>1934</v>
      </c>
      <c r="AQ985">
        <v>8</v>
      </c>
      <c r="AR985" t="s">
        <v>77</v>
      </c>
      <c r="AS985" t="s">
        <v>744</v>
      </c>
      <c r="AU985" t="s">
        <v>79</v>
      </c>
      <c r="AV985" t="s">
        <v>4786</v>
      </c>
    </row>
    <row r="986" spans="1:50" x14ac:dyDescent="0.2">
      <c r="A986">
        <v>984</v>
      </c>
      <c r="B986">
        <v>1872</v>
      </c>
      <c r="C986" t="s">
        <v>3430</v>
      </c>
      <c r="K986" t="s">
        <v>37</v>
      </c>
      <c r="L986" t="s">
        <v>3431</v>
      </c>
      <c r="M986" t="s">
        <v>39</v>
      </c>
      <c r="N986" s="1">
        <v>44047</v>
      </c>
      <c r="O986" t="s">
        <v>40</v>
      </c>
      <c r="P986" t="s">
        <v>41</v>
      </c>
      <c r="Q986" s="1">
        <v>43895</v>
      </c>
      <c r="R986" s="1">
        <v>43897</v>
      </c>
      <c r="S986" t="s">
        <v>42</v>
      </c>
      <c r="T986" t="s">
        <v>1025</v>
      </c>
      <c r="U986" t="s">
        <v>40</v>
      </c>
      <c r="V986" t="s">
        <v>41</v>
      </c>
      <c r="W986" t="s">
        <v>42</v>
      </c>
      <c r="X986" t="s">
        <v>44</v>
      </c>
      <c r="Y986">
        <v>29800</v>
      </c>
      <c r="Z986" t="s">
        <v>45</v>
      </c>
      <c r="AA986" s="2">
        <v>37</v>
      </c>
      <c r="AB986" t="s">
        <v>46</v>
      </c>
      <c r="AC986" t="s">
        <v>514</v>
      </c>
      <c r="AD986" t="s">
        <v>39</v>
      </c>
      <c r="AE986" t="s">
        <v>121</v>
      </c>
      <c r="AF986" t="s">
        <v>540</v>
      </c>
      <c r="AG986" t="s">
        <v>51</v>
      </c>
      <c r="AH986" t="s">
        <v>52</v>
      </c>
      <c r="AI986" t="s">
        <v>39</v>
      </c>
      <c r="AJ986" t="s">
        <v>39</v>
      </c>
      <c r="AK986" s="1">
        <v>44089</v>
      </c>
      <c r="AL986" s="20">
        <v>1331</v>
      </c>
      <c r="AM986" s="22">
        <f t="shared" si="15"/>
        <v>95.548941577768119</v>
      </c>
      <c r="AN986" t="s">
        <v>3432</v>
      </c>
      <c r="AO986">
        <v>6</v>
      </c>
      <c r="AP986" t="s">
        <v>3433</v>
      </c>
      <c r="AQ986">
        <v>4</v>
      </c>
      <c r="AR986" t="s">
        <v>70</v>
      </c>
      <c r="AS986" t="s">
        <v>514</v>
      </c>
      <c r="AT986" t="s">
        <v>514</v>
      </c>
      <c r="AV986" t="s">
        <v>4786</v>
      </c>
    </row>
    <row r="987" spans="1:50" x14ac:dyDescent="0.2">
      <c r="A987">
        <v>985</v>
      </c>
      <c r="B987">
        <v>1873</v>
      </c>
      <c r="C987" t="s">
        <v>3434</v>
      </c>
      <c r="K987" t="s">
        <v>37</v>
      </c>
      <c r="L987" t="s">
        <v>3435</v>
      </c>
      <c r="M987" t="s">
        <v>39</v>
      </c>
      <c r="N987" s="1">
        <v>44046</v>
      </c>
      <c r="O987" t="s">
        <v>40</v>
      </c>
      <c r="P987" t="s">
        <v>41</v>
      </c>
      <c r="Q987" s="1">
        <v>43895</v>
      </c>
      <c r="R987" s="1">
        <v>43897</v>
      </c>
      <c r="S987" t="s">
        <v>42</v>
      </c>
      <c r="T987" t="s">
        <v>1025</v>
      </c>
      <c r="U987" t="s">
        <v>40</v>
      </c>
      <c r="V987" t="s">
        <v>41</v>
      </c>
      <c r="W987" t="s">
        <v>42</v>
      </c>
      <c r="X987" t="s">
        <v>44</v>
      </c>
      <c r="Y987">
        <v>29800</v>
      </c>
      <c r="Z987" t="s">
        <v>45</v>
      </c>
      <c r="AA987" s="2">
        <v>30</v>
      </c>
      <c r="AB987" t="s">
        <v>82</v>
      </c>
      <c r="AC987" t="s">
        <v>307</v>
      </c>
      <c r="AD987" t="s">
        <v>39</v>
      </c>
      <c r="AE987" t="s">
        <v>121</v>
      </c>
      <c r="AF987" t="s">
        <v>540</v>
      </c>
      <c r="AG987" t="s">
        <v>51</v>
      </c>
      <c r="AH987" t="s">
        <v>52</v>
      </c>
      <c r="AI987" t="s">
        <v>39</v>
      </c>
      <c r="AJ987" t="s">
        <v>39</v>
      </c>
      <c r="AK987" s="1">
        <v>44089</v>
      </c>
      <c r="AL987" s="20">
        <v>0</v>
      </c>
      <c r="AM987" s="22">
        <f t="shared" si="15"/>
        <v>100</v>
      </c>
      <c r="AN987" t="s">
        <v>3436</v>
      </c>
      <c r="AO987">
        <v>19</v>
      </c>
      <c r="AP987" t="s">
        <v>3437</v>
      </c>
      <c r="AQ987">
        <v>13</v>
      </c>
      <c r="AR987" t="s">
        <v>77</v>
      </c>
      <c r="AS987" t="s">
        <v>307</v>
      </c>
      <c r="AT987" t="s">
        <v>307</v>
      </c>
      <c r="AU987" t="s">
        <v>308</v>
      </c>
      <c r="AV987" t="s">
        <v>307</v>
      </c>
      <c r="AW987" s="1">
        <v>43965</v>
      </c>
      <c r="AX987" s="1">
        <v>44069</v>
      </c>
    </row>
    <row r="988" spans="1:50" x14ac:dyDescent="0.2">
      <c r="A988">
        <v>986</v>
      </c>
      <c r="B988">
        <v>1874</v>
      </c>
      <c r="C988" t="s">
        <v>3438</v>
      </c>
      <c r="K988" t="s">
        <v>37</v>
      </c>
      <c r="L988" t="s">
        <v>3439</v>
      </c>
      <c r="M988" t="s">
        <v>39</v>
      </c>
      <c r="N988" s="1">
        <v>44046</v>
      </c>
      <c r="O988" t="s">
        <v>40</v>
      </c>
      <c r="P988" t="s">
        <v>41</v>
      </c>
      <c r="Q988" s="1">
        <v>43895</v>
      </c>
      <c r="R988" s="1">
        <v>43897</v>
      </c>
      <c r="S988" t="s">
        <v>42</v>
      </c>
      <c r="T988" t="s">
        <v>1025</v>
      </c>
      <c r="U988" t="s">
        <v>40</v>
      </c>
      <c r="V988" t="s">
        <v>41</v>
      </c>
      <c r="W988" t="s">
        <v>42</v>
      </c>
      <c r="X988" t="s">
        <v>44</v>
      </c>
      <c r="Y988">
        <v>29800</v>
      </c>
      <c r="Z988" t="s">
        <v>45</v>
      </c>
      <c r="AA988" s="2">
        <v>47</v>
      </c>
      <c r="AB988" t="s">
        <v>46</v>
      </c>
      <c r="AC988" t="s">
        <v>259</v>
      </c>
      <c r="AD988" t="s">
        <v>39</v>
      </c>
      <c r="AE988" t="s">
        <v>121</v>
      </c>
      <c r="AF988" t="s">
        <v>540</v>
      </c>
      <c r="AG988" t="s">
        <v>51</v>
      </c>
      <c r="AH988" t="s">
        <v>52</v>
      </c>
      <c r="AI988" t="s">
        <v>39</v>
      </c>
      <c r="AJ988" t="s">
        <v>39</v>
      </c>
      <c r="AK988" s="1">
        <v>44089</v>
      </c>
      <c r="AL988" s="20">
        <v>0</v>
      </c>
      <c r="AM988" s="22">
        <f t="shared" si="15"/>
        <v>100</v>
      </c>
      <c r="AN988" t="s">
        <v>3440</v>
      </c>
      <c r="AO988">
        <v>10</v>
      </c>
      <c r="AP988" t="s">
        <v>3441</v>
      </c>
      <c r="AQ988">
        <v>5</v>
      </c>
      <c r="AR988" t="s">
        <v>70</v>
      </c>
      <c r="AS988" t="s">
        <v>259</v>
      </c>
      <c r="AV988" t="s">
        <v>4786</v>
      </c>
    </row>
    <row r="989" spans="1:50" x14ac:dyDescent="0.2">
      <c r="A989">
        <v>987</v>
      </c>
      <c r="B989">
        <v>1875</v>
      </c>
      <c r="C989" t="s">
        <v>3442</v>
      </c>
      <c r="K989" t="s">
        <v>37</v>
      </c>
      <c r="L989" t="s">
        <v>3443</v>
      </c>
      <c r="M989" t="s">
        <v>39</v>
      </c>
      <c r="N989" s="1">
        <v>44047</v>
      </c>
      <c r="O989" t="s">
        <v>40</v>
      </c>
      <c r="P989" t="s">
        <v>41</v>
      </c>
      <c r="Q989" s="1">
        <v>43895</v>
      </c>
      <c r="R989" s="1">
        <v>43897</v>
      </c>
      <c r="S989" t="s">
        <v>42</v>
      </c>
      <c r="T989" t="s">
        <v>328</v>
      </c>
      <c r="U989" t="s">
        <v>40</v>
      </c>
      <c r="V989" t="s">
        <v>41</v>
      </c>
      <c r="W989" t="s">
        <v>42</v>
      </c>
      <c r="X989" t="s">
        <v>44</v>
      </c>
      <c r="Y989">
        <v>29800</v>
      </c>
      <c r="Z989" t="s">
        <v>45</v>
      </c>
      <c r="AA989" s="2">
        <v>84</v>
      </c>
      <c r="AB989" t="s">
        <v>46</v>
      </c>
      <c r="AC989" t="s">
        <v>307</v>
      </c>
      <c r="AD989" t="s">
        <v>39</v>
      </c>
      <c r="AE989" t="s">
        <v>121</v>
      </c>
      <c r="AF989" t="s">
        <v>540</v>
      </c>
      <c r="AG989" t="s">
        <v>51</v>
      </c>
      <c r="AH989" t="s">
        <v>52</v>
      </c>
      <c r="AI989" t="s">
        <v>39</v>
      </c>
      <c r="AJ989" t="s">
        <v>39</v>
      </c>
      <c r="AK989" s="1">
        <v>44089</v>
      </c>
      <c r="AL989" s="20">
        <v>1293</v>
      </c>
      <c r="AM989" s="22">
        <f t="shared" si="15"/>
        <v>95.676019128515534</v>
      </c>
      <c r="AN989" t="s">
        <v>3444</v>
      </c>
      <c r="AO989">
        <v>11</v>
      </c>
      <c r="AP989" t="s">
        <v>3445</v>
      </c>
      <c r="AQ989">
        <v>10</v>
      </c>
      <c r="AR989" t="s">
        <v>77</v>
      </c>
      <c r="AS989" t="s">
        <v>307</v>
      </c>
      <c r="AT989" t="s">
        <v>307</v>
      </c>
      <c r="AU989" t="s">
        <v>308</v>
      </c>
      <c r="AV989" t="s">
        <v>307</v>
      </c>
      <c r="AW989" s="1">
        <v>43965</v>
      </c>
      <c r="AX989" s="1">
        <v>44069</v>
      </c>
    </row>
    <row r="990" spans="1:50" x14ac:dyDescent="0.2">
      <c r="A990">
        <v>988</v>
      </c>
      <c r="B990">
        <v>1876</v>
      </c>
      <c r="C990" t="s">
        <v>3446</v>
      </c>
      <c r="K990" t="s">
        <v>37</v>
      </c>
      <c r="L990" t="s">
        <v>3447</v>
      </c>
      <c r="M990" t="s">
        <v>39</v>
      </c>
      <c r="N990" s="1">
        <v>44045</v>
      </c>
      <c r="O990" t="s">
        <v>40</v>
      </c>
      <c r="P990" t="s">
        <v>41</v>
      </c>
      <c r="Q990" s="1">
        <v>43895</v>
      </c>
      <c r="R990" s="1">
        <v>43897</v>
      </c>
      <c r="S990" t="s">
        <v>42</v>
      </c>
      <c r="T990" t="s">
        <v>1025</v>
      </c>
      <c r="U990" t="s">
        <v>40</v>
      </c>
      <c r="V990" t="s">
        <v>41</v>
      </c>
      <c r="W990" t="s">
        <v>42</v>
      </c>
      <c r="X990" t="s">
        <v>44</v>
      </c>
      <c r="Y990">
        <v>29800</v>
      </c>
      <c r="Z990" t="s">
        <v>45</v>
      </c>
      <c r="AA990" s="2">
        <v>27</v>
      </c>
      <c r="AB990" t="s">
        <v>82</v>
      </c>
      <c r="AC990" t="s">
        <v>73</v>
      </c>
      <c r="AD990" t="s">
        <v>39</v>
      </c>
      <c r="AE990" t="s">
        <v>121</v>
      </c>
      <c r="AF990" t="s">
        <v>540</v>
      </c>
      <c r="AG990" t="s">
        <v>51</v>
      </c>
      <c r="AH990" t="s">
        <v>52</v>
      </c>
      <c r="AI990" t="s">
        <v>39</v>
      </c>
      <c r="AJ990" t="s">
        <v>39</v>
      </c>
      <c r="AK990" s="1">
        <v>44089</v>
      </c>
      <c r="AL990" s="20">
        <v>0</v>
      </c>
      <c r="AM990" s="22">
        <f t="shared" si="15"/>
        <v>100</v>
      </c>
      <c r="AN990" t="s">
        <v>3448</v>
      </c>
      <c r="AO990">
        <v>11</v>
      </c>
      <c r="AP990" t="s">
        <v>3449</v>
      </c>
      <c r="AQ990">
        <v>9</v>
      </c>
      <c r="AR990" t="s">
        <v>77</v>
      </c>
      <c r="AS990" t="s">
        <v>73</v>
      </c>
      <c r="AV990" t="s">
        <v>4786</v>
      </c>
    </row>
    <row r="991" spans="1:50" x14ac:dyDescent="0.2">
      <c r="A991">
        <v>989</v>
      </c>
      <c r="B991">
        <v>1877</v>
      </c>
      <c r="C991" t="s">
        <v>3450</v>
      </c>
      <c r="K991" t="s">
        <v>37</v>
      </c>
      <c r="L991" t="s">
        <v>3451</v>
      </c>
      <c r="M991" t="s">
        <v>39</v>
      </c>
      <c r="N991" s="1">
        <v>44047</v>
      </c>
      <c r="O991" t="s">
        <v>40</v>
      </c>
      <c r="P991" t="s">
        <v>41</v>
      </c>
      <c r="Q991" s="1">
        <v>43895</v>
      </c>
      <c r="R991" s="1">
        <v>43897</v>
      </c>
      <c r="S991" t="s">
        <v>42</v>
      </c>
      <c r="T991" t="s">
        <v>328</v>
      </c>
      <c r="U991" t="s">
        <v>40</v>
      </c>
      <c r="V991" t="s">
        <v>41</v>
      </c>
      <c r="W991" t="s">
        <v>42</v>
      </c>
      <c r="X991" t="s">
        <v>44</v>
      </c>
      <c r="Y991">
        <v>29800</v>
      </c>
      <c r="Z991" t="s">
        <v>45</v>
      </c>
      <c r="AA991" s="2">
        <v>46</v>
      </c>
      <c r="AB991" t="s">
        <v>46</v>
      </c>
      <c r="AC991" t="s">
        <v>141</v>
      </c>
      <c r="AD991" t="s">
        <v>39</v>
      </c>
      <c r="AE991" t="s">
        <v>121</v>
      </c>
      <c r="AF991" t="s">
        <v>540</v>
      </c>
      <c r="AG991" t="s">
        <v>51</v>
      </c>
      <c r="AH991" t="s">
        <v>52</v>
      </c>
      <c r="AI991" t="s">
        <v>39</v>
      </c>
      <c r="AJ991" t="s">
        <v>39</v>
      </c>
      <c r="AK991" s="1">
        <v>44089</v>
      </c>
      <c r="AL991" s="20">
        <v>55</v>
      </c>
      <c r="AM991" s="22">
        <f t="shared" si="15"/>
        <v>99.816071966023472</v>
      </c>
      <c r="AN991" t="s">
        <v>3414</v>
      </c>
      <c r="AO991">
        <v>17</v>
      </c>
      <c r="AP991" t="s">
        <v>3394</v>
      </c>
      <c r="AQ991">
        <v>9</v>
      </c>
      <c r="AR991" t="s">
        <v>77</v>
      </c>
      <c r="AS991" t="s">
        <v>141</v>
      </c>
      <c r="AV991" t="s">
        <v>4786</v>
      </c>
    </row>
    <row r="992" spans="1:50" x14ac:dyDescent="0.2">
      <c r="A992">
        <v>990</v>
      </c>
      <c r="B992">
        <v>1878</v>
      </c>
      <c r="C992" t="s">
        <v>3452</v>
      </c>
      <c r="K992" t="s">
        <v>37</v>
      </c>
      <c r="L992" t="s">
        <v>3453</v>
      </c>
      <c r="M992" t="s">
        <v>39</v>
      </c>
      <c r="N992" s="1">
        <v>44046</v>
      </c>
      <c r="O992" t="s">
        <v>40</v>
      </c>
      <c r="P992" t="s">
        <v>41</v>
      </c>
      <c r="Q992" s="1">
        <v>43895</v>
      </c>
      <c r="R992" s="1">
        <v>43897</v>
      </c>
      <c r="S992" t="s">
        <v>42</v>
      </c>
      <c r="T992" t="s">
        <v>946</v>
      </c>
      <c r="U992" t="s">
        <v>40</v>
      </c>
      <c r="V992" t="s">
        <v>41</v>
      </c>
      <c r="W992" t="s">
        <v>42</v>
      </c>
      <c r="X992" t="s">
        <v>44</v>
      </c>
      <c r="Y992">
        <v>29800</v>
      </c>
      <c r="Z992" t="s">
        <v>45</v>
      </c>
      <c r="AA992" s="2">
        <v>46</v>
      </c>
      <c r="AB992" t="s">
        <v>82</v>
      </c>
      <c r="AC992" t="s">
        <v>678</v>
      </c>
      <c r="AD992" t="s">
        <v>39</v>
      </c>
      <c r="AE992" t="s">
        <v>121</v>
      </c>
      <c r="AF992" t="s">
        <v>540</v>
      </c>
      <c r="AG992" t="s">
        <v>51</v>
      </c>
      <c r="AH992" t="s">
        <v>52</v>
      </c>
      <c r="AI992" t="s">
        <v>39</v>
      </c>
      <c r="AJ992" t="s">
        <v>39</v>
      </c>
      <c r="AK992" s="1">
        <v>44089</v>
      </c>
      <c r="AL992" s="20">
        <v>0</v>
      </c>
      <c r="AM992" s="22">
        <f t="shared" si="15"/>
        <v>100</v>
      </c>
      <c r="AN992" t="s">
        <v>3454</v>
      </c>
      <c r="AO992">
        <v>16</v>
      </c>
      <c r="AP992" t="s">
        <v>892</v>
      </c>
      <c r="AQ992">
        <v>9</v>
      </c>
      <c r="AR992" t="s">
        <v>77</v>
      </c>
      <c r="AS992" t="s">
        <v>678</v>
      </c>
      <c r="AT992" t="s">
        <v>678</v>
      </c>
      <c r="AU992" t="s">
        <v>679</v>
      </c>
      <c r="AV992" t="s">
        <v>678</v>
      </c>
      <c r="AW992" s="1">
        <v>43985</v>
      </c>
      <c r="AX992" s="1">
        <v>44069</v>
      </c>
    </row>
    <row r="993" spans="1:50" x14ac:dyDescent="0.2">
      <c r="A993">
        <v>991</v>
      </c>
      <c r="B993">
        <v>1879</v>
      </c>
      <c r="C993" t="s">
        <v>3455</v>
      </c>
      <c r="K993" t="s">
        <v>37</v>
      </c>
      <c r="L993" t="s">
        <v>3456</v>
      </c>
      <c r="M993" t="s">
        <v>39</v>
      </c>
      <c r="N993" s="1">
        <v>44047</v>
      </c>
      <c r="O993" t="s">
        <v>40</v>
      </c>
      <c r="P993" t="s">
        <v>41</v>
      </c>
      <c r="Q993" s="1">
        <v>43895</v>
      </c>
      <c r="R993" s="1">
        <v>43897</v>
      </c>
      <c r="S993" t="s">
        <v>42</v>
      </c>
      <c r="T993" t="s">
        <v>1025</v>
      </c>
      <c r="U993" t="s">
        <v>40</v>
      </c>
      <c r="V993" t="s">
        <v>41</v>
      </c>
      <c r="W993" t="s">
        <v>42</v>
      </c>
      <c r="X993" t="s">
        <v>44</v>
      </c>
      <c r="Y993">
        <v>29800</v>
      </c>
      <c r="Z993" t="s">
        <v>45</v>
      </c>
      <c r="AA993" s="2">
        <v>29</v>
      </c>
      <c r="AB993" t="s">
        <v>46</v>
      </c>
      <c r="AC993" t="s">
        <v>73</v>
      </c>
      <c r="AD993" t="s">
        <v>39</v>
      </c>
      <c r="AE993" t="s">
        <v>121</v>
      </c>
      <c r="AF993" t="s">
        <v>540</v>
      </c>
      <c r="AG993" t="s">
        <v>51</v>
      </c>
      <c r="AH993" t="s">
        <v>52</v>
      </c>
      <c r="AI993" t="s">
        <v>39</v>
      </c>
      <c r="AJ993" t="s">
        <v>39</v>
      </c>
      <c r="AK993" s="1">
        <v>44089</v>
      </c>
      <c r="AL993" s="20">
        <v>0</v>
      </c>
      <c r="AM993" s="22">
        <f t="shared" si="15"/>
        <v>100</v>
      </c>
      <c r="AN993" t="s">
        <v>3457</v>
      </c>
      <c r="AO993">
        <v>12</v>
      </c>
      <c r="AP993" t="s">
        <v>3458</v>
      </c>
      <c r="AQ993">
        <v>9</v>
      </c>
      <c r="AR993" t="s">
        <v>77</v>
      </c>
      <c r="AS993" t="s">
        <v>73</v>
      </c>
      <c r="AV993" t="s">
        <v>4786</v>
      </c>
    </row>
    <row r="994" spans="1:50" x14ac:dyDescent="0.2">
      <c r="A994">
        <v>992</v>
      </c>
      <c r="B994">
        <v>1880</v>
      </c>
      <c r="C994" t="s">
        <v>3459</v>
      </c>
      <c r="K994" t="s">
        <v>37</v>
      </c>
      <c r="L994" t="s">
        <v>3460</v>
      </c>
      <c r="M994" t="s">
        <v>39</v>
      </c>
      <c r="N994" s="1">
        <v>44046</v>
      </c>
      <c r="O994" t="s">
        <v>40</v>
      </c>
      <c r="P994" t="s">
        <v>41</v>
      </c>
      <c r="Q994" s="1">
        <v>43895</v>
      </c>
      <c r="R994" s="1">
        <v>43897</v>
      </c>
      <c r="S994" t="s">
        <v>42</v>
      </c>
      <c r="T994" t="s">
        <v>946</v>
      </c>
      <c r="U994" t="s">
        <v>40</v>
      </c>
      <c r="V994" t="s">
        <v>41</v>
      </c>
      <c r="W994" t="s">
        <v>42</v>
      </c>
      <c r="X994" t="s">
        <v>44</v>
      </c>
      <c r="Y994">
        <v>29800</v>
      </c>
      <c r="Z994" t="s">
        <v>45</v>
      </c>
      <c r="AA994" s="2">
        <v>30</v>
      </c>
      <c r="AB994" t="s">
        <v>46</v>
      </c>
      <c r="AC994" t="s">
        <v>78</v>
      </c>
      <c r="AD994" t="s">
        <v>39</v>
      </c>
      <c r="AE994" t="s">
        <v>121</v>
      </c>
      <c r="AF994" t="s">
        <v>540</v>
      </c>
      <c r="AG994" t="s">
        <v>51</v>
      </c>
      <c r="AH994" t="s">
        <v>52</v>
      </c>
      <c r="AI994" t="s">
        <v>39</v>
      </c>
      <c r="AJ994" t="s">
        <v>39</v>
      </c>
      <c r="AK994" s="1">
        <v>44089</v>
      </c>
      <c r="AL994" s="20">
        <v>0</v>
      </c>
      <c r="AM994" s="22">
        <f t="shared" si="15"/>
        <v>100</v>
      </c>
      <c r="AN994" t="s">
        <v>3461</v>
      </c>
      <c r="AO994">
        <v>16</v>
      </c>
      <c r="AP994" t="s">
        <v>3462</v>
      </c>
      <c r="AQ994">
        <v>10</v>
      </c>
      <c r="AR994" t="s">
        <v>77</v>
      </c>
      <c r="AS994" t="s">
        <v>78</v>
      </c>
      <c r="AT994" t="s">
        <v>78</v>
      </c>
      <c r="AU994" t="s">
        <v>79</v>
      </c>
      <c r="AV994" t="s">
        <v>78</v>
      </c>
      <c r="AW994" s="1">
        <v>43921</v>
      </c>
      <c r="AX994" s="1">
        <v>44064</v>
      </c>
    </row>
    <row r="995" spans="1:50" x14ac:dyDescent="0.2">
      <c r="A995">
        <v>993</v>
      </c>
      <c r="B995">
        <v>1881</v>
      </c>
      <c r="C995" t="s">
        <v>3463</v>
      </c>
      <c r="K995" t="s">
        <v>37</v>
      </c>
      <c r="L995" t="s">
        <v>3464</v>
      </c>
      <c r="M995" t="s">
        <v>39</v>
      </c>
      <c r="N995" s="1">
        <v>44047</v>
      </c>
      <c r="O995" t="s">
        <v>40</v>
      </c>
      <c r="P995" t="s">
        <v>41</v>
      </c>
      <c r="Q995" s="1">
        <v>43895</v>
      </c>
      <c r="R995" s="1">
        <v>43897</v>
      </c>
      <c r="S995" t="s">
        <v>42</v>
      </c>
      <c r="T995" t="s">
        <v>946</v>
      </c>
      <c r="U995" t="s">
        <v>40</v>
      </c>
      <c r="V995" t="s">
        <v>41</v>
      </c>
      <c r="W995" t="s">
        <v>42</v>
      </c>
      <c r="X995" t="s">
        <v>44</v>
      </c>
      <c r="Y995">
        <v>29800</v>
      </c>
      <c r="Z995" t="s">
        <v>45</v>
      </c>
      <c r="AA995" s="2">
        <v>46</v>
      </c>
      <c r="AB995" t="s">
        <v>46</v>
      </c>
      <c r="AC995" t="s">
        <v>73</v>
      </c>
      <c r="AD995" t="s">
        <v>39</v>
      </c>
      <c r="AE995" t="s">
        <v>121</v>
      </c>
      <c r="AF995" t="s">
        <v>540</v>
      </c>
      <c r="AG995" t="s">
        <v>51</v>
      </c>
      <c r="AH995" t="s">
        <v>52</v>
      </c>
      <c r="AI995" t="s">
        <v>39</v>
      </c>
      <c r="AJ995" t="s">
        <v>39</v>
      </c>
      <c r="AK995" s="1">
        <v>44089</v>
      </c>
      <c r="AL995" s="20">
        <v>0</v>
      </c>
      <c r="AM995" s="22">
        <f t="shared" si="15"/>
        <v>100</v>
      </c>
      <c r="AN995" t="s">
        <v>3465</v>
      </c>
      <c r="AO995">
        <v>19</v>
      </c>
      <c r="AP995" t="s">
        <v>3466</v>
      </c>
      <c r="AQ995">
        <v>12</v>
      </c>
      <c r="AR995" t="s">
        <v>77</v>
      </c>
      <c r="AS995" t="s">
        <v>73</v>
      </c>
      <c r="AV995" t="s">
        <v>4786</v>
      </c>
    </row>
    <row r="996" spans="1:50" x14ac:dyDescent="0.2">
      <c r="A996">
        <v>994</v>
      </c>
      <c r="B996">
        <v>1882</v>
      </c>
      <c r="C996" t="s">
        <v>3467</v>
      </c>
      <c r="K996" t="s">
        <v>37</v>
      </c>
      <c r="L996" t="s">
        <v>3468</v>
      </c>
      <c r="M996" t="s">
        <v>39</v>
      </c>
      <c r="N996" s="1">
        <v>44045</v>
      </c>
      <c r="O996" t="s">
        <v>40</v>
      </c>
      <c r="P996" t="s">
        <v>41</v>
      </c>
      <c r="Q996" s="1">
        <v>43895</v>
      </c>
      <c r="R996" s="1">
        <v>43897</v>
      </c>
      <c r="S996" t="s">
        <v>42</v>
      </c>
      <c r="T996" t="s">
        <v>1025</v>
      </c>
      <c r="U996" t="s">
        <v>40</v>
      </c>
      <c r="V996" t="s">
        <v>41</v>
      </c>
      <c r="W996" t="s">
        <v>42</v>
      </c>
      <c r="X996" t="s">
        <v>44</v>
      </c>
      <c r="Y996">
        <v>29800</v>
      </c>
      <c r="Z996" t="s">
        <v>45</v>
      </c>
      <c r="AA996" s="2">
        <v>38</v>
      </c>
      <c r="AB996" t="s">
        <v>46</v>
      </c>
      <c r="AC996" t="s">
        <v>73</v>
      </c>
      <c r="AD996" t="s">
        <v>39</v>
      </c>
      <c r="AE996" t="s">
        <v>121</v>
      </c>
      <c r="AF996" t="s">
        <v>540</v>
      </c>
      <c r="AG996" t="s">
        <v>51</v>
      </c>
      <c r="AH996" t="s">
        <v>52</v>
      </c>
      <c r="AI996" t="s">
        <v>39</v>
      </c>
      <c r="AJ996" t="s">
        <v>39</v>
      </c>
      <c r="AK996" s="1">
        <v>44089</v>
      </c>
      <c r="AL996" s="20">
        <v>0</v>
      </c>
      <c r="AM996" s="22">
        <f t="shared" si="15"/>
        <v>100</v>
      </c>
      <c r="AN996" t="s">
        <v>3469</v>
      </c>
      <c r="AO996">
        <v>14</v>
      </c>
      <c r="AP996" t="s">
        <v>3470</v>
      </c>
      <c r="AQ996">
        <v>11</v>
      </c>
      <c r="AR996" t="s">
        <v>77</v>
      </c>
      <c r="AS996" t="s">
        <v>73</v>
      </c>
      <c r="AV996" t="s">
        <v>4786</v>
      </c>
    </row>
    <row r="997" spans="1:50" x14ac:dyDescent="0.2">
      <c r="A997">
        <v>995</v>
      </c>
      <c r="B997">
        <v>1883</v>
      </c>
      <c r="C997" t="s">
        <v>3471</v>
      </c>
      <c r="K997" t="s">
        <v>37</v>
      </c>
      <c r="L997" t="s">
        <v>3472</v>
      </c>
      <c r="M997" t="s">
        <v>39</v>
      </c>
      <c r="N997" s="1">
        <v>44045</v>
      </c>
      <c r="O997" t="s">
        <v>40</v>
      </c>
      <c r="P997" t="s">
        <v>41</v>
      </c>
      <c r="Q997" s="1">
        <v>43895</v>
      </c>
      <c r="R997" s="1">
        <v>43897</v>
      </c>
      <c r="S997" t="s">
        <v>42</v>
      </c>
      <c r="T997" t="s">
        <v>946</v>
      </c>
      <c r="U997" t="s">
        <v>40</v>
      </c>
      <c r="V997" t="s">
        <v>41</v>
      </c>
      <c r="W997" t="s">
        <v>42</v>
      </c>
      <c r="X997" t="s">
        <v>44</v>
      </c>
      <c r="Y997">
        <v>29800</v>
      </c>
      <c r="Z997" t="s">
        <v>45</v>
      </c>
      <c r="AA997" s="2">
        <v>36</v>
      </c>
      <c r="AB997" t="s">
        <v>82</v>
      </c>
      <c r="AC997" t="s">
        <v>307</v>
      </c>
      <c r="AD997" t="s">
        <v>39</v>
      </c>
      <c r="AE997" t="s">
        <v>121</v>
      </c>
      <c r="AF997" t="s">
        <v>540</v>
      </c>
      <c r="AG997" t="s">
        <v>51</v>
      </c>
      <c r="AH997" t="s">
        <v>52</v>
      </c>
      <c r="AI997" t="s">
        <v>39</v>
      </c>
      <c r="AJ997" t="s">
        <v>39</v>
      </c>
      <c r="AK997" s="1">
        <v>44089</v>
      </c>
      <c r="AL997" s="20">
        <v>0</v>
      </c>
      <c r="AM997" s="22">
        <f t="shared" si="15"/>
        <v>100</v>
      </c>
      <c r="AN997" t="s">
        <v>3473</v>
      </c>
      <c r="AO997">
        <v>11</v>
      </c>
      <c r="AP997" t="s">
        <v>3474</v>
      </c>
      <c r="AQ997">
        <v>8</v>
      </c>
      <c r="AR997" t="s">
        <v>77</v>
      </c>
      <c r="AS997" t="s">
        <v>307</v>
      </c>
      <c r="AT997" t="s">
        <v>307</v>
      </c>
      <c r="AU997" t="s">
        <v>308</v>
      </c>
      <c r="AV997" t="s">
        <v>307</v>
      </c>
      <c r="AW997" s="1">
        <v>43965</v>
      </c>
      <c r="AX997" s="1">
        <v>44069</v>
      </c>
    </row>
    <row r="998" spans="1:50" x14ac:dyDescent="0.2">
      <c r="A998">
        <v>996</v>
      </c>
      <c r="B998">
        <v>1884</v>
      </c>
      <c r="C998" t="s">
        <v>3475</v>
      </c>
      <c r="K998" t="s">
        <v>37</v>
      </c>
      <c r="L998" t="s">
        <v>3476</v>
      </c>
      <c r="M998" t="s">
        <v>39</v>
      </c>
      <c r="N998" s="1">
        <v>44045</v>
      </c>
      <c r="O998" t="s">
        <v>40</v>
      </c>
      <c r="P998" t="s">
        <v>41</v>
      </c>
      <c r="Q998" s="1">
        <v>43895</v>
      </c>
      <c r="R998" s="1">
        <v>43897</v>
      </c>
      <c r="S998" t="s">
        <v>42</v>
      </c>
      <c r="T998" t="s">
        <v>1025</v>
      </c>
      <c r="U998" t="s">
        <v>40</v>
      </c>
      <c r="V998" t="s">
        <v>41</v>
      </c>
      <c r="W998" t="s">
        <v>42</v>
      </c>
      <c r="X998" t="s">
        <v>44</v>
      </c>
      <c r="Y998">
        <v>29800</v>
      </c>
      <c r="Z998" t="s">
        <v>45</v>
      </c>
      <c r="AA998" s="2">
        <v>24</v>
      </c>
      <c r="AB998" t="s">
        <v>82</v>
      </c>
      <c r="AC998" t="s">
        <v>73</v>
      </c>
      <c r="AD998" t="s">
        <v>39</v>
      </c>
      <c r="AE998" t="s">
        <v>121</v>
      </c>
      <c r="AF998" t="s">
        <v>540</v>
      </c>
      <c r="AG998" t="s">
        <v>51</v>
      </c>
      <c r="AH998" t="s">
        <v>52</v>
      </c>
      <c r="AI998" t="s">
        <v>39</v>
      </c>
      <c r="AJ998" t="s">
        <v>39</v>
      </c>
      <c r="AK998" s="1">
        <v>44089</v>
      </c>
      <c r="AL998" s="20">
        <v>0</v>
      </c>
      <c r="AM998" s="22">
        <f t="shared" si="15"/>
        <v>100</v>
      </c>
      <c r="AN998" t="s">
        <v>3448</v>
      </c>
      <c r="AO998">
        <v>11</v>
      </c>
      <c r="AP998" t="s">
        <v>3449</v>
      </c>
      <c r="AQ998">
        <v>9</v>
      </c>
      <c r="AR998" t="s">
        <v>77</v>
      </c>
      <c r="AS998" t="s">
        <v>73</v>
      </c>
      <c r="AV998" t="s">
        <v>4786</v>
      </c>
    </row>
    <row r="999" spans="1:50" x14ac:dyDescent="0.2">
      <c r="A999">
        <v>997</v>
      </c>
      <c r="B999">
        <v>1885</v>
      </c>
      <c r="C999" t="s">
        <v>3477</v>
      </c>
      <c r="K999" t="s">
        <v>37</v>
      </c>
      <c r="L999" t="s">
        <v>3478</v>
      </c>
      <c r="M999" t="s">
        <v>39</v>
      </c>
      <c r="N999" s="1">
        <v>44046</v>
      </c>
      <c r="O999" t="s">
        <v>40</v>
      </c>
      <c r="P999" t="s">
        <v>41</v>
      </c>
      <c r="Q999" s="1">
        <v>43895</v>
      </c>
      <c r="R999" s="1">
        <v>43897</v>
      </c>
      <c r="S999" t="s">
        <v>42</v>
      </c>
      <c r="T999" t="s">
        <v>946</v>
      </c>
      <c r="U999" t="s">
        <v>40</v>
      </c>
      <c r="V999" t="s">
        <v>41</v>
      </c>
      <c r="W999" t="s">
        <v>42</v>
      </c>
      <c r="X999" t="s">
        <v>44</v>
      </c>
      <c r="Y999">
        <v>29800</v>
      </c>
      <c r="Z999" t="s">
        <v>45</v>
      </c>
      <c r="AA999" s="2">
        <v>69</v>
      </c>
      <c r="AB999" t="s">
        <v>82</v>
      </c>
      <c r="AC999" t="s">
        <v>307</v>
      </c>
      <c r="AD999" t="s">
        <v>39</v>
      </c>
      <c r="AE999" t="s">
        <v>121</v>
      </c>
      <c r="AF999" t="s">
        <v>540</v>
      </c>
      <c r="AG999" t="s">
        <v>51</v>
      </c>
      <c r="AH999" t="s">
        <v>52</v>
      </c>
      <c r="AI999" t="s">
        <v>39</v>
      </c>
      <c r="AJ999" t="s">
        <v>39</v>
      </c>
      <c r="AK999" s="1">
        <v>44089</v>
      </c>
      <c r="AL999" s="20">
        <v>286</v>
      </c>
      <c r="AM999" s="22">
        <f t="shared" si="15"/>
        <v>99.043574223322068</v>
      </c>
      <c r="AN999" t="s">
        <v>3479</v>
      </c>
      <c r="AO999">
        <v>11</v>
      </c>
      <c r="AP999" t="s">
        <v>1108</v>
      </c>
      <c r="AQ999">
        <v>8</v>
      </c>
      <c r="AR999" t="s">
        <v>77</v>
      </c>
      <c r="AS999" t="s">
        <v>307</v>
      </c>
      <c r="AT999" t="s">
        <v>307</v>
      </c>
      <c r="AU999" t="s">
        <v>308</v>
      </c>
      <c r="AV999" t="s">
        <v>307</v>
      </c>
      <c r="AW999" s="1">
        <v>43965</v>
      </c>
      <c r="AX999" s="1">
        <v>44069</v>
      </c>
    </row>
    <row r="1000" spans="1:50" x14ac:dyDescent="0.2">
      <c r="A1000">
        <v>998</v>
      </c>
      <c r="B1000">
        <v>1886</v>
      </c>
      <c r="C1000" t="s">
        <v>3480</v>
      </c>
      <c r="K1000" t="s">
        <v>37</v>
      </c>
      <c r="L1000" t="s">
        <v>3481</v>
      </c>
      <c r="M1000" t="s">
        <v>39</v>
      </c>
      <c r="N1000" s="1">
        <v>44048</v>
      </c>
      <c r="O1000" t="s">
        <v>40</v>
      </c>
      <c r="P1000" t="s">
        <v>41</v>
      </c>
      <c r="Q1000" s="1">
        <v>43895</v>
      </c>
      <c r="R1000" s="1">
        <v>43897</v>
      </c>
      <c r="S1000" t="s">
        <v>42</v>
      </c>
      <c r="T1000" t="s">
        <v>328</v>
      </c>
      <c r="U1000" t="s">
        <v>40</v>
      </c>
      <c r="V1000" t="s">
        <v>41</v>
      </c>
      <c r="W1000" t="s">
        <v>42</v>
      </c>
      <c r="X1000" t="s">
        <v>44</v>
      </c>
      <c r="Y1000">
        <v>29800</v>
      </c>
      <c r="Z1000" t="s">
        <v>45</v>
      </c>
      <c r="AA1000" s="2">
        <v>14</v>
      </c>
      <c r="AB1000" t="s">
        <v>46</v>
      </c>
      <c r="AC1000" t="s">
        <v>307</v>
      </c>
      <c r="AD1000" t="s">
        <v>39</v>
      </c>
      <c r="AE1000" t="s">
        <v>121</v>
      </c>
      <c r="AF1000" t="s">
        <v>540</v>
      </c>
      <c r="AG1000" t="s">
        <v>51</v>
      </c>
      <c r="AH1000" t="s">
        <v>52</v>
      </c>
      <c r="AI1000" t="s">
        <v>39</v>
      </c>
      <c r="AJ1000" t="s">
        <v>39</v>
      </c>
      <c r="AK1000" s="1">
        <v>44089</v>
      </c>
      <c r="AL1000" s="20">
        <v>378</v>
      </c>
      <c r="AM1000" s="22">
        <f t="shared" si="15"/>
        <v>98.735912784670433</v>
      </c>
      <c r="AN1000" t="s">
        <v>3482</v>
      </c>
      <c r="AO1000">
        <v>14</v>
      </c>
      <c r="AP1000" t="s">
        <v>3483</v>
      </c>
      <c r="AQ1000">
        <v>10</v>
      </c>
      <c r="AR1000" t="s">
        <v>77</v>
      </c>
      <c r="AS1000" t="s">
        <v>307</v>
      </c>
      <c r="AT1000" t="s">
        <v>307</v>
      </c>
      <c r="AU1000" t="s">
        <v>79</v>
      </c>
      <c r="AV1000" t="s">
        <v>307</v>
      </c>
      <c r="AW1000" s="1">
        <v>43965</v>
      </c>
      <c r="AX1000" s="1">
        <v>44069</v>
      </c>
    </row>
    <row r="1001" spans="1:50" x14ac:dyDescent="0.2">
      <c r="A1001">
        <v>999</v>
      </c>
      <c r="B1001">
        <v>1887</v>
      </c>
      <c r="C1001" t="s">
        <v>3484</v>
      </c>
      <c r="K1001" t="s">
        <v>37</v>
      </c>
      <c r="L1001" t="s">
        <v>3485</v>
      </c>
      <c r="M1001" t="s">
        <v>39</v>
      </c>
      <c r="N1001" s="1">
        <v>44047</v>
      </c>
      <c r="O1001" t="s">
        <v>40</v>
      </c>
      <c r="P1001" t="s">
        <v>41</v>
      </c>
      <c r="Q1001" s="1">
        <v>43895</v>
      </c>
      <c r="R1001" s="1">
        <v>43897</v>
      </c>
      <c r="S1001" t="s">
        <v>42</v>
      </c>
      <c r="T1001" t="s">
        <v>946</v>
      </c>
      <c r="U1001" t="s">
        <v>40</v>
      </c>
      <c r="V1001" t="s">
        <v>41</v>
      </c>
      <c r="W1001" t="s">
        <v>42</v>
      </c>
      <c r="X1001" t="s">
        <v>44</v>
      </c>
      <c r="Y1001">
        <v>29800</v>
      </c>
      <c r="Z1001" t="s">
        <v>45</v>
      </c>
      <c r="AA1001" s="2">
        <v>27</v>
      </c>
      <c r="AB1001" t="s">
        <v>46</v>
      </c>
      <c r="AC1001" t="s">
        <v>307</v>
      </c>
      <c r="AD1001" t="s">
        <v>39</v>
      </c>
      <c r="AE1001" t="s">
        <v>121</v>
      </c>
      <c r="AF1001" t="s">
        <v>540</v>
      </c>
      <c r="AG1001" t="s">
        <v>51</v>
      </c>
      <c r="AH1001" t="s">
        <v>52</v>
      </c>
      <c r="AI1001" t="s">
        <v>39</v>
      </c>
      <c r="AJ1001" t="s">
        <v>39</v>
      </c>
      <c r="AK1001" s="1">
        <v>44089</v>
      </c>
      <c r="AL1001" s="20">
        <v>446</v>
      </c>
      <c r="AM1001" s="22">
        <f t="shared" si="15"/>
        <v>98.508510851754011</v>
      </c>
      <c r="AN1001" t="s">
        <v>3486</v>
      </c>
      <c r="AO1001">
        <v>10</v>
      </c>
      <c r="AP1001" t="s">
        <v>3487</v>
      </c>
      <c r="AQ1001">
        <v>8</v>
      </c>
      <c r="AR1001" t="s">
        <v>77</v>
      </c>
      <c r="AS1001" t="s">
        <v>307</v>
      </c>
      <c r="AT1001" t="s">
        <v>307</v>
      </c>
      <c r="AU1001" t="s">
        <v>308</v>
      </c>
      <c r="AV1001" t="s">
        <v>307</v>
      </c>
      <c r="AW1001" s="1">
        <v>43965</v>
      </c>
      <c r="AX1001" s="1">
        <v>44069</v>
      </c>
    </row>
    <row r="1002" spans="1:50" x14ac:dyDescent="0.2">
      <c r="A1002">
        <v>1000</v>
      </c>
      <c r="B1002">
        <v>1888</v>
      </c>
      <c r="C1002" t="s">
        <v>3488</v>
      </c>
      <c r="K1002" t="s">
        <v>37</v>
      </c>
      <c r="L1002" t="s">
        <v>3489</v>
      </c>
      <c r="M1002" t="s">
        <v>39</v>
      </c>
      <c r="N1002" s="1">
        <v>44047</v>
      </c>
      <c r="O1002" t="s">
        <v>40</v>
      </c>
      <c r="P1002" t="s">
        <v>41</v>
      </c>
      <c r="Q1002" s="1">
        <v>43895</v>
      </c>
      <c r="R1002" s="1">
        <v>43897</v>
      </c>
      <c r="S1002" t="s">
        <v>42</v>
      </c>
      <c r="T1002" t="s">
        <v>946</v>
      </c>
      <c r="U1002" t="s">
        <v>40</v>
      </c>
      <c r="V1002" t="s">
        <v>41</v>
      </c>
      <c r="W1002" t="s">
        <v>42</v>
      </c>
      <c r="X1002" t="s">
        <v>44</v>
      </c>
      <c r="Y1002">
        <v>29800</v>
      </c>
      <c r="Z1002" t="s">
        <v>45</v>
      </c>
      <c r="AA1002" s="2">
        <v>70</v>
      </c>
      <c r="AB1002" t="s">
        <v>46</v>
      </c>
      <c r="AC1002" t="s">
        <v>73</v>
      </c>
      <c r="AD1002" t="s">
        <v>39</v>
      </c>
      <c r="AE1002" t="s">
        <v>121</v>
      </c>
      <c r="AF1002" t="s">
        <v>540</v>
      </c>
      <c r="AG1002" t="s">
        <v>51</v>
      </c>
      <c r="AH1002" t="s">
        <v>52</v>
      </c>
      <c r="AI1002" t="s">
        <v>39</v>
      </c>
      <c r="AJ1002" t="s">
        <v>39</v>
      </c>
      <c r="AK1002" s="1">
        <v>44089</v>
      </c>
      <c r="AL1002" s="20">
        <v>6</v>
      </c>
      <c r="AM1002" s="22">
        <f t="shared" si="15"/>
        <v>99.979935123566193</v>
      </c>
      <c r="AN1002" t="s">
        <v>3490</v>
      </c>
      <c r="AO1002">
        <v>12</v>
      </c>
      <c r="AP1002" t="s">
        <v>3491</v>
      </c>
      <c r="AQ1002">
        <v>10</v>
      </c>
      <c r="AR1002" t="s">
        <v>77</v>
      </c>
      <c r="AS1002" t="s">
        <v>73</v>
      </c>
      <c r="AV1002" t="s">
        <v>4786</v>
      </c>
    </row>
    <row r="1003" spans="1:50" x14ac:dyDescent="0.2">
      <c r="A1003">
        <v>1001</v>
      </c>
      <c r="B1003">
        <v>1889</v>
      </c>
      <c r="C1003" t="s">
        <v>3492</v>
      </c>
      <c r="K1003" t="s">
        <v>37</v>
      </c>
      <c r="L1003" t="s">
        <v>3493</v>
      </c>
      <c r="M1003" t="s">
        <v>39</v>
      </c>
      <c r="N1003" s="1">
        <v>44040</v>
      </c>
      <c r="O1003" t="s">
        <v>40</v>
      </c>
      <c r="P1003" t="s">
        <v>41</v>
      </c>
      <c r="Q1003" s="1">
        <v>43895</v>
      </c>
      <c r="R1003" s="1">
        <v>43897</v>
      </c>
      <c r="S1003" t="s">
        <v>42</v>
      </c>
      <c r="T1003" t="s">
        <v>43</v>
      </c>
      <c r="U1003" t="s">
        <v>40</v>
      </c>
      <c r="V1003" t="s">
        <v>41</v>
      </c>
      <c r="W1003" t="s">
        <v>42</v>
      </c>
      <c r="X1003" t="s">
        <v>44</v>
      </c>
      <c r="Y1003">
        <v>29800</v>
      </c>
      <c r="Z1003" t="s">
        <v>45</v>
      </c>
      <c r="AA1003" s="2">
        <v>37</v>
      </c>
      <c r="AB1003" t="s">
        <v>3124</v>
      </c>
      <c r="AC1003" t="s">
        <v>78</v>
      </c>
      <c r="AD1003" t="s">
        <v>39</v>
      </c>
      <c r="AE1003" t="s">
        <v>121</v>
      </c>
      <c r="AF1003" t="s">
        <v>540</v>
      </c>
      <c r="AG1003" t="s">
        <v>51</v>
      </c>
      <c r="AH1003" t="s">
        <v>52</v>
      </c>
      <c r="AI1003" t="s">
        <v>39</v>
      </c>
      <c r="AJ1003" t="s">
        <v>39</v>
      </c>
      <c r="AK1003" s="1">
        <v>44089</v>
      </c>
      <c r="AL1003" s="20">
        <v>0</v>
      </c>
      <c r="AM1003" s="22">
        <f t="shared" si="15"/>
        <v>100</v>
      </c>
      <c r="AN1003" t="s">
        <v>3494</v>
      </c>
      <c r="AO1003">
        <v>19</v>
      </c>
      <c r="AP1003" t="s">
        <v>3495</v>
      </c>
      <c r="AQ1003">
        <v>11</v>
      </c>
      <c r="AR1003" t="s">
        <v>77</v>
      </c>
      <c r="AS1003" t="s">
        <v>78</v>
      </c>
      <c r="AT1003" t="s">
        <v>78</v>
      </c>
      <c r="AU1003" t="s">
        <v>79</v>
      </c>
      <c r="AV1003" t="s">
        <v>78</v>
      </c>
      <c r="AW1003" s="1">
        <v>43921</v>
      </c>
      <c r="AX1003" s="1">
        <v>44064</v>
      </c>
    </row>
    <row r="1004" spans="1:50" x14ac:dyDescent="0.2">
      <c r="A1004">
        <v>1002</v>
      </c>
      <c r="B1004">
        <v>1890</v>
      </c>
      <c r="C1004" t="s">
        <v>3496</v>
      </c>
      <c r="K1004" t="s">
        <v>37</v>
      </c>
      <c r="L1004" t="s">
        <v>3497</v>
      </c>
      <c r="M1004" t="s">
        <v>39</v>
      </c>
      <c r="N1004" s="1">
        <v>44040</v>
      </c>
      <c r="O1004" t="s">
        <v>40</v>
      </c>
      <c r="P1004" t="s">
        <v>41</v>
      </c>
      <c r="Q1004" s="1">
        <v>43895</v>
      </c>
      <c r="R1004" s="1">
        <v>43897</v>
      </c>
      <c r="S1004" t="s">
        <v>42</v>
      </c>
      <c r="T1004" t="s">
        <v>43</v>
      </c>
      <c r="U1004" t="s">
        <v>40</v>
      </c>
      <c r="V1004" t="s">
        <v>41</v>
      </c>
      <c r="W1004" t="s">
        <v>42</v>
      </c>
      <c r="X1004" t="s">
        <v>44</v>
      </c>
      <c r="Y1004">
        <v>29800</v>
      </c>
      <c r="Z1004" t="s">
        <v>45</v>
      </c>
      <c r="AB1004" t="s">
        <v>3124</v>
      </c>
      <c r="AC1004" t="s">
        <v>307</v>
      </c>
      <c r="AD1004" t="s">
        <v>39</v>
      </c>
      <c r="AE1004" t="s">
        <v>121</v>
      </c>
      <c r="AF1004" t="s">
        <v>540</v>
      </c>
      <c r="AG1004" t="s">
        <v>51</v>
      </c>
      <c r="AH1004" t="s">
        <v>52</v>
      </c>
      <c r="AI1004" t="s">
        <v>39</v>
      </c>
      <c r="AJ1004" t="s">
        <v>39</v>
      </c>
      <c r="AK1004" s="1">
        <v>44089</v>
      </c>
      <c r="AL1004" s="20">
        <v>0</v>
      </c>
      <c r="AM1004" s="22">
        <f t="shared" si="15"/>
        <v>100</v>
      </c>
      <c r="AN1004" t="s">
        <v>3498</v>
      </c>
      <c r="AO1004">
        <v>13</v>
      </c>
      <c r="AP1004" t="s">
        <v>609</v>
      </c>
      <c r="AQ1004">
        <v>10</v>
      </c>
      <c r="AR1004" t="s">
        <v>77</v>
      </c>
      <c r="AS1004" t="s">
        <v>307</v>
      </c>
      <c r="AT1004" t="s">
        <v>307</v>
      </c>
      <c r="AU1004" t="s">
        <v>308</v>
      </c>
      <c r="AV1004" t="s">
        <v>307</v>
      </c>
      <c r="AW1004" s="1">
        <v>43965</v>
      </c>
      <c r="AX1004" s="1">
        <v>44069</v>
      </c>
    </row>
    <row r="1005" spans="1:50" x14ac:dyDescent="0.2">
      <c r="A1005">
        <v>1003</v>
      </c>
      <c r="B1005">
        <v>1891</v>
      </c>
      <c r="C1005" t="s">
        <v>3499</v>
      </c>
      <c r="K1005" t="s">
        <v>37</v>
      </c>
      <c r="L1005" t="s">
        <v>3500</v>
      </c>
      <c r="M1005" t="s">
        <v>39</v>
      </c>
      <c r="N1005" s="1">
        <v>44040</v>
      </c>
      <c r="O1005" t="s">
        <v>40</v>
      </c>
      <c r="P1005" t="s">
        <v>41</v>
      </c>
      <c r="Q1005" s="1">
        <v>43895</v>
      </c>
      <c r="R1005" s="1">
        <v>43897</v>
      </c>
      <c r="S1005" t="s">
        <v>42</v>
      </c>
      <c r="T1005" t="s">
        <v>43</v>
      </c>
      <c r="U1005" t="s">
        <v>40</v>
      </c>
      <c r="V1005" t="s">
        <v>41</v>
      </c>
      <c r="W1005" t="s">
        <v>42</v>
      </c>
      <c r="X1005" t="s">
        <v>44</v>
      </c>
      <c r="Y1005">
        <v>29800</v>
      </c>
      <c r="Z1005" t="s">
        <v>45</v>
      </c>
      <c r="AB1005" t="s">
        <v>3124</v>
      </c>
      <c r="AC1005" t="s">
        <v>307</v>
      </c>
      <c r="AD1005" t="s">
        <v>39</v>
      </c>
      <c r="AE1005" t="s">
        <v>121</v>
      </c>
      <c r="AF1005" t="s">
        <v>540</v>
      </c>
      <c r="AG1005" t="s">
        <v>51</v>
      </c>
      <c r="AH1005" t="s">
        <v>52</v>
      </c>
      <c r="AI1005" t="s">
        <v>39</v>
      </c>
      <c r="AJ1005" t="s">
        <v>39</v>
      </c>
      <c r="AK1005" s="1">
        <v>44089</v>
      </c>
      <c r="AL1005" s="20">
        <v>0</v>
      </c>
      <c r="AM1005" s="22">
        <f t="shared" si="15"/>
        <v>100</v>
      </c>
      <c r="AN1005" t="s">
        <v>3501</v>
      </c>
      <c r="AO1005">
        <v>15</v>
      </c>
      <c r="AP1005" t="s">
        <v>3502</v>
      </c>
      <c r="AQ1005">
        <v>11</v>
      </c>
      <c r="AR1005" t="s">
        <v>77</v>
      </c>
      <c r="AS1005" t="s">
        <v>307</v>
      </c>
      <c r="AT1005" t="s">
        <v>307</v>
      </c>
      <c r="AU1005" t="s">
        <v>308</v>
      </c>
      <c r="AV1005" t="s">
        <v>307</v>
      </c>
      <c r="AW1005" s="1">
        <v>43965</v>
      </c>
      <c r="AX1005" s="1">
        <v>44069</v>
      </c>
    </row>
    <row r="1006" spans="1:50" x14ac:dyDescent="0.2">
      <c r="A1006">
        <v>1004</v>
      </c>
      <c r="B1006">
        <v>1892</v>
      </c>
      <c r="C1006" t="s">
        <v>3503</v>
      </c>
      <c r="K1006" t="s">
        <v>37</v>
      </c>
      <c r="L1006" t="s">
        <v>3504</v>
      </c>
      <c r="M1006" t="s">
        <v>39</v>
      </c>
      <c r="N1006" s="1">
        <v>44040</v>
      </c>
      <c r="O1006" t="s">
        <v>40</v>
      </c>
      <c r="P1006" t="s">
        <v>41</v>
      </c>
      <c r="Q1006" s="1">
        <v>43895</v>
      </c>
      <c r="R1006" s="1">
        <v>43897</v>
      </c>
      <c r="S1006" t="s">
        <v>42</v>
      </c>
      <c r="T1006" t="s">
        <v>43</v>
      </c>
      <c r="U1006" t="s">
        <v>40</v>
      </c>
      <c r="V1006" t="s">
        <v>41</v>
      </c>
      <c r="W1006" t="s">
        <v>42</v>
      </c>
      <c r="X1006" t="s">
        <v>44</v>
      </c>
      <c r="Y1006">
        <v>29800</v>
      </c>
      <c r="Z1006" t="s">
        <v>45</v>
      </c>
      <c r="AB1006" t="s">
        <v>3124</v>
      </c>
      <c r="AC1006" t="s">
        <v>854</v>
      </c>
      <c r="AD1006" t="s">
        <v>39</v>
      </c>
      <c r="AE1006" t="s">
        <v>121</v>
      </c>
      <c r="AF1006" t="s">
        <v>540</v>
      </c>
      <c r="AG1006" t="s">
        <v>51</v>
      </c>
      <c r="AH1006" t="s">
        <v>52</v>
      </c>
      <c r="AI1006" t="s">
        <v>39</v>
      </c>
      <c r="AJ1006" t="s">
        <v>39</v>
      </c>
      <c r="AK1006" s="1">
        <v>44089</v>
      </c>
      <c r="AL1006" s="20">
        <v>0</v>
      </c>
      <c r="AM1006" s="22">
        <f t="shared" si="15"/>
        <v>100</v>
      </c>
      <c r="AN1006" t="s">
        <v>3505</v>
      </c>
      <c r="AO1006">
        <v>13</v>
      </c>
      <c r="AP1006" t="s">
        <v>872</v>
      </c>
      <c r="AQ1006">
        <v>10</v>
      </c>
      <c r="AR1006" t="s">
        <v>77</v>
      </c>
      <c r="AS1006" t="s">
        <v>854</v>
      </c>
      <c r="AT1006" t="s">
        <v>854</v>
      </c>
      <c r="AV1006" t="s">
        <v>4786</v>
      </c>
    </row>
    <row r="1007" spans="1:50" x14ac:dyDescent="0.2">
      <c r="A1007">
        <v>1005</v>
      </c>
      <c r="B1007">
        <v>1893</v>
      </c>
      <c r="C1007" t="s">
        <v>3506</v>
      </c>
      <c r="K1007" t="s">
        <v>37</v>
      </c>
      <c r="L1007" t="s">
        <v>3507</v>
      </c>
      <c r="M1007" t="s">
        <v>39</v>
      </c>
      <c r="N1007" s="1">
        <v>44040</v>
      </c>
      <c r="O1007" t="s">
        <v>40</v>
      </c>
      <c r="P1007" t="s">
        <v>41</v>
      </c>
      <c r="Q1007" s="1">
        <v>43895</v>
      </c>
      <c r="R1007" s="1">
        <v>43897</v>
      </c>
      <c r="S1007" t="s">
        <v>42</v>
      </c>
      <c r="T1007" t="s">
        <v>43</v>
      </c>
      <c r="U1007" t="s">
        <v>40</v>
      </c>
      <c r="V1007" t="s">
        <v>41</v>
      </c>
      <c r="W1007" t="s">
        <v>42</v>
      </c>
      <c r="X1007" t="s">
        <v>44</v>
      </c>
      <c r="Y1007">
        <v>29800</v>
      </c>
      <c r="Z1007" t="s">
        <v>45</v>
      </c>
      <c r="AB1007" t="s">
        <v>3124</v>
      </c>
      <c r="AC1007" t="s">
        <v>78</v>
      </c>
      <c r="AD1007" t="s">
        <v>39</v>
      </c>
      <c r="AE1007" t="s">
        <v>121</v>
      </c>
      <c r="AF1007" t="s">
        <v>540</v>
      </c>
      <c r="AG1007" t="s">
        <v>51</v>
      </c>
      <c r="AH1007" t="s">
        <v>52</v>
      </c>
      <c r="AI1007" t="s">
        <v>39</v>
      </c>
      <c r="AJ1007" t="s">
        <v>39</v>
      </c>
      <c r="AK1007" s="1">
        <v>44089</v>
      </c>
      <c r="AL1007" s="20">
        <v>0</v>
      </c>
      <c r="AM1007" s="22">
        <f t="shared" si="15"/>
        <v>100</v>
      </c>
      <c r="AN1007" t="s">
        <v>3508</v>
      </c>
      <c r="AO1007">
        <v>12</v>
      </c>
      <c r="AP1007" t="s">
        <v>1243</v>
      </c>
      <c r="AQ1007">
        <v>8</v>
      </c>
      <c r="AR1007" t="s">
        <v>77</v>
      </c>
      <c r="AS1007" t="s">
        <v>78</v>
      </c>
      <c r="AT1007" t="s">
        <v>78</v>
      </c>
      <c r="AU1007" t="s">
        <v>79</v>
      </c>
      <c r="AV1007" t="s">
        <v>78</v>
      </c>
      <c r="AW1007" s="1">
        <v>43921</v>
      </c>
      <c r="AX1007" s="1">
        <v>44064</v>
      </c>
    </row>
    <row r="1008" spans="1:50" x14ac:dyDescent="0.2">
      <c r="A1008">
        <v>1006</v>
      </c>
      <c r="B1008">
        <v>1894</v>
      </c>
      <c r="C1008" t="s">
        <v>3509</v>
      </c>
      <c r="K1008" t="s">
        <v>37</v>
      </c>
      <c r="L1008" t="s">
        <v>3510</v>
      </c>
      <c r="M1008" t="s">
        <v>39</v>
      </c>
      <c r="N1008" s="1">
        <v>44040</v>
      </c>
      <c r="O1008" t="s">
        <v>40</v>
      </c>
      <c r="P1008" t="s">
        <v>41</v>
      </c>
      <c r="Q1008" s="1">
        <v>43895</v>
      </c>
      <c r="R1008" s="1">
        <v>43897</v>
      </c>
      <c r="S1008" t="s">
        <v>42</v>
      </c>
      <c r="T1008" t="s">
        <v>43</v>
      </c>
      <c r="U1008" t="s">
        <v>40</v>
      </c>
      <c r="V1008" t="s">
        <v>41</v>
      </c>
      <c r="W1008" t="s">
        <v>42</v>
      </c>
      <c r="X1008" t="s">
        <v>44</v>
      </c>
      <c r="Y1008">
        <v>29800</v>
      </c>
      <c r="Z1008" t="s">
        <v>45</v>
      </c>
      <c r="AB1008" t="s">
        <v>3124</v>
      </c>
      <c r="AC1008" t="s">
        <v>73</v>
      </c>
      <c r="AD1008" t="s">
        <v>39</v>
      </c>
      <c r="AE1008" t="s">
        <v>121</v>
      </c>
      <c r="AF1008" t="s">
        <v>540</v>
      </c>
      <c r="AG1008" t="s">
        <v>51</v>
      </c>
      <c r="AH1008" t="s">
        <v>52</v>
      </c>
      <c r="AI1008" t="s">
        <v>39</v>
      </c>
      <c r="AJ1008" t="s">
        <v>39</v>
      </c>
      <c r="AK1008" s="1">
        <v>44089</v>
      </c>
      <c r="AL1008" s="20">
        <v>0</v>
      </c>
      <c r="AM1008" s="22">
        <f t="shared" si="15"/>
        <v>100</v>
      </c>
      <c r="AN1008" t="s">
        <v>3511</v>
      </c>
      <c r="AO1008">
        <v>12</v>
      </c>
      <c r="AP1008" t="s">
        <v>3512</v>
      </c>
      <c r="AQ1008">
        <v>10</v>
      </c>
      <c r="AR1008" t="s">
        <v>77</v>
      </c>
      <c r="AS1008" t="s">
        <v>73</v>
      </c>
      <c r="AV1008" t="s">
        <v>4786</v>
      </c>
    </row>
    <row r="1009" spans="1:50" x14ac:dyDescent="0.2">
      <c r="A1009">
        <v>1007</v>
      </c>
      <c r="B1009">
        <v>1895</v>
      </c>
      <c r="C1009" t="s">
        <v>3513</v>
      </c>
      <c r="K1009" t="s">
        <v>37</v>
      </c>
      <c r="L1009" t="s">
        <v>3514</v>
      </c>
      <c r="M1009" t="s">
        <v>39</v>
      </c>
      <c r="N1009" s="1">
        <v>44040</v>
      </c>
      <c r="O1009" t="s">
        <v>40</v>
      </c>
      <c r="P1009" t="s">
        <v>41</v>
      </c>
      <c r="Q1009" s="1">
        <v>43895</v>
      </c>
      <c r="R1009" s="1">
        <v>43897</v>
      </c>
      <c r="S1009" t="s">
        <v>42</v>
      </c>
      <c r="T1009" t="s">
        <v>43</v>
      </c>
      <c r="U1009" t="s">
        <v>40</v>
      </c>
      <c r="V1009" t="s">
        <v>41</v>
      </c>
      <c r="W1009" t="s">
        <v>42</v>
      </c>
      <c r="X1009" t="s">
        <v>44</v>
      </c>
      <c r="Y1009">
        <v>29800</v>
      </c>
      <c r="Z1009" t="s">
        <v>45</v>
      </c>
      <c r="AB1009" t="s">
        <v>3124</v>
      </c>
      <c r="AC1009" t="s">
        <v>73</v>
      </c>
      <c r="AD1009" t="s">
        <v>39</v>
      </c>
      <c r="AE1009" t="s">
        <v>121</v>
      </c>
      <c r="AF1009" t="s">
        <v>540</v>
      </c>
      <c r="AG1009" t="s">
        <v>51</v>
      </c>
      <c r="AH1009" t="s">
        <v>52</v>
      </c>
      <c r="AI1009" t="s">
        <v>39</v>
      </c>
      <c r="AJ1009" t="s">
        <v>39</v>
      </c>
      <c r="AK1009" s="1">
        <v>44089</v>
      </c>
      <c r="AL1009" s="20">
        <v>0</v>
      </c>
      <c r="AM1009" s="22">
        <f t="shared" si="15"/>
        <v>100</v>
      </c>
      <c r="AN1009" t="s">
        <v>3515</v>
      </c>
      <c r="AO1009">
        <v>11</v>
      </c>
      <c r="AP1009" t="s">
        <v>3516</v>
      </c>
      <c r="AQ1009">
        <v>9</v>
      </c>
      <c r="AR1009" t="s">
        <v>77</v>
      </c>
      <c r="AS1009" t="s">
        <v>73</v>
      </c>
      <c r="AV1009" t="s">
        <v>4786</v>
      </c>
    </row>
    <row r="1010" spans="1:50" x14ac:dyDescent="0.2">
      <c r="A1010">
        <v>1008</v>
      </c>
      <c r="B1010">
        <v>1896</v>
      </c>
      <c r="C1010" t="s">
        <v>3517</v>
      </c>
      <c r="K1010" t="s">
        <v>37</v>
      </c>
      <c r="L1010" t="s">
        <v>3518</v>
      </c>
      <c r="M1010" t="s">
        <v>39</v>
      </c>
      <c r="N1010" s="1">
        <v>44043</v>
      </c>
      <c r="O1010" t="s">
        <v>40</v>
      </c>
      <c r="P1010" t="s">
        <v>41</v>
      </c>
      <c r="Q1010" s="1">
        <v>43895</v>
      </c>
      <c r="R1010" s="1">
        <v>43897</v>
      </c>
      <c r="S1010" t="s">
        <v>42</v>
      </c>
      <c r="T1010" t="s">
        <v>43</v>
      </c>
      <c r="U1010" t="s">
        <v>40</v>
      </c>
      <c r="V1010" t="s">
        <v>41</v>
      </c>
      <c r="W1010" t="s">
        <v>42</v>
      </c>
      <c r="X1010" t="s">
        <v>44</v>
      </c>
      <c r="Y1010">
        <v>29800</v>
      </c>
      <c r="Z1010" t="s">
        <v>45</v>
      </c>
      <c r="AA1010" s="2">
        <v>49</v>
      </c>
      <c r="AB1010" t="s">
        <v>3124</v>
      </c>
      <c r="AC1010" t="s">
        <v>307</v>
      </c>
      <c r="AD1010" t="s">
        <v>39</v>
      </c>
      <c r="AE1010" t="s">
        <v>121</v>
      </c>
      <c r="AF1010" t="s">
        <v>540</v>
      </c>
      <c r="AG1010" t="s">
        <v>51</v>
      </c>
      <c r="AH1010" t="s">
        <v>52</v>
      </c>
      <c r="AI1010" t="s">
        <v>39</v>
      </c>
      <c r="AJ1010" t="s">
        <v>39</v>
      </c>
      <c r="AK1010" s="1">
        <v>44089</v>
      </c>
      <c r="AL1010" s="20">
        <v>0</v>
      </c>
      <c r="AM1010" s="22">
        <f t="shared" si="15"/>
        <v>100</v>
      </c>
      <c r="AN1010" t="s">
        <v>3519</v>
      </c>
      <c r="AO1010">
        <v>16</v>
      </c>
      <c r="AP1010" t="s">
        <v>3520</v>
      </c>
      <c r="AQ1010">
        <v>11</v>
      </c>
      <c r="AR1010" t="s">
        <v>77</v>
      </c>
      <c r="AS1010" t="s">
        <v>307</v>
      </c>
      <c r="AT1010" t="s">
        <v>307</v>
      </c>
      <c r="AU1010" t="s">
        <v>308</v>
      </c>
      <c r="AV1010" t="s">
        <v>307</v>
      </c>
      <c r="AW1010" s="1">
        <v>43965</v>
      </c>
      <c r="AX1010" s="1">
        <v>44069</v>
      </c>
    </row>
    <row r="1011" spans="1:50" x14ac:dyDescent="0.2">
      <c r="A1011">
        <v>1009</v>
      </c>
      <c r="B1011">
        <v>1897</v>
      </c>
      <c r="C1011" t="s">
        <v>3521</v>
      </c>
      <c r="K1011" t="s">
        <v>37</v>
      </c>
      <c r="L1011" t="s">
        <v>3522</v>
      </c>
      <c r="M1011" t="s">
        <v>39</v>
      </c>
      <c r="N1011" s="1">
        <v>44043</v>
      </c>
      <c r="O1011" t="s">
        <v>40</v>
      </c>
      <c r="P1011" t="s">
        <v>41</v>
      </c>
      <c r="Q1011" s="1">
        <v>43895</v>
      </c>
      <c r="R1011" s="1">
        <v>43897</v>
      </c>
      <c r="S1011" t="s">
        <v>42</v>
      </c>
      <c r="T1011" t="s">
        <v>43</v>
      </c>
      <c r="U1011" t="s">
        <v>40</v>
      </c>
      <c r="V1011" t="s">
        <v>41</v>
      </c>
      <c r="W1011" t="s">
        <v>42</v>
      </c>
      <c r="X1011" t="s">
        <v>44</v>
      </c>
      <c r="Y1011">
        <v>29800</v>
      </c>
      <c r="Z1011" t="s">
        <v>45</v>
      </c>
      <c r="AA1011" s="2">
        <v>62</v>
      </c>
      <c r="AB1011" t="s">
        <v>3124</v>
      </c>
      <c r="AC1011" t="s">
        <v>678</v>
      </c>
      <c r="AD1011" t="s">
        <v>39</v>
      </c>
      <c r="AE1011" t="s">
        <v>121</v>
      </c>
      <c r="AF1011" t="s">
        <v>540</v>
      </c>
      <c r="AG1011" t="s">
        <v>51</v>
      </c>
      <c r="AH1011" t="s">
        <v>52</v>
      </c>
      <c r="AI1011" t="s">
        <v>39</v>
      </c>
      <c r="AJ1011" t="s">
        <v>39</v>
      </c>
      <c r="AK1011" s="1">
        <v>44089</v>
      </c>
      <c r="AL1011" s="20">
        <v>134</v>
      </c>
      <c r="AM1011" s="22">
        <f t="shared" si="15"/>
        <v>99.551884426311744</v>
      </c>
      <c r="AN1011" t="s">
        <v>3421</v>
      </c>
      <c r="AO1011">
        <v>14</v>
      </c>
      <c r="AP1011" t="s">
        <v>3422</v>
      </c>
      <c r="AQ1011">
        <v>10</v>
      </c>
      <c r="AR1011" t="s">
        <v>77</v>
      </c>
      <c r="AS1011" t="s">
        <v>678</v>
      </c>
      <c r="AT1011" t="s">
        <v>678</v>
      </c>
      <c r="AU1011" t="s">
        <v>679</v>
      </c>
      <c r="AV1011" t="s">
        <v>678</v>
      </c>
      <c r="AW1011" s="1">
        <v>43985</v>
      </c>
      <c r="AX1011" s="1">
        <v>44069</v>
      </c>
    </row>
    <row r="1012" spans="1:50" x14ac:dyDescent="0.2">
      <c r="A1012">
        <v>1010</v>
      </c>
      <c r="B1012">
        <v>1898</v>
      </c>
      <c r="C1012" t="s">
        <v>3523</v>
      </c>
      <c r="K1012" t="s">
        <v>37</v>
      </c>
      <c r="L1012" t="s">
        <v>3524</v>
      </c>
      <c r="M1012" t="s">
        <v>39</v>
      </c>
      <c r="N1012" s="1">
        <v>44043</v>
      </c>
      <c r="O1012" t="s">
        <v>40</v>
      </c>
      <c r="P1012" t="s">
        <v>41</v>
      </c>
      <c r="Q1012" s="1">
        <v>43895</v>
      </c>
      <c r="R1012" s="1">
        <v>43897</v>
      </c>
      <c r="S1012" t="s">
        <v>42</v>
      </c>
      <c r="T1012" t="s">
        <v>43</v>
      </c>
      <c r="U1012" t="s">
        <v>40</v>
      </c>
      <c r="V1012" t="s">
        <v>41</v>
      </c>
      <c r="W1012" t="s">
        <v>42</v>
      </c>
      <c r="X1012" t="s">
        <v>44</v>
      </c>
      <c r="Y1012">
        <v>29800</v>
      </c>
      <c r="Z1012" t="s">
        <v>45</v>
      </c>
      <c r="AA1012" s="2">
        <v>1</v>
      </c>
      <c r="AB1012" t="s">
        <v>3124</v>
      </c>
      <c r="AC1012" t="s">
        <v>307</v>
      </c>
      <c r="AD1012" t="s">
        <v>39</v>
      </c>
      <c r="AE1012" t="s">
        <v>121</v>
      </c>
      <c r="AF1012" t="s">
        <v>540</v>
      </c>
      <c r="AG1012" t="s">
        <v>51</v>
      </c>
      <c r="AH1012" t="s">
        <v>52</v>
      </c>
      <c r="AI1012" t="s">
        <v>39</v>
      </c>
      <c r="AJ1012" t="s">
        <v>39</v>
      </c>
      <c r="AK1012" s="1">
        <v>44089</v>
      </c>
      <c r="AL1012" s="20">
        <v>218</v>
      </c>
      <c r="AM1012" s="22">
        <f t="shared" si="15"/>
        <v>99.270976156238504</v>
      </c>
      <c r="AN1012" t="s">
        <v>3525</v>
      </c>
      <c r="AO1012">
        <v>13</v>
      </c>
      <c r="AP1012" t="s">
        <v>3298</v>
      </c>
      <c r="AQ1012">
        <v>12</v>
      </c>
      <c r="AR1012" t="s">
        <v>77</v>
      </c>
      <c r="AS1012" t="s">
        <v>307</v>
      </c>
      <c r="AT1012" t="s">
        <v>307</v>
      </c>
      <c r="AU1012" t="s">
        <v>308</v>
      </c>
      <c r="AV1012" t="s">
        <v>307</v>
      </c>
      <c r="AW1012" s="1">
        <v>43965</v>
      </c>
      <c r="AX1012" s="1">
        <v>44069</v>
      </c>
    </row>
    <row r="1013" spans="1:50" x14ac:dyDescent="0.2">
      <c r="A1013">
        <v>1011</v>
      </c>
      <c r="B1013">
        <v>1899</v>
      </c>
      <c r="C1013" t="s">
        <v>3526</v>
      </c>
      <c r="K1013" t="s">
        <v>37</v>
      </c>
      <c r="L1013" t="s">
        <v>3527</v>
      </c>
      <c r="M1013" t="s">
        <v>39</v>
      </c>
      <c r="N1013" s="1">
        <v>44043</v>
      </c>
      <c r="O1013" t="s">
        <v>40</v>
      </c>
      <c r="P1013" t="s">
        <v>41</v>
      </c>
      <c r="Q1013" s="1">
        <v>43895</v>
      </c>
      <c r="R1013" s="1">
        <v>43897</v>
      </c>
      <c r="S1013" t="s">
        <v>42</v>
      </c>
      <c r="T1013" t="s">
        <v>43</v>
      </c>
      <c r="U1013" t="s">
        <v>40</v>
      </c>
      <c r="V1013" t="s">
        <v>41</v>
      </c>
      <c r="W1013" t="s">
        <v>42</v>
      </c>
      <c r="X1013" t="s">
        <v>44</v>
      </c>
      <c r="Y1013">
        <v>29800</v>
      </c>
      <c r="Z1013" t="s">
        <v>45</v>
      </c>
      <c r="AA1013" s="2">
        <v>37</v>
      </c>
      <c r="AB1013" t="s">
        <v>3124</v>
      </c>
      <c r="AC1013" t="s">
        <v>78</v>
      </c>
      <c r="AD1013" t="s">
        <v>39</v>
      </c>
      <c r="AE1013" t="s">
        <v>121</v>
      </c>
      <c r="AF1013" t="s">
        <v>540</v>
      </c>
      <c r="AG1013" t="s">
        <v>51</v>
      </c>
      <c r="AH1013" t="s">
        <v>52</v>
      </c>
      <c r="AI1013" t="s">
        <v>39</v>
      </c>
      <c r="AJ1013" t="s">
        <v>39</v>
      </c>
      <c r="AK1013" s="1">
        <v>44089</v>
      </c>
      <c r="AL1013" s="20">
        <v>0</v>
      </c>
      <c r="AM1013" s="22">
        <f t="shared" si="15"/>
        <v>100</v>
      </c>
      <c r="AN1013" t="s">
        <v>3528</v>
      </c>
      <c r="AO1013">
        <v>12</v>
      </c>
      <c r="AP1013" t="s">
        <v>1243</v>
      </c>
      <c r="AQ1013">
        <v>8</v>
      </c>
      <c r="AR1013" t="s">
        <v>77</v>
      </c>
      <c r="AS1013" t="s">
        <v>78</v>
      </c>
      <c r="AT1013" t="s">
        <v>78</v>
      </c>
      <c r="AU1013" t="s">
        <v>79</v>
      </c>
      <c r="AV1013" t="s">
        <v>78</v>
      </c>
      <c r="AW1013" s="1">
        <v>43921</v>
      </c>
      <c r="AX1013" s="1">
        <v>44064</v>
      </c>
    </row>
    <row r="1014" spans="1:50" x14ac:dyDescent="0.2">
      <c r="A1014">
        <v>1012</v>
      </c>
      <c r="B1014">
        <v>1900</v>
      </c>
      <c r="C1014" t="s">
        <v>3529</v>
      </c>
      <c r="K1014" t="s">
        <v>37</v>
      </c>
      <c r="L1014" t="s">
        <v>3530</v>
      </c>
      <c r="M1014" t="s">
        <v>39</v>
      </c>
      <c r="N1014" s="1">
        <v>44043</v>
      </c>
      <c r="O1014" t="s">
        <v>40</v>
      </c>
      <c r="P1014" t="s">
        <v>41</v>
      </c>
      <c r="Q1014" s="1">
        <v>43895</v>
      </c>
      <c r="R1014" s="1">
        <v>43897</v>
      </c>
      <c r="S1014" t="s">
        <v>42</v>
      </c>
      <c r="T1014" t="s">
        <v>43</v>
      </c>
      <c r="U1014" t="s">
        <v>40</v>
      </c>
      <c r="V1014" t="s">
        <v>41</v>
      </c>
      <c r="W1014" t="s">
        <v>42</v>
      </c>
      <c r="X1014" t="s">
        <v>44</v>
      </c>
      <c r="Y1014">
        <v>29800</v>
      </c>
      <c r="Z1014" t="s">
        <v>45</v>
      </c>
      <c r="AA1014" s="2">
        <v>48</v>
      </c>
      <c r="AB1014" t="s">
        <v>3124</v>
      </c>
      <c r="AC1014" t="s">
        <v>78</v>
      </c>
      <c r="AD1014" t="s">
        <v>39</v>
      </c>
      <c r="AE1014" t="s">
        <v>121</v>
      </c>
      <c r="AF1014" t="s">
        <v>540</v>
      </c>
      <c r="AG1014" t="s">
        <v>51</v>
      </c>
      <c r="AH1014" t="s">
        <v>52</v>
      </c>
      <c r="AI1014" t="s">
        <v>39</v>
      </c>
      <c r="AJ1014" t="s">
        <v>39</v>
      </c>
      <c r="AK1014" s="1">
        <v>44089</v>
      </c>
      <c r="AL1014" s="20">
        <v>0</v>
      </c>
      <c r="AM1014" s="22">
        <f t="shared" si="15"/>
        <v>100</v>
      </c>
      <c r="AN1014" t="s">
        <v>3531</v>
      </c>
      <c r="AO1014">
        <v>15</v>
      </c>
      <c r="AP1014" t="s">
        <v>3532</v>
      </c>
      <c r="AQ1014">
        <v>10</v>
      </c>
      <c r="AR1014" t="s">
        <v>77</v>
      </c>
      <c r="AS1014" t="s">
        <v>78</v>
      </c>
      <c r="AT1014" t="s">
        <v>78</v>
      </c>
      <c r="AU1014" t="s">
        <v>79</v>
      </c>
      <c r="AV1014" t="s">
        <v>78</v>
      </c>
      <c r="AW1014" s="1">
        <v>43921</v>
      </c>
      <c r="AX1014" s="1">
        <v>44064</v>
      </c>
    </row>
    <row r="1015" spans="1:50" x14ac:dyDescent="0.2">
      <c r="A1015">
        <v>1013</v>
      </c>
      <c r="B1015">
        <v>1901</v>
      </c>
      <c r="C1015" t="s">
        <v>3533</v>
      </c>
      <c r="K1015" t="s">
        <v>37</v>
      </c>
      <c r="L1015" t="s">
        <v>3534</v>
      </c>
      <c r="M1015" t="s">
        <v>39</v>
      </c>
      <c r="N1015" s="1">
        <v>44043</v>
      </c>
      <c r="O1015" t="s">
        <v>40</v>
      </c>
      <c r="P1015" t="s">
        <v>41</v>
      </c>
      <c r="Q1015" s="1">
        <v>43895</v>
      </c>
      <c r="R1015" s="1">
        <v>43897</v>
      </c>
      <c r="S1015" t="s">
        <v>42</v>
      </c>
      <c r="T1015" t="s">
        <v>43</v>
      </c>
      <c r="U1015" t="s">
        <v>40</v>
      </c>
      <c r="V1015" t="s">
        <v>41</v>
      </c>
      <c r="W1015" t="s">
        <v>42</v>
      </c>
      <c r="X1015" t="s">
        <v>44</v>
      </c>
      <c r="Y1015">
        <v>29800</v>
      </c>
      <c r="Z1015" t="s">
        <v>45</v>
      </c>
      <c r="AA1015" s="2">
        <v>29</v>
      </c>
      <c r="AB1015" t="s">
        <v>3124</v>
      </c>
      <c r="AC1015" t="s">
        <v>73</v>
      </c>
      <c r="AD1015" t="s">
        <v>39</v>
      </c>
      <c r="AE1015" t="s">
        <v>121</v>
      </c>
      <c r="AF1015" t="s">
        <v>540</v>
      </c>
      <c r="AG1015" t="s">
        <v>51</v>
      </c>
      <c r="AH1015" t="s">
        <v>52</v>
      </c>
      <c r="AI1015" t="s">
        <v>39</v>
      </c>
      <c r="AJ1015" t="s">
        <v>39</v>
      </c>
      <c r="AK1015" s="1">
        <v>44089</v>
      </c>
      <c r="AL1015" s="20">
        <v>0</v>
      </c>
      <c r="AM1015" s="22">
        <f t="shared" si="15"/>
        <v>100</v>
      </c>
      <c r="AN1015" t="s">
        <v>2097</v>
      </c>
      <c r="AO1015">
        <v>10</v>
      </c>
      <c r="AP1015" t="s">
        <v>979</v>
      </c>
      <c r="AQ1015">
        <v>8</v>
      </c>
      <c r="AR1015" t="s">
        <v>77</v>
      </c>
      <c r="AS1015" t="s">
        <v>73</v>
      </c>
      <c r="AU1015" t="s">
        <v>79</v>
      </c>
      <c r="AV1015" t="s">
        <v>4786</v>
      </c>
    </row>
    <row r="1016" spans="1:50" x14ac:dyDescent="0.2">
      <c r="A1016">
        <v>1014</v>
      </c>
      <c r="B1016">
        <v>1902</v>
      </c>
      <c r="C1016" t="s">
        <v>3535</v>
      </c>
      <c r="K1016" t="s">
        <v>37</v>
      </c>
      <c r="L1016" t="s">
        <v>3536</v>
      </c>
      <c r="M1016" t="s">
        <v>39</v>
      </c>
      <c r="N1016" s="1">
        <v>44043</v>
      </c>
      <c r="O1016" t="s">
        <v>40</v>
      </c>
      <c r="P1016" t="s">
        <v>41</v>
      </c>
      <c r="Q1016" s="1">
        <v>43895</v>
      </c>
      <c r="R1016" s="1">
        <v>43897</v>
      </c>
      <c r="S1016" t="s">
        <v>42</v>
      </c>
      <c r="T1016" t="s">
        <v>43</v>
      </c>
      <c r="U1016" t="s">
        <v>40</v>
      </c>
      <c r="V1016" t="s">
        <v>41</v>
      </c>
      <c r="W1016" t="s">
        <v>42</v>
      </c>
      <c r="X1016" t="s">
        <v>44</v>
      </c>
      <c r="Y1016">
        <v>29800</v>
      </c>
      <c r="Z1016" t="s">
        <v>45</v>
      </c>
      <c r="AA1016" s="2">
        <v>52</v>
      </c>
      <c r="AB1016" t="s">
        <v>3124</v>
      </c>
      <c r="AC1016" t="s">
        <v>73</v>
      </c>
      <c r="AD1016" t="s">
        <v>39</v>
      </c>
      <c r="AE1016" t="s">
        <v>121</v>
      </c>
      <c r="AF1016" t="s">
        <v>540</v>
      </c>
      <c r="AG1016" t="s">
        <v>51</v>
      </c>
      <c r="AH1016" t="s">
        <v>52</v>
      </c>
      <c r="AI1016" t="s">
        <v>39</v>
      </c>
      <c r="AJ1016" t="s">
        <v>39</v>
      </c>
      <c r="AK1016" s="1">
        <v>44089</v>
      </c>
      <c r="AL1016" s="20">
        <v>0</v>
      </c>
      <c r="AM1016" s="22">
        <f t="shared" si="15"/>
        <v>100</v>
      </c>
      <c r="AN1016" t="s">
        <v>3537</v>
      </c>
      <c r="AO1016">
        <v>12</v>
      </c>
      <c r="AP1016" t="s">
        <v>3538</v>
      </c>
      <c r="AQ1016">
        <v>9</v>
      </c>
      <c r="AR1016" t="s">
        <v>77</v>
      </c>
      <c r="AS1016" t="s">
        <v>73</v>
      </c>
      <c r="AV1016" t="s">
        <v>4786</v>
      </c>
    </row>
    <row r="1017" spans="1:50" x14ac:dyDescent="0.2">
      <c r="A1017">
        <v>1015</v>
      </c>
      <c r="B1017">
        <v>1903</v>
      </c>
      <c r="C1017" t="s">
        <v>3539</v>
      </c>
      <c r="K1017" t="s">
        <v>37</v>
      </c>
      <c r="L1017" t="s">
        <v>3540</v>
      </c>
      <c r="M1017" t="s">
        <v>39</v>
      </c>
      <c r="N1017" s="1">
        <v>44043</v>
      </c>
      <c r="O1017" t="s">
        <v>40</v>
      </c>
      <c r="P1017" t="s">
        <v>41</v>
      </c>
      <c r="Q1017" s="1">
        <v>43895</v>
      </c>
      <c r="R1017" s="1">
        <v>43897</v>
      </c>
      <c r="S1017" t="s">
        <v>42</v>
      </c>
      <c r="T1017" t="s">
        <v>43</v>
      </c>
      <c r="U1017" t="s">
        <v>40</v>
      </c>
      <c r="V1017" t="s">
        <v>41</v>
      </c>
      <c r="W1017" t="s">
        <v>42</v>
      </c>
      <c r="X1017" t="s">
        <v>44</v>
      </c>
      <c r="Y1017">
        <v>29800</v>
      </c>
      <c r="Z1017" t="s">
        <v>45</v>
      </c>
      <c r="AA1017" s="2">
        <v>34</v>
      </c>
      <c r="AB1017" t="s">
        <v>3124</v>
      </c>
      <c r="AC1017" t="s">
        <v>307</v>
      </c>
      <c r="AD1017" t="s">
        <v>39</v>
      </c>
      <c r="AE1017" t="s">
        <v>121</v>
      </c>
      <c r="AF1017" t="s">
        <v>540</v>
      </c>
      <c r="AG1017" t="s">
        <v>51</v>
      </c>
      <c r="AH1017" t="s">
        <v>52</v>
      </c>
      <c r="AI1017" t="s">
        <v>39</v>
      </c>
      <c r="AJ1017" t="s">
        <v>39</v>
      </c>
      <c r="AK1017" s="1">
        <v>44089</v>
      </c>
      <c r="AL1017" s="20">
        <v>0</v>
      </c>
      <c r="AM1017" s="22">
        <f t="shared" si="15"/>
        <v>100</v>
      </c>
      <c r="AN1017" t="s">
        <v>3541</v>
      </c>
      <c r="AO1017">
        <v>11</v>
      </c>
      <c r="AP1017" t="s">
        <v>3542</v>
      </c>
      <c r="AQ1017">
        <v>9</v>
      </c>
      <c r="AR1017" t="s">
        <v>77</v>
      </c>
      <c r="AS1017" t="s">
        <v>307</v>
      </c>
      <c r="AT1017" t="s">
        <v>307</v>
      </c>
      <c r="AU1017" t="s">
        <v>308</v>
      </c>
      <c r="AV1017" t="s">
        <v>307</v>
      </c>
      <c r="AW1017" s="1">
        <v>43965</v>
      </c>
      <c r="AX1017" s="1">
        <v>44069</v>
      </c>
    </row>
    <row r="1018" spans="1:50" x14ac:dyDescent="0.2">
      <c r="A1018">
        <v>1016</v>
      </c>
      <c r="B1018">
        <v>1904</v>
      </c>
      <c r="C1018" t="s">
        <v>3543</v>
      </c>
      <c r="K1018" t="s">
        <v>37</v>
      </c>
      <c r="L1018" t="s">
        <v>3544</v>
      </c>
      <c r="M1018" t="s">
        <v>39</v>
      </c>
      <c r="N1018" s="1">
        <v>44043</v>
      </c>
      <c r="O1018" t="s">
        <v>40</v>
      </c>
      <c r="P1018" t="s">
        <v>41</v>
      </c>
      <c r="Q1018" s="1">
        <v>43895</v>
      </c>
      <c r="R1018" s="1">
        <v>43897</v>
      </c>
      <c r="S1018" t="s">
        <v>42</v>
      </c>
      <c r="T1018" t="s">
        <v>43</v>
      </c>
      <c r="U1018" t="s">
        <v>40</v>
      </c>
      <c r="V1018" t="s">
        <v>41</v>
      </c>
      <c r="W1018" t="s">
        <v>42</v>
      </c>
      <c r="X1018" t="s">
        <v>44</v>
      </c>
      <c r="Y1018">
        <v>29800</v>
      </c>
      <c r="Z1018" t="s">
        <v>45</v>
      </c>
      <c r="AA1018" s="2">
        <v>63</v>
      </c>
      <c r="AB1018" t="s">
        <v>3124</v>
      </c>
      <c r="AC1018" t="s">
        <v>678</v>
      </c>
      <c r="AD1018" t="s">
        <v>39</v>
      </c>
      <c r="AE1018" t="s">
        <v>121</v>
      </c>
      <c r="AF1018" t="s">
        <v>540</v>
      </c>
      <c r="AG1018" t="s">
        <v>51</v>
      </c>
      <c r="AH1018" t="s">
        <v>52</v>
      </c>
      <c r="AI1018" t="s">
        <v>39</v>
      </c>
      <c r="AJ1018" t="s">
        <v>39</v>
      </c>
      <c r="AK1018" s="1">
        <v>44089</v>
      </c>
      <c r="AL1018" s="20">
        <v>0</v>
      </c>
      <c r="AM1018" s="22">
        <f t="shared" si="15"/>
        <v>100</v>
      </c>
      <c r="AN1018" t="s">
        <v>3545</v>
      </c>
      <c r="AO1018">
        <v>19</v>
      </c>
      <c r="AP1018" t="s">
        <v>3546</v>
      </c>
      <c r="AQ1018">
        <v>12</v>
      </c>
      <c r="AR1018" t="s">
        <v>77</v>
      </c>
      <c r="AS1018" t="s">
        <v>678</v>
      </c>
      <c r="AT1018" t="s">
        <v>678</v>
      </c>
      <c r="AU1018" t="s">
        <v>679</v>
      </c>
      <c r="AV1018" t="s">
        <v>678</v>
      </c>
      <c r="AW1018" s="1">
        <v>43985</v>
      </c>
      <c r="AX1018" s="1">
        <v>44069</v>
      </c>
    </row>
    <row r="1019" spans="1:50" x14ac:dyDescent="0.2">
      <c r="A1019">
        <v>1017</v>
      </c>
      <c r="B1019">
        <v>1905</v>
      </c>
      <c r="C1019" t="s">
        <v>3547</v>
      </c>
      <c r="K1019" t="s">
        <v>37</v>
      </c>
      <c r="L1019" t="s">
        <v>3548</v>
      </c>
      <c r="M1019" t="s">
        <v>39</v>
      </c>
      <c r="N1019" s="1">
        <v>44043</v>
      </c>
      <c r="O1019" t="s">
        <v>40</v>
      </c>
      <c r="P1019" t="s">
        <v>41</v>
      </c>
      <c r="Q1019" s="1">
        <v>43895</v>
      </c>
      <c r="R1019" s="1">
        <v>43897</v>
      </c>
      <c r="S1019" t="s">
        <v>42</v>
      </c>
      <c r="T1019" t="s">
        <v>43</v>
      </c>
      <c r="U1019" t="s">
        <v>40</v>
      </c>
      <c r="V1019" t="s">
        <v>41</v>
      </c>
      <c r="W1019" t="s">
        <v>42</v>
      </c>
      <c r="X1019" t="s">
        <v>44</v>
      </c>
      <c r="Y1019">
        <v>29800</v>
      </c>
      <c r="Z1019" t="s">
        <v>45</v>
      </c>
      <c r="AA1019" s="2">
        <v>39</v>
      </c>
      <c r="AB1019" t="s">
        <v>3124</v>
      </c>
      <c r="AC1019" t="s">
        <v>73</v>
      </c>
      <c r="AD1019" t="s">
        <v>39</v>
      </c>
      <c r="AE1019" t="s">
        <v>121</v>
      </c>
      <c r="AF1019" t="s">
        <v>540</v>
      </c>
      <c r="AG1019" t="s">
        <v>51</v>
      </c>
      <c r="AH1019" t="s">
        <v>52</v>
      </c>
      <c r="AI1019" t="s">
        <v>39</v>
      </c>
      <c r="AJ1019" t="s">
        <v>39</v>
      </c>
      <c r="AK1019" s="1">
        <v>44089</v>
      </c>
      <c r="AL1019" s="20">
        <v>0</v>
      </c>
      <c r="AM1019" s="22">
        <f t="shared" si="15"/>
        <v>100</v>
      </c>
      <c r="AN1019" t="s">
        <v>3549</v>
      </c>
      <c r="AO1019">
        <v>11</v>
      </c>
      <c r="AP1019" t="s">
        <v>3550</v>
      </c>
      <c r="AQ1019">
        <v>9</v>
      </c>
      <c r="AR1019" t="s">
        <v>77</v>
      </c>
      <c r="AS1019" t="s">
        <v>73</v>
      </c>
      <c r="AU1019" t="s">
        <v>79</v>
      </c>
      <c r="AV1019" t="s">
        <v>4786</v>
      </c>
    </row>
    <row r="1020" spans="1:50" x14ac:dyDescent="0.2">
      <c r="A1020">
        <v>1018</v>
      </c>
      <c r="B1020">
        <v>1906</v>
      </c>
      <c r="C1020" t="s">
        <v>3551</v>
      </c>
      <c r="K1020" t="s">
        <v>37</v>
      </c>
      <c r="L1020" t="s">
        <v>3552</v>
      </c>
      <c r="M1020" t="s">
        <v>39</v>
      </c>
      <c r="N1020" s="1">
        <v>44043</v>
      </c>
      <c r="O1020" t="s">
        <v>40</v>
      </c>
      <c r="P1020" t="s">
        <v>41</v>
      </c>
      <c r="Q1020" s="1">
        <v>43895</v>
      </c>
      <c r="R1020" s="1">
        <v>43897</v>
      </c>
      <c r="S1020" t="s">
        <v>42</v>
      </c>
      <c r="T1020" t="s">
        <v>43</v>
      </c>
      <c r="U1020" t="s">
        <v>40</v>
      </c>
      <c r="V1020" t="s">
        <v>41</v>
      </c>
      <c r="W1020" t="s">
        <v>42</v>
      </c>
      <c r="X1020" t="s">
        <v>44</v>
      </c>
      <c r="Y1020">
        <v>29800</v>
      </c>
      <c r="Z1020" t="s">
        <v>45</v>
      </c>
      <c r="AA1020" s="2">
        <v>35</v>
      </c>
      <c r="AB1020" t="s">
        <v>3124</v>
      </c>
      <c r="AC1020" t="s">
        <v>73</v>
      </c>
      <c r="AD1020" t="s">
        <v>39</v>
      </c>
      <c r="AE1020" t="s">
        <v>121</v>
      </c>
      <c r="AF1020" t="s">
        <v>540</v>
      </c>
      <c r="AG1020" t="s">
        <v>51</v>
      </c>
      <c r="AH1020" t="s">
        <v>52</v>
      </c>
      <c r="AI1020" t="s">
        <v>39</v>
      </c>
      <c r="AJ1020" t="s">
        <v>39</v>
      </c>
      <c r="AK1020" s="1">
        <v>44089</v>
      </c>
      <c r="AL1020" s="20">
        <v>0</v>
      </c>
      <c r="AM1020" s="22">
        <f t="shared" si="15"/>
        <v>100</v>
      </c>
      <c r="AN1020" t="s">
        <v>3553</v>
      </c>
      <c r="AO1020">
        <v>12</v>
      </c>
      <c r="AP1020" t="s">
        <v>3554</v>
      </c>
      <c r="AQ1020">
        <v>8</v>
      </c>
      <c r="AR1020" t="s">
        <v>77</v>
      </c>
      <c r="AS1020" t="s">
        <v>73</v>
      </c>
      <c r="AV1020" t="s">
        <v>4786</v>
      </c>
    </row>
    <row r="1021" spans="1:50" x14ac:dyDescent="0.2">
      <c r="A1021">
        <v>1019</v>
      </c>
      <c r="B1021">
        <v>1907</v>
      </c>
      <c r="C1021" t="s">
        <v>3555</v>
      </c>
      <c r="K1021" t="s">
        <v>37</v>
      </c>
      <c r="L1021" t="s">
        <v>3556</v>
      </c>
      <c r="M1021" t="s">
        <v>39</v>
      </c>
      <c r="N1021" s="1">
        <v>44043</v>
      </c>
      <c r="O1021" t="s">
        <v>40</v>
      </c>
      <c r="P1021" t="s">
        <v>41</v>
      </c>
      <c r="Q1021" s="1">
        <v>43895</v>
      </c>
      <c r="R1021" s="1">
        <v>43897</v>
      </c>
      <c r="S1021" t="s">
        <v>42</v>
      </c>
      <c r="T1021" t="s">
        <v>43</v>
      </c>
      <c r="U1021" t="s">
        <v>40</v>
      </c>
      <c r="V1021" t="s">
        <v>41</v>
      </c>
      <c r="W1021" t="s">
        <v>42</v>
      </c>
      <c r="X1021" t="s">
        <v>44</v>
      </c>
      <c r="Y1021">
        <v>29800</v>
      </c>
      <c r="Z1021" t="s">
        <v>45</v>
      </c>
      <c r="AA1021" s="2">
        <v>28</v>
      </c>
      <c r="AB1021" t="s">
        <v>3124</v>
      </c>
      <c r="AC1021" t="s">
        <v>78</v>
      </c>
      <c r="AD1021" t="s">
        <v>39</v>
      </c>
      <c r="AE1021" t="s">
        <v>121</v>
      </c>
      <c r="AF1021" t="s">
        <v>540</v>
      </c>
      <c r="AG1021" t="s">
        <v>51</v>
      </c>
      <c r="AH1021" t="s">
        <v>52</v>
      </c>
      <c r="AI1021" t="s">
        <v>39</v>
      </c>
      <c r="AJ1021" t="s">
        <v>39</v>
      </c>
      <c r="AK1021" s="1">
        <v>44089</v>
      </c>
      <c r="AL1021" s="20">
        <v>0</v>
      </c>
      <c r="AM1021" s="22">
        <f t="shared" si="15"/>
        <v>100</v>
      </c>
      <c r="AN1021" t="s">
        <v>3557</v>
      </c>
      <c r="AO1021">
        <v>16</v>
      </c>
      <c r="AP1021" t="s">
        <v>3558</v>
      </c>
      <c r="AQ1021">
        <v>8</v>
      </c>
      <c r="AR1021" t="s">
        <v>77</v>
      </c>
      <c r="AS1021" t="s">
        <v>78</v>
      </c>
      <c r="AT1021" t="s">
        <v>78</v>
      </c>
      <c r="AU1021" t="s">
        <v>79</v>
      </c>
      <c r="AV1021" t="s">
        <v>78</v>
      </c>
      <c r="AW1021" s="1">
        <v>43921</v>
      </c>
      <c r="AX1021" s="1">
        <v>44064</v>
      </c>
    </row>
    <row r="1022" spans="1:50" x14ac:dyDescent="0.2">
      <c r="A1022">
        <v>1020</v>
      </c>
      <c r="B1022">
        <v>1908</v>
      </c>
      <c r="C1022" t="s">
        <v>3559</v>
      </c>
      <c r="K1022" t="s">
        <v>37</v>
      </c>
      <c r="L1022" t="s">
        <v>3560</v>
      </c>
      <c r="M1022" t="s">
        <v>39</v>
      </c>
      <c r="N1022" s="1">
        <v>44043</v>
      </c>
      <c r="O1022" t="s">
        <v>40</v>
      </c>
      <c r="P1022" t="s">
        <v>41</v>
      </c>
      <c r="Q1022" s="1">
        <v>43895</v>
      </c>
      <c r="R1022" s="1">
        <v>43897</v>
      </c>
      <c r="S1022" t="s">
        <v>42</v>
      </c>
      <c r="T1022" t="s">
        <v>43</v>
      </c>
      <c r="U1022" t="s">
        <v>40</v>
      </c>
      <c r="V1022" t="s">
        <v>41</v>
      </c>
      <c r="W1022" t="s">
        <v>42</v>
      </c>
      <c r="X1022" t="s">
        <v>44</v>
      </c>
      <c r="Y1022">
        <v>29800</v>
      </c>
      <c r="Z1022" t="s">
        <v>45</v>
      </c>
      <c r="AB1022" t="s">
        <v>3124</v>
      </c>
      <c r="AC1022" t="s">
        <v>73</v>
      </c>
      <c r="AD1022" t="s">
        <v>39</v>
      </c>
      <c r="AE1022" t="s">
        <v>121</v>
      </c>
      <c r="AF1022" t="s">
        <v>540</v>
      </c>
      <c r="AG1022" t="s">
        <v>51</v>
      </c>
      <c r="AH1022" t="s">
        <v>52</v>
      </c>
      <c r="AI1022" t="s">
        <v>39</v>
      </c>
      <c r="AJ1022" t="s">
        <v>39</v>
      </c>
      <c r="AK1022" s="1">
        <v>44089</v>
      </c>
      <c r="AL1022" s="20">
        <v>0</v>
      </c>
      <c r="AM1022" s="22">
        <f t="shared" si="15"/>
        <v>100</v>
      </c>
      <c r="AN1022" t="s">
        <v>820</v>
      </c>
      <c r="AO1022">
        <v>10</v>
      </c>
      <c r="AP1022" t="s">
        <v>619</v>
      </c>
      <c r="AQ1022">
        <v>7</v>
      </c>
      <c r="AR1022" t="s">
        <v>77</v>
      </c>
      <c r="AS1022" t="s">
        <v>73</v>
      </c>
      <c r="AV1022" t="s">
        <v>4786</v>
      </c>
    </row>
    <row r="1023" spans="1:50" x14ac:dyDescent="0.2">
      <c r="A1023">
        <v>1021</v>
      </c>
      <c r="B1023">
        <v>1909</v>
      </c>
      <c r="C1023" t="s">
        <v>3561</v>
      </c>
      <c r="D1023" s="16">
        <f>H1023/10</f>
        <v>0</v>
      </c>
      <c r="E1023" s="16">
        <f>I1023/10</f>
        <v>0</v>
      </c>
      <c r="F1023" s="16">
        <f>J1023/10</f>
        <v>0</v>
      </c>
      <c r="K1023" t="s">
        <v>37</v>
      </c>
      <c r="L1023" t="s">
        <v>3562</v>
      </c>
      <c r="M1023" t="s">
        <v>39</v>
      </c>
      <c r="N1023" s="1">
        <v>44043</v>
      </c>
      <c r="O1023" t="s">
        <v>40</v>
      </c>
      <c r="P1023" t="s">
        <v>41</v>
      </c>
      <c r="Q1023" s="1">
        <v>43895</v>
      </c>
      <c r="R1023" s="1">
        <v>43897</v>
      </c>
      <c r="S1023" t="s">
        <v>42</v>
      </c>
      <c r="T1023" t="s">
        <v>43</v>
      </c>
      <c r="U1023" t="s">
        <v>40</v>
      </c>
      <c r="V1023" t="s">
        <v>41</v>
      </c>
      <c r="W1023" t="s">
        <v>42</v>
      </c>
      <c r="X1023" t="s">
        <v>44</v>
      </c>
      <c r="Y1023">
        <v>29800</v>
      </c>
      <c r="Z1023" t="s">
        <v>45</v>
      </c>
      <c r="AB1023" t="s">
        <v>3124</v>
      </c>
      <c r="AC1023" t="s">
        <v>353</v>
      </c>
      <c r="AD1023" t="s">
        <v>39</v>
      </c>
      <c r="AE1023" t="s">
        <v>121</v>
      </c>
      <c r="AF1023" t="s">
        <v>540</v>
      </c>
      <c r="AG1023" t="s">
        <v>51</v>
      </c>
      <c r="AH1023" t="s">
        <v>52</v>
      </c>
      <c r="AI1023" t="s">
        <v>39</v>
      </c>
      <c r="AJ1023" t="s">
        <v>39</v>
      </c>
      <c r="AK1023" s="1">
        <v>44089</v>
      </c>
      <c r="AL1023" s="20">
        <v>0</v>
      </c>
      <c r="AM1023" s="22">
        <f t="shared" si="15"/>
        <v>100</v>
      </c>
      <c r="AN1023" t="s">
        <v>3563</v>
      </c>
      <c r="AO1023">
        <v>15</v>
      </c>
      <c r="AP1023" t="s">
        <v>3564</v>
      </c>
      <c r="AQ1023">
        <v>9</v>
      </c>
      <c r="AR1023" t="s">
        <v>77</v>
      </c>
      <c r="AS1023" t="s">
        <v>353</v>
      </c>
      <c r="AT1023" t="s">
        <v>353</v>
      </c>
      <c r="AV1023" t="s">
        <v>4786</v>
      </c>
    </row>
    <row r="1024" spans="1:50" x14ac:dyDescent="0.2">
      <c r="A1024">
        <v>1022</v>
      </c>
      <c r="B1024">
        <v>1910</v>
      </c>
      <c r="C1024" t="s">
        <v>3565</v>
      </c>
      <c r="D1024" s="16">
        <f>H1024/10</f>
        <v>17.3</v>
      </c>
      <c r="E1024" s="16">
        <f>I1024/10</f>
        <v>16.3</v>
      </c>
      <c r="F1024" s="16">
        <f>J1024/10</f>
        <v>17</v>
      </c>
      <c r="G1024" s="16">
        <f>(D1024+E1024+F1024)/3</f>
        <v>16.866666666666667</v>
      </c>
      <c r="H1024" s="12">
        <v>173</v>
      </c>
      <c r="I1024" s="12">
        <v>163</v>
      </c>
      <c r="J1024" s="12">
        <v>170</v>
      </c>
      <c r="K1024" t="s">
        <v>37</v>
      </c>
      <c r="L1024" t="s">
        <v>3566</v>
      </c>
      <c r="M1024" t="s">
        <v>39</v>
      </c>
      <c r="N1024" s="1">
        <v>44058</v>
      </c>
      <c r="O1024" t="s">
        <v>40</v>
      </c>
      <c r="P1024" t="s">
        <v>41</v>
      </c>
      <c r="Q1024" s="1">
        <v>43895</v>
      </c>
      <c r="R1024" s="1">
        <v>43897</v>
      </c>
      <c r="S1024" t="s">
        <v>42</v>
      </c>
      <c r="T1024" t="s">
        <v>775</v>
      </c>
      <c r="U1024" t="s">
        <v>40</v>
      </c>
      <c r="V1024" t="s">
        <v>41</v>
      </c>
      <c r="W1024" t="s">
        <v>42</v>
      </c>
      <c r="X1024" t="s">
        <v>44</v>
      </c>
      <c r="Y1024">
        <v>29869</v>
      </c>
      <c r="Z1024" t="s">
        <v>45</v>
      </c>
      <c r="AA1024" s="2">
        <v>54</v>
      </c>
      <c r="AB1024" t="s">
        <v>46</v>
      </c>
      <c r="AC1024" t="s">
        <v>3567</v>
      </c>
      <c r="AD1024" t="s">
        <v>74</v>
      </c>
      <c r="AE1024" t="s">
        <v>121</v>
      </c>
      <c r="AF1024" t="s">
        <v>540</v>
      </c>
      <c r="AG1024" t="s">
        <v>51</v>
      </c>
      <c r="AH1024" t="s">
        <v>52</v>
      </c>
      <c r="AI1024" t="s">
        <v>39</v>
      </c>
      <c r="AJ1024" t="s">
        <v>39</v>
      </c>
      <c r="AK1024" s="1">
        <v>44084</v>
      </c>
      <c r="AL1024" s="20">
        <v>0</v>
      </c>
      <c r="AM1024" s="22">
        <f t="shared" si="15"/>
        <v>100</v>
      </c>
      <c r="AN1024" t="s">
        <v>3568</v>
      </c>
      <c r="AO1024">
        <v>11</v>
      </c>
      <c r="AP1024" t="s">
        <v>3569</v>
      </c>
      <c r="AQ1024">
        <v>9</v>
      </c>
      <c r="AR1024" t="s">
        <v>77</v>
      </c>
      <c r="AS1024" t="s">
        <v>3567</v>
      </c>
      <c r="AV1024" t="s">
        <v>4786</v>
      </c>
    </row>
    <row r="1025" spans="1:50" x14ac:dyDescent="0.2">
      <c r="A1025">
        <v>1023</v>
      </c>
      <c r="B1025">
        <v>1911</v>
      </c>
      <c r="C1025" t="s">
        <v>3570</v>
      </c>
      <c r="D1025" s="16">
        <f>H1025/10</f>
        <v>28.3</v>
      </c>
      <c r="E1025" s="16">
        <f>I1025/10</f>
        <v>28.1</v>
      </c>
      <c r="F1025" s="16">
        <f>J1025/10</f>
        <v>26.8</v>
      </c>
      <c r="G1025" s="16">
        <f>(D1025+E1025+F1025)/3</f>
        <v>27.733333333333334</v>
      </c>
      <c r="H1025" s="12">
        <v>283</v>
      </c>
      <c r="I1025" s="12">
        <v>281</v>
      </c>
      <c r="J1025" s="12">
        <v>268</v>
      </c>
      <c r="K1025" t="s">
        <v>37</v>
      </c>
      <c r="L1025" t="s">
        <v>3571</v>
      </c>
      <c r="M1025" t="s">
        <v>39</v>
      </c>
      <c r="N1025" s="1">
        <v>44060</v>
      </c>
      <c r="O1025" t="s">
        <v>40</v>
      </c>
      <c r="P1025" t="s">
        <v>41</v>
      </c>
      <c r="Q1025" s="1">
        <v>43895</v>
      </c>
      <c r="R1025" s="1">
        <v>43897</v>
      </c>
      <c r="S1025" t="s">
        <v>42</v>
      </c>
      <c r="T1025" t="s">
        <v>946</v>
      </c>
      <c r="U1025" t="s">
        <v>40</v>
      </c>
      <c r="V1025" t="s">
        <v>41</v>
      </c>
      <c r="W1025" t="s">
        <v>42</v>
      </c>
      <c r="X1025" t="s">
        <v>44</v>
      </c>
      <c r="Y1025">
        <v>29819</v>
      </c>
      <c r="Z1025" t="s">
        <v>45</v>
      </c>
      <c r="AA1025" s="2">
        <v>31</v>
      </c>
      <c r="AB1025" t="s">
        <v>46</v>
      </c>
      <c r="AC1025" t="s">
        <v>678</v>
      </c>
      <c r="AD1025" t="s">
        <v>74</v>
      </c>
      <c r="AE1025" t="s">
        <v>121</v>
      </c>
      <c r="AF1025" t="s">
        <v>540</v>
      </c>
      <c r="AG1025" t="s">
        <v>51</v>
      </c>
      <c r="AH1025" t="s">
        <v>52</v>
      </c>
      <c r="AI1025" t="s">
        <v>39</v>
      </c>
      <c r="AJ1025" t="s">
        <v>39</v>
      </c>
      <c r="AK1025" s="1">
        <v>44084</v>
      </c>
      <c r="AL1025" s="20">
        <v>0</v>
      </c>
      <c r="AM1025" s="22">
        <f t="shared" si="15"/>
        <v>100</v>
      </c>
      <c r="AN1025" t="s">
        <v>3572</v>
      </c>
      <c r="AO1025">
        <v>17</v>
      </c>
      <c r="AP1025" t="s">
        <v>3573</v>
      </c>
      <c r="AQ1025">
        <v>10</v>
      </c>
      <c r="AR1025" t="s">
        <v>77</v>
      </c>
      <c r="AS1025" t="s">
        <v>678</v>
      </c>
      <c r="AT1025" t="s">
        <v>678</v>
      </c>
      <c r="AU1025" t="s">
        <v>679</v>
      </c>
      <c r="AV1025" t="s">
        <v>678</v>
      </c>
      <c r="AW1025" s="1">
        <v>43985</v>
      </c>
      <c r="AX1025" s="1">
        <v>44069</v>
      </c>
    </row>
    <row r="1026" spans="1:50" x14ac:dyDescent="0.2">
      <c r="A1026">
        <v>1024</v>
      </c>
      <c r="B1026">
        <v>1912</v>
      </c>
      <c r="C1026" t="s">
        <v>3574</v>
      </c>
      <c r="D1026" s="16">
        <f>H1026/10</f>
        <v>21.8</v>
      </c>
      <c r="E1026" s="16">
        <f>I1026/10</f>
        <v>22.8</v>
      </c>
      <c r="F1026" s="16">
        <f>J1026/10</f>
        <v>20.7</v>
      </c>
      <c r="G1026" s="16">
        <f>(D1026+E1026+F1026)/3</f>
        <v>21.766666666666666</v>
      </c>
      <c r="H1026" s="12">
        <v>218</v>
      </c>
      <c r="I1026" s="12">
        <v>228</v>
      </c>
      <c r="J1026" s="12">
        <v>207</v>
      </c>
      <c r="K1026" t="s">
        <v>37</v>
      </c>
      <c r="L1026" t="s">
        <v>3575</v>
      </c>
      <c r="M1026" t="s">
        <v>39</v>
      </c>
      <c r="N1026" s="1">
        <v>44058</v>
      </c>
      <c r="O1026" t="s">
        <v>40</v>
      </c>
      <c r="P1026" t="s">
        <v>41</v>
      </c>
      <c r="Q1026" s="1">
        <v>43895</v>
      </c>
      <c r="R1026" s="1">
        <v>43897</v>
      </c>
      <c r="S1026" t="s">
        <v>42</v>
      </c>
      <c r="T1026" t="s">
        <v>775</v>
      </c>
      <c r="U1026" t="s">
        <v>40</v>
      </c>
      <c r="V1026" t="s">
        <v>41</v>
      </c>
      <c r="W1026" t="s">
        <v>42</v>
      </c>
      <c r="X1026" t="s">
        <v>44</v>
      </c>
      <c r="Y1026">
        <v>29663</v>
      </c>
      <c r="Z1026" t="s">
        <v>45</v>
      </c>
      <c r="AA1026" s="2">
        <v>10</v>
      </c>
      <c r="AB1026" t="s">
        <v>46</v>
      </c>
      <c r="AC1026" t="s">
        <v>678</v>
      </c>
      <c r="AD1026" t="s">
        <v>74</v>
      </c>
      <c r="AE1026" t="s">
        <v>121</v>
      </c>
      <c r="AF1026" t="s">
        <v>540</v>
      </c>
      <c r="AG1026" t="s">
        <v>51</v>
      </c>
      <c r="AH1026" t="s">
        <v>52</v>
      </c>
      <c r="AI1026" t="s">
        <v>39</v>
      </c>
      <c r="AJ1026" t="s">
        <v>39</v>
      </c>
      <c r="AK1026" s="1">
        <v>44084</v>
      </c>
      <c r="AL1026" s="20">
        <v>222</v>
      </c>
      <c r="AM1026" s="22">
        <f t="shared" si="15"/>
        <v>99.257599571949299</v>
      </c>
      <c r="AN1026" t="s">
        <v>3576</v>
      </c>
      <c r="AO1026">
        <v>13</v>
      </c>
      <c r="AP1026" t="s">
        <v>3577</v>
      </c>
      <c r="AQ1026">
        <v>10</v>
      </c>
      <c r="AR1026" t="s">
        <v>77</v>
      </c>
      <c r="AS1026" t="s">
        <v>678</v>
      </c>
      <c r="AT1026" t="s">
        <v>678</v>
      </c>
      <c r="AV1026" t="s">
        <v>678</v>
      </c>
      <c r="AW1026" s="1">
        <v>43985</v>
      </c>
      <c r="AX1026" s="1">
        <v>44069</v>
      </c>
    </row>
    <row r="1027" spans="1:50" x14ac:dyDescent="0.2">
      <c r="A1027">
        <v>1025</v>
      </c>
      <c r="B1027">
        <v>1913</v>
      </c>
      <c r="C1027" t="s">
        <v>3578</v>
      </c>
      <c r="D1027" s="16">
        <f>H1027/10</f>
        <v>24.7</v>
      </c>
      <c r="E1027" s="16">
        <f>I1027/10</f>
        <v>24.1</v>
      </c>
      <c r="F1027" s="16">
        <f>J1027/10</f>
        <v>22.4</v>
      </c>
      <c r="G1027" s="16">
        <f>(D1027+E1027+F1027)/3</f>
        <v>23.733333333333331</v>
      </c>
      <c r="H1027" s="12">
        <v>247</v>
      </c>
      <c r="I1027" s="12">
        <v>241</v>
      </c>
      <c r="J1027" s="12">
        <v>224</v>
      </c>
      <c r="K1027" t="s">
        <v>37</v>
      </c>
      <c r="L1027" t="s">
        <v>3579</v>
      </c>
      <c r="M1027" t="s">
        <v>39</v>
      </c>
      <c r="N1027" s="1">
        <v>44059</v>
      </c>
      <c r="O1027" t="s">
        <v>40</v>
      </c>
      <c r="P1027" t="s">
        <v>41</v>
      </c>
      <c r="Q1027" s="1">
        <v>43895</v>
      </c>
      <c r="R1027" s="1">
        <v>43897</v>
      </c>
      <c r="S1027" t="s">
        <v>42</v>
      </c>
      <c r="T1027" t="s">
        <v>946</v>
      </c>
      <c r="U1027" t="s">
        <v>40</v>
      </c>
      <c r="V1027" t="s">
        <v>41</v>
      </c>
      <c r="W1027" t="s">
        <v>42</v>
      </c>
      <c r="X1027" t="s">
        <v>44</v>
      </c>
      <c r="Y1027">
        <v>29842</v>
      </c>
      <c r="Z1027" t="s">
        <v>45</v>
      </c>
      <c r="AA1027" s="2">
        <v>37</v>
      </c>
      <c r="AB1027" t="s">
        <v>46</v>
      </c>
      <c r="AC1027" t="s">
        <v>678</v>
      </c>
      <c r="AD1027" t="s">
        <v>74</v>
      </c>
      <c r="AE1027" t="s">
        <v>121</v>
      </c>
      <c r="AF1027" t="s">
        <v>540</v>
      </c>
      <c r="AG1027" t="s">
        <v>51</v>
      </c>
      <c r="AH1027" t="s">
        <v>52</v>
      </c>
      <c r="AI1027" t="s">
        <v>39</v>
      </c>
      <c r="AJ1027" t="s">
        <v>39</v>
      </c>
      <c r="AK1027" s="1">
        <v>44084</v>
      </c>
      <c r="AL1027" s="20">
        <v>0</v>
      </c>
      <c r="AM1027" s="22">
        <f t="shared" ref="AM1027:AM1090" si="16">100-(AL1027/29903)*100</f>
        <v>100</v>
      </c>
      <c r="AN1027" t="s">
        <v>3580</v>
      </c>
      <c r="AO1027">
        <v>17</v>
      </c>
      <c r="AP1027" t="s">
        <v>3581</v>
      </c>
      <c r="AQ1027">
        <v>11</v>
      </c>
      <c r="AR1027" t="s">
        <v>77</v>
      </c>
      <c r="AS1027" t="s">
        <v>678</v>
      </c>
      <c r="AT1027" t="s">
        <v>678</v>
      </c>
      <c r="AU1027" t="s">
        <v>679</v>
      </c>
      <c r="AV1027" t="s">
        <v>678</v>
      </c>
      <c r="AW1027" s="1">
        <v>43985</v>
      </c>
      <c r="AX1027" s="1">
        <v>44069</v>
      </c>
    </row>
    <row r="1028" spans="1:50" x14ac:dyDescent="0.2">
      <c r="A1028">
        <v>1026</v>
      </c>
      <c r="B1028">
        <v>1914</v>
      </c>
      <c r="C1028" t="s">
        <v>3582</v>
      </c>
      <c r="D1028" s="16">
        <f>H1028/10</f>
        <v>15.3</v>
      </c>
      <c r="E1028" s="16">
        <f>I1028/10</f>
        <v>16.899999999999999</v>
      </c>
      <c r="F1028" s="16">
        <f>J1028/10</f>
        <v>14.7</v>
      </c>
      <c r="G1028" s="16">
        <f>(D1028+E1028+F1028)/3</f>
        <v>15.633333333333335</v>
      </c>
      <c r="H1028" s="12">
        <v>153</v>
      </c>
      <c r="I1028" s="12">
        <v>169</v>
      </c>
      <c r="J1028" s="12">
        <v>147</v>
      </c>
      <c r="K1028" t="s">
        <v>37</v>
      </c>
      <c r="L1028" t="s">
        <v>3583</v>
      </c>
      <c r="M1028" t="s">
        <v>39</v>
      </c>
      <c r="N1028" s="1">
        <v>44056</v>
      </c>
      <c r="O1028" t="s">
        <v>40</v>
      </c>
      <c r="P1028" t="s">
        <v>41</v>
      </c>
      <c r="Q1028" s="1">
        <v>43895</v>
      </c>
      <c r="R1028" s="1">
        <v>43897</v>
      </c>
      <c r="S1028" t="s">
        <v>42</v>
      </c>
      <c r="T1028" t="s">
        <v>775</v>
      </c>
      <c r="U1028" t="s">
        <v>40</v>
      </c>
      <c r="V1028" t="s">
        <v>41</v>
      </c>
      <c r="W1028" t="s">
        <v>42</v>
      </c>
      <c r="X1028" t="s">
        <v>44</v>
      </c>
      <c r="Y1028">
        <v>29869</v>
      </c>
      <c r="Z1028" t="s">
        <v>45</v>
      </c>
      <c r="AA1028" s="2">
        <v>38</v>
      </c>
      <c r="AB1028" t="s">
        <v>46</v>
      </c>
      <c r="AC1028" t="s">
        <v>66</v>
      </c>
      <c r="AD1028" t="s">
        <v>1719</v>
      </c>
      <c r="AE1028" t="s">
        <v>121</v>
      </c>
      <c r="AF1028" t="s">
        <v>540</v>
      </c>
      <c r="AG1028" t="s">
        <v>51</v>
      </c>
      <c r="AH1028" t="s">
        <v>52</v>
      </c>
      <c r="AI1028" t="s">
        <v>39</v>
      </c>
      <c r="AJ1028" t="s">
        <v>39</v>
      </c>
      <c r="AK1028" s="1">
        <v>44084</v>
      </c>
      <c r="AL1028" s="20">
        <v>0</v>
      </c>
      <c r="AM1028" s="22">
        <f t="shared" si="16"/>
        <v>100</v>
      </c>
      <c r="AN1028" t="s">
        <v>3584</v>
      </c>
      <c r="AO1028">
        <v>14</v>
      </c>
      <c r="AP1028" t="s">
        <v>3585</v>
      </c>
      <c r="AQ1028">
        <v>8</v>
      </c>
      <c r="AR1028" t="s">
        <v>1722</v>
      </c>
      <c r="AS1028" t="s">
        <v>66</v>
      </c>
      <c r="AV1028" t="s">
        <v>4786</v>
      </c>
    </row>
    <row r="1029" spans="1:50" x14ac:dyDescent="0.2">
      <c r="A1029">
        <v>1027</v>
      </c>
      <c r="B1029">
        <v>1915</v>
      </c>
      <c r="C1029" t="s">
        <v>3586</v>
      </c>
      <c r="D1029" s="16">
        <f>H1029/10</f>
        <v>29.2</v>
      </c>
      <c r="E1029" s="16">
        <f>I1029/10</f>
        <v>29.3</v>
      </c>
      <c r="F1029" s="16">
        <f>J1029/10</f>
        <v>29.5</v>
      </c>
      <c r="G1029" s="16">
        <f>(D1029+E1029+F1029)/3</f>
        <v>29.333333333333332</v>
      </c>
      <c r="H1029" s="12">
        <v>292</v>
      </c>
      <c r="I1029" s="12">
        <v>293</v>
      </c>
      <c r="J1029" s="12">
        <v>295</v>
      </c>
      <c r="K1029" t="s">
        <v>37</v>
      </c>
      <c r="L1029" t="s">
        <v>3587</v>
      </c>
      <c r="M1029" t="s">
        <v>39</v>
      </c>
      <c r="N1029" s="1">
        <v>44058</v>
      </c>
      <c r="O1029" t="s">
        <v>40</v>
      </c>
      <c r="P1029" t="s">
        <v>41</v>
      </c>
      <c r="Q1029" s="1">
        <v>43895</v>
      </c>
      <c r="R1029" s="1">
        <v>43897</v>
      </c>
      <c r="S1029" t="s">
        <v>42</v>
      </c>
      <c r="T1029" t="s">
        <v>775</v>
      </c>
      <c r="U1029" t="s">
        <v>40</v>
      </c>
      <c r="V1029" t="s">
        <v>41</v>
      </c>
      <c r="W1029" t="s">
        <v>42</v>
      </c>
      <c r="X1029" t="s">
        <v>44</v>
      </c>
      <c r="Y1029">
        <v>29821</v>
      </c>
      <c r="Z1029" t="s">
        <v>45</v>
      </c>
      <c r="AA1029" s="2">
        <v>17</v>
      </c>
      <c r="AB1029" t="s">
        <v>46</v>
      </c>
      <c r="AC1029" t="s">
        <v>73</v>
      </c>
      <c r="AD1029" t="s">
        <v>74</v>
      </c>
      <c r="AE1029" t="s">
        <v>121</v>
      </c>
      <c r="AF1029" t="s">
        <v>540</v>
      </c>
      <c r="AG1029" t="s">
        <v>51</v>
      </c>
      <c r="AH1029" t="s">
        <v>52</v>
      </c>
      <c r="AI1029" t="s">
        <v>39</v>
      </c>
      <c r="AJ1029" t="s">
        <v>39</v>
      </c>
      <c r="AK1029" s="1">
        <v>44084</v>
      </c>
      <c r="AL1029" s="20">
        <v>1124</v>
      </c>
      <c r="AM1029" s="22">
        <f t="shared" si="16"/>
        <v>96.241179814734309</v>
      </c>
      <c r="AN1029" t="s">
        <v>3588</v>
      </c>
      <c r="AO1029">
        <v>8</v>
      </c>
      <c r="AP1029" t="s">
        <v>3589</v>
      </c>
      <c r="AQ1029">
        <v>7</v>
      </c>
      <c r="AR1029" t="s">
        <v>77</v>
      </c>
      <c r="AS1029" t="s">
        <v>73</v>
      </c>
      <c r="AV1029" t="s">
        <v>4786</v>
      </c>
    </row>
    <row r="1030" spans="1:50" x14ac:dyDescent="0.2">
      <c r="A1030">
        <v>1028</v>
      </c>
      <c r="B1030">
        <v>1916</v>
      </c>
      <c r="C1030" t="s">
        <v>3590</v>
      </c>
      <c r="D1030" s="16">
        <f>H1030/10</f>
        <v>14.8</v>
      </c>
      <c r="E1030" s="16">
        <f>I1030/10</f>
        <v>14.3</v>
      </c>
      <c r="F1030" s="16">
        <f>J1030/10</f>
        <v>14.9</v>
      </c>
      <c r="G1030" s="16">
        <f>(D1030+E1030+F1030)/3</f>
        <v>14.666666666666666</v>
      </c>
      <c r="H1030" s="12">
        <v>148</v>
      </c>
      <c r="I1030" s="12">
        <v>143</v>
      </c>
      <c r="J1030" s="12">
        <v>149</v>
      </c>
      <c r="K1030" t="s">
        <v>37</v>
      </c>
      <c r="L1030" t="s">
        <v>3591</v>
      </c>
      <c r="M1030" t="s">
        <v>39</v>
      </c>
      <c r="N1030" s="1">
        <v>44058</v>
      </c>
      <c r="O1030" t="s">
        <v>40</v>
      </c>
      <c r="P1030" t="s">
        <v>41</v>
      </c>
      <c r="Q1030" s="1">
        <v>43895</v>
      </c>
      <c r="R1030" s="1">
        <v>43897</v>
      </c>
      <c r="S1030" t="s">
        <v>42</v>
      </c>
      <c r="T1030" t="s">
        <v>775</v>
      </c>
      <c r="U1030" t="s">
        <v>40</v>
      </c>
      <c r="V1030" t="s">
        <v>41</v>
      </c>
      <c r="W1030" t="s">
        <v>42</v>
      </c>
      <c r="X1030" t="s">
        <v>44</v>
      </c>
      <c r="Y1030">
        <v>29861</v>
      </c>
      <c r="Z1030" t="s">
        <v>45</v>
      </c>
      <c r="AA1030" s="2">
        <v>41</v>
      </c>
      <c r="AB1030" t="s">
        <v>46</v>
      </c>
      <c r="AC1030" t="s">
        <v>307</v>
      </c>
      <c r="AD1030" t="s">
        <v>74</v>
      </c>
      <c r="AE1030" t="s">
        <v>121</v>
      </c>
      <c r="AF1030" t="s">
        <v>540</v>
      </c>
      <c r="AG1030" t="s">
        <v>51</v>
      </c>
      <c r="AH1030" t="s">
        <v>52</v>
      </c>
      <c r="AI1030" t="s">
        <v>39</v>
      </c>
      <c r="AJ1030" t="s">
        <v>39</v>
      </c>
      <c r="AK1030" s="1">
        <v>44084</v>
      </c>
      <c r="AL1030" s="20">
        <v>0</v>
      </c>
      <c r="AM1030" s="22">
        <f t="shared" si="16"/>
        <v>100</v>
      </c>
      <c r="AN1030" t="s">
        <v>3592</v>
      </c>
      <c r="AO1030">
        <v>14</v>
      </c>
      <c r="AP1030" t="s">
        <v>3593</v>
      </c>
      <c r="AQ1030">
        <v>10</v>
      </c>
      <c r="AR1030" t="s">
        <v>77</v>
      </c>
      <c r="AS1030" t="s">
        <v>307</v>
      </c>
      <c r="AT1030" t="s">
        <v>307</v>
      </c>
      <c r="AU1030" t="s">
        <v>308</v>
      </c>
      <c r="AV1030" t="s">
        <v>307</v>
      </c>
      <c r="AW1030" s="1">
        <v>43965</v>
      </c>
      <c r="AX1030" s="1">
        <v>44069</v>
      </c>
    </row>
    <row r="1031" spans="1:50" x14ac:dyDescent="0.2">
      <c r="A1031">
        <v>1029</v>
      </c>
      <c r="B1031">
        <v>1917</v>
      </c>
      <c r="C1031" t="s">
        <v>3594</v>
      </c>
      <c r="D1031" s="16">
        <f>H1031/10</f>
        <v>28.9</v>
      </c>
      <c r="E1031" s="16">
        <f>I1031/10</f>
        <v>28.9</v>
      </c>
      <c r="F1031" s="16">
        <f>J1031/10</f>
        <v>27.6</v>
      </c>
      <c r="G1031" s="16">
        <f>(D1031+E1031+F1031)/3</f>
        <v>28.466666666666669</v>
      </c>
      <c r="H1031" s="12">
        <v>289</v>
      </c>
      <c r="I1031" s="12">
        <v>289</v>
      </c>
      <c r="J1031" s="12">
        <v>276</v>
      </c>
      <c r="K1031" t="s">
        <v>37</v>
      </c>
      <c r="L1031" t="s">
        <v>3595</v>
      </c>
      <c r="M1031" t="s">
        <v>39</v>
      </c>
      <c r="N1031" s="1">
        <v>44058</v>
      </c>
      <c r="O1031" t="s">
        <v>40</v>
      </c>
      <c r="P1031" t="s">
        <v>41</v>
      </c>
      <c r="Q1031" s="1">
        <v>43895</v>
      </c>
      <c r="R1031" s="1">
        <v>43897</v>
      </c>
      <c r="S1031" t="s">
        <v>42</v>
      </c>
      <c r="T1031" t="s">
        <v>775</v>
      </c>
      <c r="U1031" t="s">
        <v>40</v>
      </c>
      <c r="V1031" t="s">
        <v>41</v>
      </c>
      <c r="W1031" t="s">
        <v>42</v>
      </c>
      <c r="X1031" t="s">
        <v>44</v>
      </c>
      <c r="Y1031">
        <v>29746</v>
      </c>
      <c r="Z1031" t="s">
        <v>45</v>
      </c>
      <c r="AA1031" s="2">
        <v>34</v>
      </c>
      <c r="AB1031" t="s">
        <v>46</v>
      </c>
      <c r="AC1031" t="s">
        <v>73</v>
      </c>
      <c r="AD1031" t="s">
        <v>74</v>
      </c>
      <c r="AE1031" t="s">
        <v>121</v>
      </c>
      <c r="AF1031" t="s">
        <v>540</v>
      </c>
      <c r="AG1031" t="s">
        <v>51</v>
      </c>
      <c r="AH1031" t="s">
        <v>52</v>
      </c>
      <c r="AI1031" t="s">
        <v>39</v>
      </c>
      <c r="AJ1031" t="s">
        <v>39</v>
      </c>
      <c r="AK1031" s="1">
        <v>44084</v>
      </c>
      <c r="AL1031" s="20">
        <v>2215</v>
      </c>
      <c r="AM1031" s="22">
        <f t="shared" si="16"/>
        <v>92.592716449854535</v>
      </c>
      <c r="AN1031" t="s">
        <v>3596</v>
      </c>
      <c r="AO1031">
        <v>11</v>
      </c>
      <c r="AP1031" t="s">
        <v>2798</v>
      </c>
      <c r="AQ1031">
        <v>7</v>
      </c>
      <c r="AR1031" t="s">
        <v>77</v>
      </c>
      <c r="AS1031" t="s">
        <v>73</v>
      </c>
      <c r="AV1031" t="s">
        <v>4786</v>
      </c>
    </row>
    <row r="1032" spans="1:50" x14ac:dyDescent="0.2">
      <c r="A1032">
        <v>1030</v>
      </c>
      <c r="B1032">
        <v>1918</v>
      </c>
      <c r="C1032" t="s">
        <v>3597</v>
      </c>
      <c r="D1032" s="16">
        <f>H1032/10</f>
        <v>24.5</v>
      </c>
      <c r="E1032" s="16">
        <f>I1032/10</f>
        <v>24.7</v>
      </c>
      <c r="F1032" s="16">
        <f>J1032/10</f>
        <v>23.8</v>
      </c>
      <c r="G1032" s="16">
        <f>(D1032+E1032+F1032)/3</f>
        <v>24.333333333333332</v>
      </c>
      <c r="H1032" s="12">
        <v>245</v>
      </c>
      <c r="I1032" s="12">
        <v>247</v>
      </c>
      <c r="J1032" s="12">
        <v>238</v>
      </c>
      <c r="K1032" t="s">
        <v>37</v>
      </c>
      <c r="L1032" t="s">
        <v>3598</v>
      </c>
      <c r="M1032" t="s">
        <v>39</v>
      </c>
      <c r="N1032" s="1">
        <v>44058</v>
      </c>
      <c r="O1032" t="s">
        <v>40</v>
      </c>
      <c r="P1032" t="s">
        <v>41</v>
      </c>
      <c r="Q1032" s="1">
        <v>43895</v>
      </c>
      <c r="R1032" s="1">
        <v>43897</v>
      </c>
      <c r="S1032" t="s">
        <v>42</v>
      </c>
      <c r="T1032" t="s">
        <v>775</v>
      </c>
      <c r="U1032" t="s">
        <v>40</v>
      </c>
      <c r="V1032" t="s">
        <v>41</v>
      </c>
      <c r="W1032" t="s">
        <v>42</v>
      </c>
      <c r="X1032" t="s">
        <v>44</v>
      </c>
      <c r="Y1032">
        <v>29826</v>
      </c>
      <c r="Z1032" t="s">
        <v>45</v>
      </c>
      <c r="AA1032" s="2">
        <v>34</v>
      </c>
      <c r="AB1032" t="s">
        <v>82</v>
      </c>
      <c r="AC1032" t="s">
        <v>307</v>
      </c>
      <c r="AD1032" t="s">
        <v>74</v>
      </c>
      <c r="AE1032" t="s">
        <v>121</v>
      </c>
      <c r="AF1032" t="s">
        <v>540</v>
      </c>
      <c r="AG1032" t="s">
        <v>51</v>
      </c>
      <c r="AH1032" t="s">
        <v>52</v>
      </c>
      <c r="AI1032" t="s">
        <v>39</v>
      </c>
      <c r="AJ1032" t="s">
        <v>39</v>
      </c>
      <c r="AK1032" s="1">
        <v>44084</v>
      </c>
      <c r="AL1032" s="20">
        <v>0</v>
      </c>
      <c r="AM1032" s="22">
        <f t="shared" si="16"/>
        <v>100</v>
      </c>
      <c r="AN1032" t="s">
        <v>3599</v>
      </c>
      <c r="AO1032">
        <v>12</v>
      </c>
      <c r="AP1032" t="s">
        <v>3600</v>
      </c>
      <c r="AQ1032">
        <v>10</v>
      </c>
      <c r="AR1032" t="s">
        <v>77</v>
      </c>
      <c r="AS1032" t="s">
        <v>307</v>
      </c>
      <c r="AT1032" t="s">
        <v>307</v>
      </c>
      <c r="AU1032" t="s">
        <v>308</v>
      </c>
      <c r="AV1032" t="s">
        <v>307</v>
      </c>
      <c r="AW1032" s="1">
        <v>43965</v>
      </c>
      <c r="AX1032" s="1">
        <v>44069</v>
      </c>
    </row>
    <row r="1033" spans="1:50" x14ac:dyDescent="0.2">
      <c r="A1033">
        <v>1031</v>
      </c>
      <c r="B1033">
        <v>1919</v>
      </c>
      <c r="C1033" t="s">
        <v>3601</v>
      </c>
      <c r="D1033" s="16">
        <f>H1033/10</f>
        <v>29.8</v>
      </c>
      <c r="E1033" s="16">
        <f>I1033/10</f>
        <v>28.9</v>
      </c>
      <c r="F1033" s="16">
        <f>J1033/10</f>
        <v>33.4</v>
      </c>
      <c r="G1033" s="16">
        <f>(D1033+E1033+F1033)/3</f>
        <v>30.7</v>
      </c>
      <c r="H1033" s="12">
        <v>298</v>
      </c>
      <c r="I1033" s="12">
        <v>289</v>
      </c>
      <c r="J1033" s="12">
        <v>334</v>
      </c>
      <c r="K1033" t="s">
        <v>37</v>
      </c>
      <c r="L1033" t="s">
        <v>3602</v>
      </c>
      <c r="M1033" t="s">
        <v>39</v>
      </c>
      <c r="N1033" s="1">
        <v>44060</v>
      </c>
      <c r="O1033" t="s">
        <v>40</v>
      </c>
      <c r="P1033" t="s">
        <v>41</v>
      </c>
      <c r="Q1033" s="1">
        <v>43895</v>
      </c>
      <c r="R1033" s="1">
        <v>43897</v>
      </c>
      <c r="S1033" t="s">
        <v>42</v>
      </c>
      <c r="T1033" t="s">
        <v>43</v>
      </c>
      <c r="U1033" t="s">
        <v>40</v>
      </c>
      <c r="V1033" t="s">
        <v>41</v>
      </c>
      <c r="W1033" t="s">
        <v>42</v>
      </c>
      <c r="X1033" t="s">
        <v>44</v>
      </c>
      <c r="Y1033">
        <v>29824</v>
      </c>
      <c r="Z1033" t="s">
        <v>45</v>
      </c>
      <c r="AA1033" s="2">
        <v>57</v>
      </c>
      <c r="AB1033" t="s">
        <v>82</v>
      </c>
      <c r="AC1033" t="s">
        <v>78</v>
      </c>
      <c r="AD1033" t="s">
        <v>74</v>
      </c>
      <c r="AE1033" t="s">
        <v>121</v>
      </c>
      <c r="AF1033" t="s">
        <v>540</v>
      </c>
      <c r="AG1033" t="s">
        <v>51</v>
      </c>
      <c r="AH1033" t="s">
        <v>52</v>
      </c>
      <c r="AI1033" t="s">
        <v>39</v>
      </c>
      <c r="AJ1033" t="s">
        <v>39</v>
      </c>
      <c r="AK1033" s="1">
        <v>44084</v>
      </c>
      <c r="AL1033" s="20">
        <v>0</v>
      </c>
      <c r="AM1033" s="22">
        <f t="shared" si="16"/>
        <v>100</v>
      </c>
      <c r="AN1033" t="s">
        <v>1162</v>
      </c>
      <c r="AO1033">
        <v>13</v>
      </c>
      <c r="AP1033" t="s">
        <v>1163</v>
      </c>
      <c r="AQ1033">
        <v>8</v>
      </c>
      <c r="AR1033" t="s">
        <v>77</v>
      </c>
      <c r="AS1033" t="s">
        <v>78</v>
      </c>
      <c r="AT1033" t="s">
        <v>78</v>
      </c>
      <c r="AU1033" t="s">
        <v>79</v>
      </c>
      <c r="AV1033" t="s">
        <v>78</v>
      </c>
      <c r="AW1033" s="1">
        <v>43921</v>
      </c>
      <c r="AX1033" s="1">
        <v>44064</v>
      </c>
    </row>
    <row r="1034" spans="1:50" x14ac:dyDescent="0.2">
      <c r="A1034">
        <v>1032</v>
      </c>
      <c r="B1034">
        <v>1920</v>
      </c>
      <c r="C1034" t="s">
        <v>3603</v>
      </c>
      <c r="D1034" s="16">
        <f>H1034/10</f>
        <v>27.3</v>
      </c>
      <c r="E1034" s="16">
        <f>I1034/10</f>
        <v>25.3</v>
      </c>
      <c r="F1034" s="16">
        <f>J1034/10</f>
        <v>26.1</v>
      </c>
      <c r="G1034" s="16">
        <f>(D1034+E1034+F1034)/3</f>
        <v>26.233333333333334</v>
      </c>
      <c r="H1034" s="12">
        <v>273</v>
      </c>
      <c r="I1034" s="12">
        <v>253</v>
      </c>
      <c r="J1034" s="12">
        <v>261</v>
      </c>
      <c r="K1034" t="s">
        <v>37</v>
      </c>
      <c r="L1034" t="s">
        <v>3604</v>
      </c>
      <c r="M1034" t="s">
        <v>39</v>
      </c>
      <c r="N1034" s="1">
        <v>44059</v>
      </c>
      <c r="O1034" t="s">
        <v>40</v>
      </c>
      <c r="P1034" t="s">
        <v>41</v>
      </c>
      <c r="Q1034" s="1">
        <v>43895</v>
      </c>
      <c r="R1034" s="1">
        <v>43897</v>
      </c>
      <c r="S1034" t="s">
        <v>42</v>
      </c>
      <c r="T1034" t="s">
        <v>729</v>
      </c>
      <c r="U1034" t="s">
        <v>40</v>
      </c>
      <c r="V1034" t="s">
        <v>41</v>
      </c>
      <c r="W1034" t="s">
        <v>42</v>
      </c>
      <c r="X1034" t="s">
        <v>44</v>
      </c>
      <c r="Y1034">
        <v>29857</v>
      </c>
      <c r="Z1034" t="s">
        <v>45</v>
      </c>
      <c r="AA1034" s="2">
        <v>35</v>
      </c>
      <c r="AB1034" t="s">
        <v>82</v>
      </c>
      <c r="AC1034" t="s">
        <v>1146</v>
      </c>
      <c r="AD1034" t="s">
        <v>74</v>
      </c>
      <c r="AE1034" t="s">
        <v>121</v>
      </c>
      <c r="AF1034" t="s">
        <v>540</v>
      </c>
      <c r="AG1034" t="s">
        <v>51</v>
      </c>
      <c r="AH1034" t="s">
        <v>52</v>
      </c>
      <c r="AI1034" t="s">
        <v>39</v>
      </c>
      <c r="AJ1034" t="s">
        <v>39</v>
      </c>
      <c r="AK1034" s="1">
        <v>44084</v>
      </c>
      <c r="AL1034" s="20">
        <v>0</v>
      </c>
      <c r="AM1034" s="22">
        <f t="shared" si="16"/>
        <v>100</v>
      </c>
      <c r="AN1034" t="s">
        <v>3605</v>
      </c>
      <c r="AO1034">
        <v>11</v>
      </c>
      <c r="AP1034" t="s">
        <v>1799</v>
      </c>
      <c r="AQ1034">
        <v>10</v>
      </c>
      <c r="AR1034" t="s">
        <v>77</v>
      </c>
      <c r="AS1034" t="s">
        <v>1146</v>
      </c>
      <c r="AT1034" t="s">
        <v>1146</v>
      </c>
      <c r="AV1034" t="s">
        <v>4786</v>
      </c>
    </row>
    <row r="1035" spans="1:50" x14ac:dyDescent="0.2">
      <c r="A1035">
        <v>1033</v>
      </c>
      <c r="B1035">
        <v>1921</v>
      </c>
      <c r="C1035" t="s">
        <v>3606</v>
      </c>
      <c r="D1035" s="16">
        <f>H1035/10</f>
        <v>24</v>
      </c>
      <c r="E1035" s="16">
        <f>I1035/10</f>
        <v>22.5</v>
      </c>
      <c r="F1035" s="16">
        <f>J1035/10</f>
        <v>26</v>
      </c>
      <c r="G1035" s="16">
        <f>(D1035+E1035+F1035)/3</f>
        <v>24.166666666666668</v>
      </c>
      <c r="H1035" s="12">
        <v>240</v>
      </c>
      <c r="I1035" s="12">
        <v>225</v>
      </c>
      <c r="J1035" s="12">
        <v>260</v>
      </c>
      <c r="K1035" t="s">
        <v>37</v>
      </c>
      <c r="L1035" t="s">
        <v>3607</v>
      </c>
      <c r="M1035" t="s">
        <v>39</v>
      </c>
      <c r="N1035" s="1">
        <v>44060</v>
      </c>
      <c r="O1035" t="s">
        <v>40</v>
      </c>
      <c r="P1035" t="s">
        <v>41</v>
      </c>
      <c r="Q1035" s="1">
        <v>43895</v>
      </c>
      <c r="R1035" s="1">
        <v>43897</v>
      </c>
      <c r="S1035" t="s">
        <v>42</v>
      </c>
      <c r="T1035" t="s">
        <v>43</v>
      </c>
      <c r="U1035" t="s">
        <v>40</v>
      </c>
      <c r="V1035" t="s">
        <v>41</v>
      </c>
      <c r="W1035" t="s">
        <v>42</v>
      </c>
      <c r="X1035" t="s">
        <v>44</v>
      </c>
      <c r="Y1035">
        <v>29830</v>
      </c>
      <c r="Z1035" t="s">
        <v>45</v>
      </c>
      <c r="AA1035" s="2">
        <v>27</v>
      </c>
      <c r="AB1035" t="s">
        <v>82</v>
      </c>
      <c r="AC1035" t="s">
        <v>259</v>
      </c>
      <c r="AD1035" t="s">
        <v>67</v>
      </c>
      <c r="AE1035" t="s">
        <v>121</v>
      </c>
      <c r="AF1035" t="s">
        <v>540</v>
      </c>
      <c r="AG1035" t="s">
        <v>51</v>
      </c>
      <c r="AH1035" t="s">
        <v>52</v>
      </c>
      <c r="AI1035" t="s">
        <v>39</v>
      </c>
      <c r="AJ1035" t="s">
        <v>39</v>
      </c>
      <c r="AK1035" s="1">
        <v>44084</v>
      </c>
      <c r="AL1035" s="20">
        <v>0</v>
      </c>
      <c r="AM1035" s="22">
        <f t="shared" si="16"/>
        <v>100</v>
      </c>
      <c r="AN1035" t="s">
        <v>3608</v>
      </c>
      <c r="AO1035">
        <v>11</v>
      </c>
      <c r="AP1035" t="s">
        <v>3609</v>
      </c>
      <c r="AQ1035">
        <v>6</v>
      </c>
      <c r="AR1035" t="s">
        <v>70</v>
      </c>
      <c r="AS1035" t="s">
        <v>259</v>
      </c>
      <c r="AV1035" t="s">
        <v>4786</v>
      </c>
    </row>
    <row r="1036" spans="1:50" x14ac:dyDescent="0.2">
      <c r="A1036">
        <v>1034</v>
      </c>
      <c r="B1036">
        <v>1922</v>
      </c>
      <c r="C1036" t="s">
        <v>3610</v>
      </c>
      <c r="D1036" s="16">
        <f>H1036/10</f>
        <v>21.5</v>
      </c>
      <c r="E1036" s="16">
        <f>I1036/10</f>
        <v>18.8</v>
      </c>
      <c r="F1036" s="16">
        <f>J1036/10</f>
        <v>24.4</v>
      </c>
      <c r="G1036" s="16">
        <f>(D1036+E1036+F1036)/3</f>
        <v>21.566666666666663</v>
      </c>
      <c r="H1036" s="12">
        <v>215</v>
      </c>
      <c r="I1036" s="12">
        <v>188</v>
      </c>
      <c r="J1036" s="12">
        <v>244</v>
      </c>
      <c r="K1036" t="s">
        <v>37</v>
      </c>
      <c r="L1036" t="s">
        <v>3611</v>
      </c>
      <c r="M1036" t="s">
        <v>39</v>
      </c>
      <c r="N1036" s="1">
        <v>44060</v>
      </c>
      <c r="O1036" t="s">
        <v>40</v>
      </c>
      <c r="P1036" t="s">
        <v>41</v>
      </c>
      <c r="Q1036" s="1">
        <v>43895</v>
      </c>
      <c r="R1036" s="1">
        <v>43897</v>
      </c>
      <c r="S1036" t="s">
        <v>42</v>
      </c>
      <c r="T1036" t="s">
        <v>43</v>
      </c>
      <c r="U1036" t="s">
        <v>40</v>
      </c>
      <c r="V1036" t="s">
        <v>41</v>
      </c>
      <c r="W1036" t="s">
        <v>42</v>
      </c>
      <c r="X1036" t="s">
        <v>44</v>
      </c>
      <c r="Y1036">
        <v>29838</v>
      </c>
      <c r="Z1036" t="s">
        <v>45</v>
      </c>
      <c r="AA1036" s="2">
        <v>30</v>
      </c>
      <c r="AB1036" t="s">
        <v>46</v>
      </c>
      <c r="AC1036" t="s">
        <v>353</v>
      </c>
      <c r="AD1036" t="s">
        <v>74</v>
      </c>
      <c r="AE1036" t="s">
        <v>121</v>
      </c>
      <c r="AF1036" t="s">
        <v>540</v>
      </c>
      <c r="AG1036" t="s">
        <v>51</v>
      </c>
      <c r="AH1036" t="s">
        <v>52</v>
      </c>
      <c r="AI1036" t="s">
        <v>39</v>
      </c>
      <c r="AJ1036" t="s">
        <v>39</v>
      </c>
      <c r="AK1036" s="1">
        <v>44084</v>
      </c>
      <c r="AL1036" s="20">
        <v>0</v>
      </c>
      <c r="AM1036" s="22">
        <f t="shared" si="16"/>
        <v>100</v>
      </c>
      <c r="AN1036" t="s">
        <v>2211</v>
      </c>
      <c r="AO1036">
        <v>12</v>
      </c>
      <c r="AP1036" t="s">
        <v>2212</v>
      </c>
      <c r="AQ1036">
        <v>8</v>
      </c>
      <c r="AR1036" t="s">
        <v>77</v>
      </c>
      <c r="AS1036" t="s">
        <v>353</v>
      </c>
      <c r="AT1036" t="s">
        <v>353</v>
      </c>
      <c r="AV1036" t="s">
        <v>4786</v>
      </c>
    </row>
    <row r="1037" spans="1:50" x14ac:dyDescent="0.2">
      <c r="A1037">
        <v>1035</v>
      </c>
      <c r="B1037">
        <v>1923</v>
      </c>
      <c r="C1037" t="s">
        <v>3612</v>
      </c>
      <c r="D1037" s="16">
        <f>H1037/10</f>
        <v>26.2</v>
      </c>
      <c r="E1037" s="16">
        <f>I1037/10</f>
        <v>25.3</v>
      </c>
      <c r="F1037" s="16">
        <f>J1037/10</f>
        <v>29</v>
      </c>
      <c r="G1037" s="16">
        <f>(D1037+E1037+F1037)/3</f>
        <v>26.833333333333332</v>
      </c>
      <c r="H1037" s="12">
        <v>262</v>
      </c>
      <c r="I1037" s="12">
        <v>253</v>
      </c>
      <c r="J1037" s="12">
        <v>290</v>
      </c>
      <c r="K1037" t="s">
        <v>37</v>
      </c>
      <c r="L1037" t="s">
        <v>3613</v>
      </c>
      <c r="M1037" t="s">
        <v>39</v>
      </c>
      <c r="N1037" s="1">
        <v>44060</v>
      </c>
      <c r="O1037" t="s">
        <v>40</v>
      </c>
      <c r="P1037" t="s">
        <v>41</v>
      </c>
      <c r="Q1037" s="1">
        <v>43895</v>
      </c>
      <c r="R1037" s="1">
        <v>43897</v>
      </c>
      <c r="S1037" t="s">
        <v>42</v>
      </c>
      <c r="T1037" t="s">
        <v>726</v>
      </c>
      <c r="U1037" t="s">
        <v>40</v>
      </c>
      <c r="V1037" t="s">
        <v>41</v>
      </c>
      <c r="W1037" t="s">
        <v>42</v>
      </c>
      <c r="X1037" t="s">
        <v>44</v>
      </c>
      <c r="Y1037">
        <v>29864</v>
      </c>
      <c r="Z1037" t="s">
        <v>45</v>
      </c>
      <c r="AA1037" s="2">
        <v>89</v>
      </c>
      <c r="AB1037" t="s">
        <v>46</v>
      </c>
      <c r="AC1037" t="s">
        <v>1146</v>
      </c>
      <c r="AD1037" t="s">
        <v>74</v>
      </c>
      <c r="AE1037" t="s">
        <v>121</v>
      </c>
      <c r="AF1037" t="s">
        <v>540</v>
      </c>
      <c r="AG1037" t="s">
        <v>51</v>
      </c>
      <c r="AH1037" t="s">
        <v>52</v>
      </c>
      <c r="AI1037" t="s">
        <v>39</v>
      </c>
      <c r="AJ1037" t="s">
        <v>39</v>
      </c>
      <c r="AK1037" s="1">
        <v>44084</v>
      </c>
      <c r="AL1037" s="20">
        <v>0</v>
      </c>
      <c r="AM1037" s="22">
        <f t="shared" si="16"/>
        <v>100</v>
      </c>
      <c r="AN1037" t="s">
        <v>3605</v>
      </c>
      <c r="AO1037">
        <v>11</v>
      </c>
      <c r="AP1037" t="s">
        <v>1799</v>
      </c>
      <c r="AQ1037">
        <v>10</v>
      </c>
      <c r="AR1037" t="s">
        <v>77</v>
      </c>
      <c r="AS1037" t="s">
        <v>1146</v>
      </c>
      <c r="AT1037" t="s">
        <v>1146</v>
      </c>
      <c r="AV1037" t="s">
        <v>4786</v>
      </c>
    </row>
    <row r="1038" spans="1:50" x14ac:dyDescent="0.2">
      <c r="A1038">
        <v>1036</v>
      </c>
      <c r="B1038">
        <v>1924</v>
      </c>
      <c r="C1038" t="s">
        <v>3614</v>
      </c>
      <c r="D1038" s="16">
        <f>H1038/10</f>
        <v>24.8</v>
      </c>
      <c r="E1038" s="16">
        <f>I1038/10</f>
        <v>23.4</v>
      </c>
      <c r="F1038" s="16">
        <f>J1038/10</f>
        <v>28.5</v>
      </c>
      <c r="G1038" s="16">
        <f>(D1038+E1038+F1038)/3</f>
        <v>25.566666666666666</v>
      </c>
      <c r="H1038" s="12">
        <v>248</v>
      </c>
      <c r="I1038" s="12">
        <v>234</v>
      </c>
      <c r="J1038" s="12">
        <v>285</v>
      </c>
      <c r="K1038" t="s">
        <v>37</v>
      </c>
      <c r="L1038" t="s">
        <v>3615</v>
      </c>
      <c r="M1038" t="s">
        <v>39</v>
      </c>
      <c r="N1038" s="1">
        <v>44059</v>
      </c>
      <c r="O1038" t="s">
        <v>40</v>
      </c>
      <c r="P1038" t="s">
        <v>41</v>
      </c>
      <c r="Q1038" s="1">
        <v>43895</v>
      </c>
      <c r="R1038" s="1">
        <v>43897</v>
      </c>
      <c r="S1038" t="s">
        <v>42</v>
      </c>
      <c r="T1038" t="s">
        <v>729</v>
      </c>
      <c r="U1038" t="s">
        <v>40</v>
      </c>
      <c r="V1038" t="s">
        <v>41</v>
      </c>
      <c r="W1038" t="s">
        <v>42</v>
      </c>
      <c r="X1038" t="s">
        <v>44</v>
      </c>
      <c r="Y1038">
        <v>29855</v>
      </c>
      <c r="Z1038" t="s">
        <v>45</v>
      </c>
      <c r="AA1038" s="2">
        <v>37</v>
      </c>
      <c r="AB1038" t="s">
        <v>46</v>
      </c>
      <c r="AC1038" t="s">
        <v>78</v>
      </c>
      <c r="AD1038" t="s">
        <v>74</v>
      </c>
      <c r="AE1038" t="s">
        <v>121</v>
      </c>
      <c r="AF1038" t="s">
        <v>540</v>
      </c>
      <c r="AG1038" t="s">
        <v>51</v>
      </c>
      <c r="AH1038" t="s">
        <v>52</v>
      </c>
      <c r="AI1038" t="s">
        <v>39</v>
      </c>
      <c r="AJ1038" t="s">
        <v>39</v>
      </c>
      <c r="AK1038" s="1">
        <v>44084</v>
      </c>
      <c r="AL1038" s="20">
        <v>0</v>
      </c>
      <c r="AM1038" s="22">
        <f t="shared" si="16"/>
        <v>100</v>
      </c>
      <c r="AN1038" t="s">
        <v>3616</v>
      </c>
      <c r="AO1038">
        <v>13</v>
      </c>
      <c r="AP1038" t="s">
        <v>3617</v>
      </c>
      <c r="AQ1038">
        <v>8</v>
      </c>
      <c r="AR1038" t="s">
        <v>77</v>
      </c>
      <c r="AS1038" t="s">
        <v>78</v>
      </c>
      <c r="AT1038" t="s">
        <v>78</v>
      </c>
      <c r="AU1038" t="s">
        <v>79</v>
      </c>
      <c r="AV1038" t="s">
        <v>78</v>
      </c>
      <c r="AW1038" s="1">
        <v>43921</v>
      </c>
      <c r="AX1038" s="1">
        <v>44064</v>
      </c>
    </row>
    <row r="1039" spans="1:50" x14ac:dyDescent="0.2">
      <c r="A1039">
        <v>1037</v>
      </c>
      <c r="B1039">
        <v>1925</v>
      </c>
      <c r="C1039" t="s">
        <v>3618</v>
      </c>
      <c r="D1039" s="16">
        <f>H1039/10</f>
        <v>34.200000000000003</v>
      </c>
      <c r="E1039" s="16">
        <f>I1039/10</f>
        <v>32.1</v>
      </c>
      <c r="F1039" s="16">
        <f>J1039/10</f>
        <v>33.700000000000003</v>
      </c>
      <c r="G1039" s="16">
        <f>(D1039+E1039+F1039)/3</f>
        <v>33.333333333333336</v>
      </c>
      <c r="H1039" s="12">
        <v>342</v>
      </c>
      <c r="I1039" s="12">
        <v>321</v>
      </c>
      <c r="J1039" s="12">
        <v>337</v>
      </c>
      <c r="K1039" t="s">
        <v>37</v>
      </c>
      <c r="L1039" t="s">
        <v>3619</v>
      </c>
      <c r="M1039" t="s">
        <v>39</v>
      </c>
      <c r="N1039" s="1">
        <v>44058</v>
      </c>
      <c r="O1039" t="s">
        <v>40</v>
      </c>
      <c r="P1039" t="s">
        <v>41</v>
      </c>
      <c r="Q1039" s="1">
        <v>43895</v>
      </c>
      <c r="R1039" s="1">
        <v>43897</v>
      </c>
      <c r="S1039" t="s">
        <v>42</v>
      </c>
      <c r="T1039" t="s">
        <v>946</v>
      </c>
      <c r="U1039" t="s">
        <v>40</v>
      </c>
      <c r="V1039" t="s">
        <v>41</v>
      </c>
      <c r="W1039" t="s">
        <v>42</v>
      </c>
      <c r="X1039" t="s">
        <v>44</v>
      </c>
      <c r="Y1039">
        <v>29851</v>
      </c>
      <c r="Z1039" t="s">
        <v>45</v>
      </c>
      <c r="AA1039" s="2">
        <v>38</v>
      </c>
      <c r="AB1039" t="s">
        <v>46</v>
      </c>
      <c r="AC1039" t="s">
        <v>307</v>
      </c>
      <c r="AD1039" t="s">
        <v>74</v>
      </c>
      <c r="AE1039" t="s">
        <v>121</v>
      </c>
      <c r="AF1039" t="s">
        <v>540</v>
      </c>
      <c r="AG1039" t="s">
        <v>51</v>
      </c>
      <c r="AH1039" t="s">
        <v>52</v>
      </c>
      <c r="AI1039" t="s">
        <v>39</v>
      </c>
      <c r="AJ1039" t="s">
        <v>39</v>
      </c>
      <c r="AK1039" s="1">
        <v>44084</v>
      </c>
      <c r="AL1039" s="20">
        <v>0</v>
      </c>
      <c r="AM1039" s="22">
        <f t="shared" si="16"/>
        <v>100</v>
      </c>
      <c r="AN1039" t="s">
        <v>3620</v>
      </c>
      <c r="AO1039">
        <v>14</v>
      </c>
      <c r="AP1039" t="s">
        <v>3621</v>
      </c>
      <c r="AQ1039">
        <v>11</v>
      </c>
      <c r="AR1039" t="s">
        <v>77</v>
      </c>
      <c r="AS1039" t="s">
        <v>307</v>
      </c>
      <c r="AT1039" t="s">
        <v>307</v>
      </c>
      <c r="AU1039" t="s">
        <v>308</v>
      </c>
      <c r="AV1039" t="s">
        <v>307</v>
      </c>
      <c r="AW1039" s="1">
        <v>43965</v>
      </c>
      <c r="AX1039" s="1">
        <v>44069</v>
      </c>
    </row>
    <row r="1040" spans="1:50" x14ac:dyDescent="0.2">
      <c r="A1040">
        <v>1038</v>
      </c>
      <c r="B1040">
        <v>1926</v>
      </c>
      <c r="C1040" t="s">
        <v>3622</v>
      </c>
      <c r="D1040" s="16">
        <f>H1040/10</f>
        <v>30.1</v>
      </c>
      <c r="E1040" s="16">
        <f>I1040/10</f>
        <v>27.6</v>
      </c>
      <c r="F1040" s="16">
        <f>J1040/10</f>
        <v>35.5</v>
      </c>
      <c r="G1040" s="16">
        <f>(D1040+E1040+F1040)/3</f>
        <v>31.066666666666666</v>
      </c>
      <c r="H1040" s="12">
        <v>301</v>
      </c>
      <c r="I1040" s="12">
        <v>276</v>
      </c>
      <c r="J1040" s="12">
        <v>355</v>
      </c>
      <c r="K1040" t="s">
        <v>37</v>
      </c>
      <c r="L1040" t="s">
        <v>3623</v>
      </c>
      <c r="M1040" t="s">
        <v>39</v>
      </c>
      <c r="N1040" s="1">
        <v>44058</v>
      </c>
      <c r="O1040" t="s">
        <v>40</v>
      </c>
      <c r="P1040" t="s">
        <v>41</v>
      </c>
      <c r="Q1040" s="1">
        <v>43895</v>
      </c>
      <c r="R1040" s="1">
        <v>43897</v>
      </c>
      <c r="S1040" t="s">
        <v>42</v>
      </c>
      <c r="T1040" t="s">
        <v>729</v>
      </c>
      <c r="U1040" t="s">
        <v>40</v>
      </c>
      <c r="V1040" t="s">
        <v>41</v>
      </c>
      <c r="W1040" t="s">
        <v>42</v>
      </c>
      <c r="X1040" t="s">
        <v>44</v>
      </c>
      <c r="Y1040">
        <v>29813</v>
      </c>
      <c r="Z1040" t="s">
        <v>45</v>
      </c>
      <c r="AA1040" s="2">
        <v>69</v>
      </c>
      <c r="AB1040" t="s">
        <v>82</v>
      </c>
      <c r="AC1040" t="s">
        <v>73</v>
      </c>
      <c r="AD1040" t="s">
        <v>74</v>
      </c>
      <c r="AE1040" t="s">
        <v>121</v>
      </c>
      <c r="AF1040" t="s">
        <v>540</v>
      </c>
      <c r="AG1040" t="s">
        <v>51</v>
      </c>
      <c r="AH1040" t="s">
        <v>52</v>
      </c>
      <c r="AI1040" t="s">
        <v>39</v>
      </c>
      <c r="AJ1040" t="s">
        <v>39</v>
      </c>
      <c r="AK1040" s="1">
        <v>44084</v>
      </c>
      <c r="AL1040" s="20">
        <v>0</v>
      </c>
      <c r="AM1040" s="22">
        <f t="shared" si="16"/>
        <v>100</v>
      </c>
      <c r="AN1040" t="s">
        <v>3624</v>
      </c>
      <c r="AO1040">
        <v>11</v>
      </c>
      <c r="AP1040" t="s">
        <v>3625</v>
      </c>
      <c r="AQ1040">
        <v>8</v>
      </c>
      <c r="AR1040" t="s">
        <v>77</v>
      </c>
      <c r="AS1040" t="s">
        <v>73</v>
      </c>
      <c r="AV1040" t="s">
        <v>4786</v>
      </c>
    </row>
    <row r="1041" spans="1:50" x14ac:dyDescent="0.2">
      <c r="A1041">
        <v>1039</v>
      </c>
      <c r="B1041">
        <v>1927</v>
      </c>
      <c r="C1041" t="s">
        <v>3626</v>
      </c>
      <c r="D1041" s="16">
        <f>H1041/10</f>
        <v>27.9</v>
      </c>
      <c r="E1041" s="16">
        <f>I1041/10</f>
        <v>27.3</v>
      </c>
      <c r="F1041" s="16">
        <f>J1041/10</f>
        <v>31.2</v>
      </c>
      <c r="G1041" s="16">
        <f>(D1041+E1041+F1041)/3</f>
        <v>28.8</v>
      </c>
      <c r="H1041" s="12">
        <v>279</v>
      </c>
      <c r="I1041" s="12">
        <v>273</v>
      </c>
      <c r="J1041" s="12">
        <v>312</v>
      </c>
      <c r="K1041" t="s">
        <v>37</v>
      </c>
      <c r="L1041" t="s">
        <v>3627</v>
      </c>
      <c r="M1041" t="s">
        <v>39</v>
      </c>
      <c r="N1041" s="1">
        <v>44057</v>
      </c>
      <c r="O1041" t="s">
        <v>40</v>
      </c>
      <c r="P1041" t="s">
        <v>41</v>
      </c>
      <c r="Q1041" s="1">
        <v>43895</v>
      </c>
      <c r="R1041" s="1">
        <v>43897</v>
      </c>
      <c r="S1041" t="s">
        <v>42</v>
      </c>
      <c r="T1041" t="s">
        <v>729</v>
      </c>
      <c r="U1041" t="s">
        <v>40</v>
      </c>
      <c r="V1041" t="s">
        <v>41</v>
      </c>
      <c r="W1041" t="s">
        <v>42</v>
      </c>
      <c r="X1041" t="s">
        <v>44</v>
      </c>
      <c r="Y1041">
        <v>29822</v>
      </c>
      <c r="Z1041" t="s">
        <v>45</v>
      </c>
      <c r="AA1041" s="2">
        <v>47</v>
      </c>
      <c r="AB1041" t="s">
        <v>46</v>
      </c>
      <c r="AC1041" t="s">
        <v>1146</v>
      </c>
      <c r="AD1041" t="s">
        <v>74</v>
      </c>
      <c r="AE1041" t="s">
        <v>121</v>
      </c>
      <c r="AF1041" t="s">
        <v>540</v>
      </c>
      <c r="AG1041" t="s">
        <v>51</v>
      </c>
      <c r="AH1041" t="s">
        <v>52</v>
      </c>
      <c r="AI1041" t="s">
        <v>39</v>
      </c>
      <c r="AJ1041" t="s">
        <v>39</v>
      </c>
      <c r="AK1041" s="1">
        <v>44084</v>
      </c>
      <c r="AL1041" s="20">
        <v>0</v>
      </c>
      <c r="AM1041" s="22">
        <f t="shared" si="16"/>
        <v>100</v>
      </c>
      <c r="AN1041" t="s">
        <v>3628</v>
      </c>
      <c r="AO1041">
        <v>14</v>
      </c>
      <c r="AP1041" t="s">
        <v>3629</v>
      </c>
      <c r="AQ1041">
        <v>11</v>
      </c>
      <c r="AR1041" t="s">
        <v>77</v>
      </c>
      <c r="AS1041" t="s">
        <v>1146</v>
      </c>
      <c r="AT1041" t="s">
        <v>1146</v>
      </c>
      <c r="AV1041" t="s">
        <v>4786</v>
      </c>
    </row>
    <row r="1042" spans="1:50" x14ac:dyDescent="0.2">
      <c r="A1042">
        <v>1040</v>
      </c>
      <c r="B1042">
        <v>1928</v>
      </c>
      <c r="C1042" t="s">
        <v>3630</v>
      </c>
      <c r="D1042" s="16">
        <f>H1042/10</f>
        <v>32</v>
      </c>
      <c r="E1042" s="16">
        <f>I1042/10</f>
        <v>31.2</v>
      </c>
      <c r="F1042" s="16">
        <f>J1042/10</f>
        <v>33.1</v>
      </c>
      <c r="G1042" s="16">
        <f>(D1042+E1042+F1042)/3</f>
        <v>32.1</v>
      </c>
      <c r="H1042" s="12">
        <v>320</v>
      </c>
      <c r="I1042" s="12">
        <v>312</v>
      </c>
      <c r="J1042" s="12">
        <v>331</v>
      </c>
      <c r="K1042" t="s">
        <v>37</v>
      </c>
      <c r="L1042" t="s">
        <v>3631</v>
      </c>
      <c r="M1042" t="s">
        <v>39</v>
      </c>
      <c r="N1042" s="1">
        <v>44058</v>
      </c>
      <c r="O1042" t="s">
        <v>40</v>
      </c>
      <c r="P1042" t="s">
        <v>41</v>
      </c>
      <c r="Q1042" s="1">
        <v>43895</v>
      </c>
      <c r="R1042" s="1">
        <v>43897</v>
      </c>
      <c r="S1042" t="s">
        <v>42</v>
      </c>
      <c r="T1042" t="s">
        <v>946</v>
      </c>
      <c r="U1042" t="s">
        <v>40</v>
      </c>
      <c r="V1042" t="s">
        <v>41</v>
      </c>
      <c r="W1042" t="s">
        <v>42</v>
      </c>
      <c r="X1042" t="s">
        <v>44</v>
      </c>
      <c r="Y1042">
        <v>29816</v>
      </c>
      <c r="Z1042" t="s">
        <v>45</v>
      </c>
      <c r="AA1042" s="2">
        <v>36</v>
      </c>
      <c r="AB1042" t="s">
        <v>3124</v>
      </c>
      <c r="AC1042" t="s">
        <v>73</v>
      </c>
      <c r="AD1042" t="s">
        <v>74</v>
      </c>
      <c r="AE1042" t="s">
        <v>121</v>
      </c>
      <c r="AF1042" t="s">
        <v>540</v>
      </c>
      <c r="AG1042" t="s">
        <v>51</v>
      </c>
      <c r="AH1042" t="s">
        <v>52</v>
      </c>
      <c r="AI1042" t="s">
        <v>39</v>
      </c>
      <c r="AJ1042" t="s">
        <v>39</v>
      </c>
      <c r="AK1042" s="1">
        <v>44084</v>
      </c>
      <c r="AL1042" s="20">
        <v>153</v>
      </c>
      <c r="AM1042" s="22">
        <f t="shared" si="16"/>
        <v>99.48834565093803</v>
      </c>
      <c r="AN1042" t="s">
        <v>3632</v>
      </c>
      <c r="AO1042">
        <v>10</v>
      </c>
      <c r="AP1042" t="s">
        <v>3633</v>
      </c>
      <c r="AQ1042">
        <v>8</v>
      </c>
      <c r="AR1042" t="s">
        <v>77</v>
      </c>
      <c r="AS1042" t="s">
        <v>73</v>
      </c>
      <c r="AV1042" t="s">
        <v>4786</v>
      </c>
    </row>
    <row r="1043" spans="1:50" x14ac:dyDescent="0.2">
      <c r="A1043">
        <v>1041</v>
      </c>
      <c r="B1043">
        <v>1929</v>
      </c>
      <c r="C1043" t="s">
        <v>3634</v>
      </c>
      <c r="D1043" s="16">
        <f>H1043/10</f>
        <v>27.5</v>
      </c>
      <c r="E1043" s="16">
        <f>I1043/10</f>
        <v>27.2</v>
      </c>
      <c r="F1043" s="16">
        <f>J1043/10</f>
        <v>26.7</v>
      </c>
      <c r="G1043" s="16">
        <f>(D1043+E1043+F1043)/3</f>
        <v>27.133333333333336</v>
      </c>
      <c r="H1043" s="12">
        <v>275</v>
      </c>
      <c r="I1043" s="12">
        <v>272</v>
      </c>
      <c r="J1043" s="12">
        <v>267</v>
      </c>
      <c r="K1043" t="s">
        <v>37</v>
      </c>
      <c r="L1043" t="s">
        <v>3635</v>
      </c>
      <c r="M1043" t="s">
        <v>39</v>
      </c>
      <c r="N1043" s="1">
        <v>44059</v>
      </c>
      <c r="O1043" t="s">
        <v>40</v>
      </c>
      <c r="P1043" t="s">
        <v>41</v>
      </c>
      <c r="Q1043" s="1">
        <v>43895</v>
      </c>
      <c r="R1043" s="1">
        <v>43897</v>
      </c>
      <c r="S1043" t="s">
        <v>42</v>
      </c>
      <c r="T1043" t="s">
        <v>946</v>
      </c>
      <c r="U1043" t="s">
        <v>40</v>
      </c>
      <c r="V1043" t="s">
        <v>41</v>
      </c>
      <c r="W1043" t="s">
        <v>42</v>
      </c>
      <c r="X1043" t="s">
        <v>44</v>
      </c>
      <c r="Y1043">
        <v>29857</v>
      </c>
      <c r="Z1043" t="s">
        <v>45</v>
      </c>
      <c r="AA1043" s="2">
        <v>22</v>
      </c>
      <c r="AB1043" t="s">
        <v>46</v>
      </c>
      <c r="AC1043" t="s">
        <v>78</v>
      </c>
      <c r="AD1043" t="s">
        <v>74</v>
      </c>
      <c r="AE1043" t="s">
        <v>121</v>
      </c>
      <c r="AF1043" t="s">
        <v>540</v>
      </c>
      <c r="AG1043" t="s">
        <v>51</v>
      </c>
      <c r="AH1043" t="s">
        <v>52</v>
      </c>
      <c r="AI1043" t="s">
        <v>39</v>
      </c>
      <c r="AJ1043" t="s">
        <v>39</v>
      </c>
      <c r="AK1043" s="1">
        <v>44084</v>
      </c>
      <c r="AL1043" s="20">
        <v>0</v>
      </c>
      <c r="AM1043" s="22">
        <f t="shared" si="16"/>
        <v>100</v>
      </c>
      <c r="AN1043" t="s">
        <v>3636</v>
      </c>
      <c r="AO1043">
        <v>14</v>
      </c>
      <c r="AP1043" t="s">
        <v>3637</v>
      </c>
      <c r="AQ1043">
        <v>9</v>
      </c>
      <c r="AR1043" t="s">
        <v>77</v>
      </c>
      <c r="AS1043" t="s">
        <v>78</v>
      </c>
      <c r="AT1043" t="s">
        <v>78</v>
      </c>
      <c r="AU1043" t="s">
        <v>79</v>
      </c>
      <c r="AV1043" t="s">
        <v>78</v>
      </c>
      <c r="AW1043" s="1">
        <v>43921</v>
      </c>
      <c r="AX1043" s="1">
        <v>44064</v>
      </c>
    </row>
    <row r="1044" spans="1:50" x14ac:dyDescent="0.2">
      <c r="A1044">
        <v>1042</v>
      </c>
      <c r="B1044">
        <v>1930</v>
      </c>
      <c r="C1044" t="s">
        <v>3638</v>
      </c>
      <c r="D1044" s="16">
        <f>H1044/10</f>
        <v>31</v>
      </c>
      <c r="E1044" s="16">
        <f>I1044/10</f>
        <v>27.9</v>
      </c>
      <c r="F1044" s="16">
        <f>J1044/10</f>
        <v>29.7</v>
      </c>
      <c r="G1044" s="16">
        <f>(D1044+E1044+F1044)/3</f>
        <v>29.533333333333331</v>
      </c>
      <c r="H1044" s="12">
        <v>310</v>
      </c>
      <c r="I1044" s="12">
        <v>279</v>
      </c>
      <c r="J1044" s="12">
        <v>297</v>
      </c>
      <c r="K1044" t="s">
        <v>37</v>
      </c>
      <c r="L1044" t="s">
        <v>3639</v>
      </c>
      <c r="M1044" t="s">
        <v>39</v>
      </c>
      <c r="N1044" s="1">
        <v>44059</v>
      </c>
      <c r="O1044" t="s">
        <v>40</v>
      </c>
      <c r="P1044" t="s">
        <v>41</v>
      </c>
      <c r="Q1044" s="1">
        <v>43895</v>
      </c>
      <c r="R1044" s="1">
        <v>43897</v>
      </c>
      <c r="S1044" t="s">
        <v>42</v>
      </c>
      <c r="T1044" t="s">
        <v>511</v>
      </c>
      <c r="U1044" t="s">
        <v>40</v>
      </c>
      <c r="V1044" t="s">
        <v>41</v>
      </c>
      <c r="W1044" t="s">
        <v>42</v>
      </c>
      <c r="X1044" t="s">
        <v>44</v>
      </c>
      <c r="Y1044">
        <v>29830</v>
      </c>
      <c r="Z1044" t="s">
        <v>45</v>
      </c>
      <c r="AA1044" s="2">
        <v>64</v>
      </c>
      <c r="AB1044" t="s">
        <v>82</v>
      </c>
      <c r="AC1044" t="s">
        <v>307</v>
      </c>
      <c r="AD1044" t="s">
        <v>74</v>
      </c>
      <c r="AE1044" t="s">
        <v>121</v>
      </c>
      <c r="AF1044" t="s">
        <v>540</v>
      </c>
      <c r="AG1044" t="s">
        <v>51</v>
      </c>
      <c r="AH1044" t="s">
        <v>52</v>
      </c>
      <c r="AI1044" t="s">
        <v>39</v>
      </c>
      <c r="AJ1044" t="s">
        <v>39</v>
      </c>
      <c r="AK1044" s="1">
        <v>44084</v>
      </c>
      <c r="AL1044" s="20">
        <v>0</v>
      </c>
      <c r="AM1044" s="22">
        <f t="shared" si="16"/>
        <v>100</v>
      </c>
      <c r="AN1044" t="s">
        <v>3640</v>
      </c>
      <c r="AO1044">
        <v>17</v>
      </c>
      <c r="AP1044" t="s">
        <v>3641</v>
      </c>
      <c r="AQ1044">
        <v>12</v>
      </c>
      <c r="AR1044" t="s">
        <v>77</v>
      </c>
      <c r="AS1044" t="s">
        <v>307</v>
      </c>
      <c r="AT1044" t="s">
        <v>307</v>
      </c>
      <c r="AU1044" t="s">
        <v>308</v>
      </c>
      <c r="AV1044" t="s">
        <v>307</v>
      </c>
      <c r="AW1044" s="1">
        <v>43965</v>
      </c>
      <c r="AX1044" s="1">
        <v>44069</v>
      </c>
    </row>
    <row r="1045" spans="1:50" x14ac:dyDescent="0.2">
      <c r="A1045">
        <v>1043</v>
      </c>
      <c r="B1045">
        <v>1931</v>
      </c>
      <c r="C1045" t="s">
        <v>3642</v>
      </c>
      <c r="D1045" s="16">
        <f>H1045/10</f>
        <v>29.4</v>
      </c>
      <c r="E1045" s="16">
        <f>I1045/10</f>
        <v>28</v>
      </c>
      <c r="F1045" s="16">
        <f>J1045/10</f>
        <v>27.7</v>
      </c>
      <c r="G1045" s="16">
        <f>(D1045+E1045+F1045)/3</f>
        <v>28.366666666666664</v>
      </c>
      <c r="H1045" s="12">
        <v>294</v>
      </c>
      <c r="I1045" s="12">
        <v>280</v>
      </c>
      <c r="J1045" s="12">
        <v>277</v>
      </c>
      <c r="K1045" t="s">
        <v>37</v>
      </c>
      <c r="L1045" t="s">
        <v>3643</v>
      </c>
      <c r="M1045" t="s">
        <v>39</v>
      </c>
      <c r="N1045" s="1">
        <v>44059</v>
      </c>
      <c r="O1045" t="s">
        <v>40</v>
      </c>
      <c r="P1045" t="s">
        <v>41</v>
      </c>
      <c r="Q1045" s="1">
        <v>43895</v>
      </c>
      <c r="R1045" s="1">
        <v>43897</v>
      </c>
      <c r="S1045" t="s">
        <v>42</v>
      </c>
      <c r="T1045" t="s">
        <v>511</v>
      </c>
      <c r="U1045" t="s">
        <v>40</v>
      </c>
      <c r="V1045" t="s">
        <v>41</v>
      </c>
      <c r="W1045" t="s">
        <v>42</v>
      </c>
      <c r="X1045" t="s">
        <v>44</v>
      </c>
      <c r="Y1045">
        <v>29816</v>
      </c>
      <c r="Z1045" t="s">
        <v>45</v>
      </c>
      <c r="AA1045" s="2">
        <v>46</v>
      </c>
      <c r="AB1045" t="s">
        <v>82</v>
      </c>
      <c r="AC1045" t="s">
        <v>141</v>
      </c>
      <c r="AD1045" t="s">
        <v>74</v>
      </c>
      <c r="AE1045" t="s">
        <v>121</v>
      </c>
      <c r="AF1045" t="s">
        <v>540</v>
      </c>
      <c r="AG1045" t="s">
        <v>51</v>
      </c>
      <c r="AH1045" t="s">
        <v>52</v>
      </c>
      <c r="AI1045" t="s">
        <v>39</v>
      </c>
      <c r="AJ1045" t="s">
        <v>39</v>
      </c>
      <c r="AK1045" s="1">
        <v>44084</v>
      </c>
      <c r="AL1045" s="20">
        <v>18</v>
      </c>
      <c r="AM1045" s="22">
        <f t="shared" si="16"/>
        <v>99.939805370698593</v>
      </c>
      <c r="AN1045" t="s">
        <v>3644</v>
      </c>
      <c r="AO1045">
        <v>12</v>
      </c>
      <c r="AP1045" t="s">
        <v>3645</v>
      </c>
      <c r="AQ1045">
        <v>10</v>
      </c>
      <c r="AR1045" t="s">
        <v>77</v>
      </c>
      <c r="AS1045" t="s">
        <v>141</v>
      </c>
      <c r="AV1045" t="s">
        <v>4786</v>
      </c>
    </row>
    <row r="1046" spans="1:50" x14ac:dyDescent="0.2">
      <c r="A1046">
        <v>1044</v>
      </c>
      <c r="B1046">
        <v>1932</v>
      </c>
      <c r="C1046" t="s">
        <v>3646</v>
      </c>
      <c r="D1046" s="16">
        <f>H1046/10</f>
        <v>25.5</v>
      </c>
      <c r="E1046" s="16">
        <f>I1046/10</f>
        <v>23.3</v>
      </c>
      <c r="F1046" s="16">
        <f>J1046/10</f>
        <v>23.7</v>
      </c>
      <c r="G1046" s="16">
        <f>(D1046+E1046+F1046)/3</f>
        <v>24.166666666666668</v>
      </c>
      <c r="H1046" s="12">
        <v>255</v>
      </c>
      <c r="I1046" s="12">
        <v>233</v>
      </c>
      <c r="J1046" s="12">
        <v>237</v>
      </c>
      <c r="K1046" t="s">
        <v>37</v>
      </c>
      <c r="L1046" t="s">
        <v>3647</v>
      </c>
      <c r="M1046" t="s">
        <v>39</v>
      </c>
      <c r="N1046" s="1">
        <v>44057</v>
      </c>
      <c r="O1046" t="s">
        <v>40</v>
      </c>
      <c r="P1046" t="s">
        <v>41</v>
      </c>
      <c r="Q1046" s="1">
        <v>43895</v>
      </c>
      <c r="R1046" s="1">
        <v>43897</v>
      </c>
      <c r="S1046" t="s">
        <v>42</v>
      </c>
      <c r="T1046" t="s">
        <v>517</v>
      </c>
      <c r="U1046" t="s">
        <v>40</v>
      </c>
      <c r="V1046" t="s">
        <v>41</v>
      </c>
      <c r="W1046" t="s">
        <v>42</v>
      </c>
      <c r="X1046" t="s">
        <v>44</v>
      </c>
      <c r="Y1046">
        <v>29837</v>
      </c>
      <c r="Z1046" t="s">
        <v>45</v>
      </c>
      <c r="AA1046" s="2">
        <v>80</v>
      </c>
      <c r="AB1046" t="s">
        <v>3124</v>
      </c>
      <c r="AC1046" t="s">
        <v>678</v>
      </c>
      <c r="AD1046" t="s">
        <v>74</v>
      </c>
      <c r="AE1046" t="s">
        <v>121</v>
      </c>
      <c r="AF1046" t="s">
        <v>540</v>
      </c>
      <c r="AG1046" t="s">
        <v>51</v>
      </c>
      <c r="AH1046" t="s">
        <v>52</v>
      </c>
      <c r="AI1046" t="s">
        <v>39</v>
      </c>
      <c r="AJ1046" t="s">
        <v>39</v>
      </c>
      <c r="AK1046" s="1">
        <v>44084</v>
      </c>
      <c r="AL1046" s="20">
        <v>0</v>
      </c>
      <c r="AM1046" s="22">
        <f t="shared" si="16"/>
        <v>100</v>
      </c>
      <c r="AN1046" t="s">
        <v>3648</v>
      </c>
      <c r="AO1046">
        <v>17</v>
      </c>
      <c r="AP1046" t="s">
        <v>3649</v>
      </c>
      <c r="AQ1046">
        <v>12</v>
      </c>
      <c r="AR1046" t="s">
        <v>77</v>
      </c>
      <c r="AS1046" t="s">
        <v>678</v>
      </c>
      <c r="AT1046" t="s">
        <v>678</v>
      </c>
      <c r="AU1046" t="s">
        <v>679</v>
      </c>
      <c r="AV1046" t="s">
        <v>678</v>
      </c>
      <c r="AW1046" s="1">
        <v>43985</v>
      </c>
      <c r="AX1046" s="1">
        <v>44069</v>
      </c>
    </row>
    <row r="1047" spans="1:50" x14ac:dyDescent="0.2">
      <c r="A1047">
        <v>1045</v>
      </c>
      <c r="B1047">
        <v>1933</v>
      </c>
      <c r="C1047" t="s">
        <v>3650</v>
      </c>
      <c r="D1047" s="16">
        <f>H1047/10</f>
        <v>26.6</v>
      </c>
      <c r="E1047" s="16">
        <f>I1047/10</f>
        <v>25.9</v>
      </c>
      <c r="F1047" s="16">
        <f>J1047/10</f>
        <v>27.6</v>
      </c>
      <c r="G1047" s="16">
        <f>(D1047+E1047+F1047)/3</f>
        <v>26.7</v>
      </c>
      <c r="H1047" s="12">
        <v>266</v>
      </c>
      <c r="I1047" s="12">
        <v>259</v>
      </c>
      <c r="J1047" s="12">
        <v>276</v>
      </c>
      <c r="K1047" t="s">
        <v>37</v>
      </c>
      <c r="L1047" t="s">
        <v>3651</v>
      </c>
      <c r="M1047" t="s">
        <v>39</v>
      </c>
      <c r="N1047" s="1">
        <v>44059</v>
      </c>
      <c r="O1047" t="s">
        <v>40</v>
      </c>
      <c r="P1047" t="s">
        <v>41</v>
      </c>
      <c r="Q1047" s="1">
        <v>43895</v>
      </c>
      <c r="R1047" s="1">
        <v>43897</v>
      </c>
      <c r="S1047" t="s">
        <v>42</v>
      </c>
      <c r="T1047" t="s">
        <v>729</v>
      </c>
      <c r="U1047" t="s">
        <v>40</v>
      </c>
      <c r="V1047" t="s">
        <v>41</v>
      </c>
      <c r="W1047" t="s">
        <v>42</v>
      </c>
      <c r="X1047" t="s">
        <v>44</v>
      </c>
      <c r="Y1047">
        <v>29825</v>
      </c>
      <c r="Z1047" t="s">
        <v>45</v>
      </c>
      <c r="AA1047" s="2">
        <v>18</v>
      </c>
      <c r="AB1047" t="s">
        <v>46</v>
      </c>
      <c r="AC1047" t="s">
        <v>678</v>
      </c>
      <c r="AD1047" t="s">
        <v>74</v>
      </c>
      <c r="AE1047" t="s">
        <v>121</v>
      </c>
      <c r="AF1047" t="s">
        <v>540</v>
      </c>
      <c r="AG1047" t="s">
        <v>51</v>
      </c>
      <c r="AH1047" t="s">
        <v>52</v>
      </c>
      <c r="AI1047" t="s">
        <v>39</v>
      </c>
      <c r="AJ1047" t="s">
        <v>39</v>
      </c>
      <c r="AK1047" s="1">
        <v>44084</v>
      </c>
      <c r="AL1047" s="20">
        <v>0</v>
      </c>
      <c r="AM1047" s="22">
        <f t="shared" si="16"/>
        <v>100</v>
      </c>
      <c r="AN1047" t="s">
        <v>3652</v>
      </c>
      <c r="AO1047">
        <v>17</v>
      </c>
      <c r="AP1047" t="s">
        <v>3653</v>
      </c>
      <c r="AQ1047">
        <v>10</v>
      </c>
      <c r="AR1047" t="s">
        <v>77</v>
      </c>
      <c r="AS1047" t="s">
        <v>678</v>
      </c>
      <c r="AT1047" t="s">
        <v>678</v>
      </c>
      <c r="AU1047" t="s">
        <v>679</v>
      </c>
      <c r="AV1047" t="s">
        <v>678</v>
      </c>
      <c r="AW1047" s="1">
        <v>43985</v>
      </c>
      <c r="AX1047" s="1">
        <v>44069</v>
      </c>
    </row>
    <row r="1048" spans="1:50" x14ac:dyDescent="0.2">
      <c r="A1048">
        <v>1046</v>
      </c>
      <c r="B1048">
        <v>1934</v>
      </c>
      <c r="C1048" t="s">
        <v>3654</v>
      </c>
      <c r="D1048" s="16">
        <f>H1048/10</f>
        <v>29.7</v>
      </c>
      <c r="E1048" s="16">
        <f>I1048/10</f>
        <v>27.8</v>
      </c>
      <c r="F1048" s="16">
        <f>J1048/10</f>
        <v>31.6</v>
      </c>
      <c r="G1048" s="16">
        <f>(D1048+E1048+F1048)/3</f>
        <v>29.7</v>
      </c>
      <c r="H1048" s="12">
        <v>297</v>
      </c>
      <c r="I1048" s="12">
        <v>278</v>
      </c>
      <c r="J1048" s="12">
        <v>316</v>
      </c>
      <c r="K1048" t="s">
        <v>37</v>
      </c>
      <c r="L1048" t="s">
        <v>3655</v>
      </c>
      <c r="M1048" t="s">
        <v>39</v>
      </c>
      <c r="N1048" s="1">
        <v>44059</v>
      </c>
      <c r="O1048" t="s">
        <v>40</v>
      </c>
      <c r="P1048" t="s">
        <v>41</v>
      </c>
      <c r="Q1048" s="1">
        <v>43895</v>
      </c>
      <c r="R1048" s="1">
        <v>43897</v>
      </c>
      <c r="S1048" t="s">
        <v>42</v>
      </c>
      <c r="T1048" t="s">
        <v>729</v>
      </c>
      <c r="U1048" t="s">
        <v>40</v>
      </c>
      <c r="V1048" t="s">
        <v>41</v>
      </c>
      <c r="W1048" t="s">
        <v>42</v>
      </c>
      <c r="X1048" t="s">
        <v>44</v>
      </c>
      <c r="Y1048">
        <v>29808</v>
      </c>
      <c r="Z1048" t="s">
        <v>45</v>
      </c>
      <c r="AA1048" s="2">
        <v>8</v>
      </c>
      <c r="AB1048" t="s">
        <v>82</v>
      </c>
      <c r="AC1048" t="s">
        <v>678</v>
      </c>
      <c r="AD1048" t="s">
        <v>74</v>
      </c>
      <c r="AE1048" t="s">
        <v>121</v>
      </c>
      <c r="AF1048" t="s">
        <v>540</v>
      </c>
      <c r="AG1048" t="s">
        <v>51</v>
      </c>
      <c r="AH1048" t="s">
        <v>52</v>
      </c>
      <c r="AI1048" t="s">
        <v>39</v>
      </c>
      <c r="AJ1048" t="s">
        <v>39</v>
      </c>
      <c r="AK1048" s="1">
        <v>44084</v>
      </c>
      <c r="AL1048" s="20">
        <v>0</v>
      </c>
      <c r="AM1048" s="22">
        <f t="shared" si="16"/>
        <v>100</v>
      </c>
      <c r="AN1048" t="s">
        <v>3656</v>
      </c>
      <c r="AO1048">
        <v>16</v>
      </c>
      <c r="AP1048" t="s">
        <v>3653</v>
      </c>
      <c r="AQ1048">
        <v>10</v>
      </c>
      <c r="AR1048" t="s">
        <v>77</v>
      </c>
      <c r="AS1048" t="s">
        <v>678</v>
      </c>
      <c r="AT1048" t="s">
        <v>678</v>
      </c>
      <c r="AU1048" t="s">
        <v>679</v>
      </c>
      <c r="AV1048" t="s">
        <v>678</v>
      </c>
      <c r="AW1048" s="1">
        <v>43985</v>
      </c>
      <c r="AX1048" s="1">
        <v>44069</v>
      </c>
    </row>
    <row r="1049" spans="1:50" x14ac:dyDescent="0.2">
      <c r="A1049">
        <v>1047</v>
      </c>
      <c r="B1049">
        <v>1935</v>
      </c>
      <c r="C1049" t="s">
        <v>3657</v>
      </c>
      <c r="D1049" s="16">
        <f>H1049/10</f>
        <v>24.2</v>
      </c>
      <c r="E1049" s="16">
        <f>I1049/10</f>
        <v>24.3</v>
      </c>
      <c r="F1049" s="16">
        <f>J1049/10</f>
        <v>24.7</v>
      </c>
      <c r="G1049" s="16">
        <f>(D1049+E1049+F1049)/3</f>
        <v>24.400000000000002</v>
      </c>
      <c r="H1049" s="12">
        <v>242</v>
      </c>
      <c r="I1049" s="12">
        <v>243</v>
      </c>
      <c r="J1049" s="12">
        <v>247</v>
      </c>
      <c r="K1049" t="s">
        <v>37</v>
      </c>
      <c r="L1049" t="s">
        <v>3658</v>
      </c>
      <c r="M1049" t="s">
        <v>39</v>
      </c>
      <c r="N1049" s="1">
        <v>44060</v>
      </c>
      <c r="O1049" t="s">
        <v>40</v>
      </c>
      <c r="P1049" t="s">
        <v>41</v>
      </c>
      <c r="Q1049" s="1">
        <v>43895</v>
      </c>
      <c r="R1049" s="1">
        <v>43897</v>
      </c>
      <c r="S1049" t="s">
        <v>42</v>
      </c>
      <c r="T1049" t="s">
        <v>729</v>
      </c>
      <c r="U1049" t="s">
        <v>40</v>
      </c>
      <c r="V1049" t="s">
        <v>41</v>
      </c>
      <c r="W1049" t="s">
        <v>42</v>
      </c>
      <c r="X1049" t="s">
        <v>44</v>
      </c>
      <c r="Y1049">
        <v>29871</v>
      </c>
      <c r="Z1049" t="s">
        <v>45</v>
      </c>
      <c r="AA1049" s="2">
        <v>10</v>
      </c>
      <c r="AB1049" t="s">
        <v>82</v>
      </c>
      <c r="AC1049" t="s">
        <v>78</v>
      </c>
      <c r="AD1049" t="s">
        <v>74</v>
      </c>
      <c r="AE1049" t="s">
        <v>121</v>
      </c>
      <c r="AF1049" t="s">
        <v>540</v>
      </c>
      <c r="AG1049" t="s">
        <v>51</v>
      </c>
      <c r="AH1049" t="s">
        <v>52</v>
      </c>
      <c r="AI1049" t="s">
        <v>39</v>
      </c>
      <c r="AJ1049" t="s">
        <v>39</v>
      </c>
      <c r="AK1049" s="1">
        <v>44084</v>
      </c>
      <c r="AL1049" s="20">
        <v>48</v>
      </c>
      <c r="AM1049" s="22">
        <f t="shared" si="16"/>
        <v>99.839480988529573</v>
      </c>
      <c r="AN1049" t="s">
        <v>3659</v>
      </c>
      <c r="AO1049">
        <v>16</v>
      </c>
      <c r="AP1049" t="s">
        <v>3660</v>
      </c>
      <c r="AQ1049">
        <v>11</v>
      </c>
      <c r="AR1049" t="s">
        <v>77</v>
      </c>
      <c r="AS1049" t="s">
        <v>78</v>
      </c>
      <c r="AT1049" t="s">
        <v>78</v>
      </c>
      <c r="AU1049" t="s">
        <v>79</v>
      </c>
      <c r="AV1049" t="s">
        <v>78</v>
      </c>
      <c r="AW1049" s="1">
        <v>43921</v>
      </c>
      <c r="AX1049" s="1">
        <v>44064</v>
      </c>
    </row>
    <row r="1050" spans="1:50" x14ac:dyDescent="0.2">
      <c r="A1050">
        <v>1048</v>
      </c>
      <c r="B1050">
        <v>1936</v>
      </c>
      <c r="C1050" t="s">
        <v>3661</v>
      </c>
      <c r="D1050" s="16">
        <f>H1050/10</f>
        <v>28</v>
      </c>
      <c r="E1050" s="16">
        <f>I1050/10</f>
        <v>27.8</v>
      </c>
      <c r="F1050" s="16">
        <f>J1050/10</f>
        <v>28.5</v>
      </c>
      <c r="G1050" s="16">
        <f>(D1050+E1050+F1050)/3</f>
        <v>28.099999999999998</v>
      </c>
      <c r="H1050" s="12">
        <v>280</v>
      </c>
      <c r="I1050" s="12">
        <v>278</v>
      </c>
      <c r="J1050" s="12">
        <v>285</v>
      </c>
      <c r="K1050" t="s">
        <v>37</v>
      </c>
      <c r="L1050" t="s">
        <v>3662</v>
      </c>
      <c r="M1050" t="s">
        <v>39</v>
      </c>
      <c r="N1050" s="1">
        <v>44060</v>
      </c>
      <c r="O1050" t="s">
        <v>40</v>
      </c>
      <c r="P1050" t="s">
        <v>41</v>
      </c>
      <c r="Q1050" s="1">
        <v>43895</v>
      </c>
      <c r="R1050" s="1">
        <v>43897</v>
      </c>
      <c r="S1050" t="s">
        <v>42</v>
      </c>
      <c r="T1050" t="s">
        <v>729</v>
      </c>
      <c r="U1050" t="s">
        <v>40</v>
      </c>
      <c r="V1050" t="s">
        <v>41</v>
      </c>
      <c r="W1050" t="s">
        <v>42</v>
      </c>
      <c r="X1050" t="s">
        <v>44</v>
      </c>
      <c r="Y1050">
        <v>29818</v>
      </c>
      <c r="Z1050" t="s">
        <v>45</v>
      </c>
      <c r="AA1050" s="2">
        <v>15</v>
      </c>
      <c r="AB1050" t="s">
        <v>82</v>
      </c>
      <c r="AC1050" t="s">
        <v>73</v>
      </c>
      <c r="AD1050" t="s">
        <v>74</v>
      </c>
      <c r="AE1050" t="s">
        <v>121</v>
      </c>
      <c r="AF1050" t="s">
        <v>540</v>
      </c>
      <c r="AG1050" t="s">
        <v>51</v>
      </c>
      <c r="AH1050" t="s">
        <v>52</v>
      </c>
      <c r="AI1050" t="s">
        <v>39</v>
      </c>
      <c r="AJ1050" t="s">
        <v>39</v>
      </c>
      <c r="AK1050" s="1">
        <v>44084</v>
      </c>
      <c r="AL1050" s="20">
        <v>234</v>
      </c>
      <c r="AM1050" s="22">
        <f t="shared" si="16"/>
        <v>99.2174698190817</v>
      </c>
      <c r="AN1050" t="s">
        <v>3663</v>
      </c>
      <c r="AO1050">
        <v>10</v>
      </c>
      <c r="AP1050" t="s">
        <v>3664</v>
      </c>
      <c r="AQ1050">
        <v>9</v>
      </c>
      <c r="AR1050" t="s">
        <v>77</v>
      </c>
      <c r="AS1050" t="s">
        <v>73</v>
      </c>
      <c r="AU1050" t="s">
        <v>79</v>
      </c>
      <c r="AV1050" t="s">
        <v>4786</v>
      </c>
    </row>
    <row r="1051" spans="1:50" x14ac:dyDescent="0.2">
      <c r="A1051">
        <v>1049</v>
      </c>
      <c r="B1051">
        <v>1937</v>
      </c>
      <c r="C1051" t="s">
        <v>3665</v>
      </c>
      <c r="D1051" s="16">
        <f>H1051/10</f>
        <v>21.5</v>
      </c>
      <c r="E1051" s="16">
        <f>I1051/10</f>
        <v>21.3</v>
      </c>
      <c r="F1051" s="16">
        <f>J1051/10</f>
        <v>21.9</v>
      </c>
      <c r="G1051" s="16">
        <f>(D1051+E1051+F1051)/3</f>
        <v>21.566666666666663</v>
      </c>
      <c r="H1051" s="12">
        <v>215</v>
      </c>
      <c r="I1051" s="12">
        <v>213</v>
      </c>
      <c r="J1051" s="12">
        <v>219</v>
      </c>
      <c r="K1051" t="s">
        <v>37</v>
      </c>
      <c r="L1051" t="s">
        <v>3666</v>
      </c>
      <c r="M1051" t="s">
        <v>39</v>
      </c>
      <c r="N1051" s="1">
        <v>44058</v>
      </c>
      <c r="O1051" t="s">
        <v>40</v>
      </c>
      <c r="P1051" t="s">
        <v>41</v>
      </c>
      <c r="Q1051" s="1">
        <v>43895</v>
      </c>
      <c r="R1051" s="1">
        <v>43897</v>
      </c>
      <c r="S1051" t="s">
        <v>42</v>
      </c>
      <c r="T1051" t="s">
        <v>729</v>
      </c>
      <c r="U1051" t="s">
        <v>40</v>
      </c>
      <c r="V1051" t="s">
        <v>41</v>
      </c>
      <c r="W1051" t="s">
        <v>42</v>
      </c>
      <c r="X1051" t="s">
        <v>44</v>
      </c>
      <c r="Y1051">
        <v>29872</v>
      </c>
      <c r="Z1051" t="s">
        <v>45</v>
      </c>
      <c r="AA1051" s="2">
        <v>49</v>
      </c>
      <c r="AB1051" t="s">
        <v>46</v>
      </c>
      <c r="AC1051" t="s">
        <v>744</v>
      </c>
      <c r="AD1051" t="s">
        <v>74</v>
      </c>
      <c r="AE1051" t="s">
        <v>121</v>
      </c>
      <c r="AF1051" t="s">
        <v>540</v>
      </c>
      <c r="AG1051" t="s">
        <v>51</v>
      </c>
      <c r="AH1051" t="s">
        <v>52</v>
      </c>
      <c r="AI1051" t="s">
        <v>39</v>
      </c>
      <c r="AJ1051" t="s">
        <v>39</v>
      </c>
      <c r="AK1051" s="1">
        <v>44084</v>
      </c>
      <c r="AL1051" s="20">
        <v>0</v>
      </c>
      <c r="AM1051" s="22">
        <f t="shared" si="16"/>
        <v>100</v>
      </c>
      <c r="AN1051" t="s">
        <v>3667</v>
      </c>
      <c r="AO1051">
        <v>10</v>
      </c>
      <c r="AP1051" t="s">
        <v>3668</v>
      </c>
      <c r="AQ1051">
        <v>8</v>
      </c>
      <c r="AR1051" t="s">
        <v>77</v>
      </c>
      <c r="AS1051" t="s">
        <v>744</v>
      </c>
      <c r="AU1051" t="s">
        <v>79</v>
      </c>
      <c r="AV1051" t="s">
        <v>4786</v>
      </c>
    </row>
    <row r="1052" spans="1:50" x14ac:dyDescent="0.2">
      <c r="A1052">
        <v>1050</v>
      </c>
      <c r="B1052">
        <v>1938</v>
      </c>
      <c r="C1052" t="s">
        <v>3669</v>
      </c>
      <c r="D1052" s="16">
        <f>H1052/10</f>
        <v>25.1</v>
      </c>
      <c r="E1052" s="16">
        <f>I1052/10</f>
        <v>24.5</v>
      </c>
      <c r="F1052" s="16">
        <f>J1052/10</f>
        <v>26.4</v>
      </c>
      <c r="G1052" s="16">
        <f>(D1052+E1052+F1052)/3</f>
        <v>25.333333333333332</v>
      </c>
      <c r="H1052" s="12">
        <v>251</v>
      </c>
      <c r="I1052" s="12">
        <v>245</v>
      </c>
      <c r="J1052" s="12">
        <v>264</v>
      </c>
      <c r="K1052" t="s">
        <v>37</v>
      </c>
      <c r="L1052" t="s">
        <v>3670</v>
      </c>
      <c r="M1052" t="s">
        <v>39</v>
      </c>
      <c r="N1052" s="1">
        <v>44061</v>
      </c>
      <c r="O1052" t="s">
        <v>40</v>
      </c>
      <c r="P1052" t="s">
        <v>41</v>
      </c>
      <c r="Q1052" s="1">
        <v>43895</v>
      </c>
      <c r="R1052" s="1">
        <v>43897</v>
      </c>
      <c r="S1052" t="s">
        <v>42</v>
      </c>
      <c r="T1052" t="s">
        <v>328</v>
      </c>
      <c r="U1052" t="s">
        <v>40</v>
      </c>
      <c r="V1052" t="s">
        <v>41</v>
      </c>
      <c r="W1052" t="s">
        <v>42</v>
      </c>
      <c r="X1052" t="s">
        <v>44</v>
      </c>
      <c r="Y1052">
        <v>29861</v>
      </c>
      <c r="Z1052" t="s">
        <v>45</v>
      </c>
      <c r="AA1052" s="2">
        <v>31</v>
      </c>
      <c r="AB1052" t="s">
        <v>82</v>
      </c>
      <c r="AC1052" t="s">
        <v>520</v>
      </c>
      <c r="AD1052" t="s">
        <v>67</v>
      </c>
      <c r="AE1052" t="s">
        <v>121</v>
      </c>
      <c r="AF1052" t="s">
        <v>540</v>
      </c>
      <c r="AG1052" t="s">
        <v>51</v>
      </c>
      <c r="AH1052" t="s">
        <v>52</v>
      </c>
      <c r="AI1052" t="s">
        <v>39</v>
      </c>
      <c r="AJ1052" t="s">
        <v>39</v>
      </c>
      <c r="AK1052" s="1">
        <v>44084</v>
      </c>
      <c r="AL1052" s="20">
        <v>0</v>
      </c>
      <c r="AM1052" s="22">
        <f t="shared" si="16"/>
        <v>100</v>
      </c>
      <c r="AN1052" t="s">
        <v>3671</v>
      </c>
      <c r="AO1052">
        <v>12</v>
      </c>
      <c r="AP1052" t="s">
        <v>656</v>
      </c>
      <c r="AQ1052">
        <v>3</v>
      </c>
      <c r="AR1052" t="s">
        <v>70</v>
      </c>
      <c r="AS1052" t="s">
        <v>520</v>
      </c>
      <c r="AV1052" t="s">
        <v>4786</v>
      </c>
    </row>
    <row r="1053" spans="1:50" x14ac:dyDescent="0.2">
      <c r="A1053">
        <v>1051</v>
      </c>
      <c r="B1053">
        <v>1939</v>
      </c>
      <c r="C1053" t="s">
        <v>3672</v>
      </c>
      <c r="D1053" s="16">
        <f>H1053/10</f>
        <v>18.600000000000001</v>
      </c>
      <c r="E1053" s="16">
        <f>I1053/10</f>
        <v>17.8</v>
      </c>
      <c r="F1053" s="16">
        <f>J1053/10</f>
        <v>19.7</v>
      </c>
      <c r="G1053" s="16">
        <f>(D1053+E1053+F1053)/3</f>
        <v>18.700000000000003</v>
      </c>
      <c r="H1053" s="12">
        <v>186</v>
      </c>
      <c r="I1053" s="12">
        <v>178</v>
      </c>
      <c r="J1053" s="12">
        <v>197</v>
      </c>
      <c r="K1053" t="s">
        <v>37</v>
      </c>
      <c r="L1053" t="s">
        <v>3673</v>
      </c>
      <c r="M1053" t="s">
        <v>39</v>
      </c>
      <c r="N1053" s="1">
        <v>44059</v>
      </c>
      <c r="O1053" t="s">
        <v>40</v>
      </c>
      <c r="P1053" t="s">
        <v>41</v>
      </c>
      <c r="Q1053" s="1">
        <v>43895</v>
      </c>
      <c r="R1053" s="1">
        <v>43897</v>
      </c>
      <c r="S1053" t="s">
        <v>42</v>
      </c>
      <c r="T1053" t="s">
        <v>328</v>
      </c>
      <c r="U1053" t="s">
        <v>40</v>
      </c>
      <c r="V1053" t="s">
        <v>41</v>
      </c>
      <c r="W1053" t="s">
        <v>42</v>
      </c>
      <c r="X1053" t="s">
        <v>44</v>
      </c>
      <c r="Y1053">
        <v>29867</v>
      </c>
      <c r="Z1053" t="s">
        <v>45</v>
      </c>
      <c r="AA1053" s="2">
        <v>35</v>
      </c>
      <c r="AB1053" t="s">
        <v>46</v>
      </c>
      <c r="AC1053" t="s">
        <v>73</v>
      </c>
      <c r="AD1053" t="s">
        <v>74</v>
      </c>
      <c r="AE1053" t="s">
        <v>121</v>
      </c>
      <c r="AF1053" t="s">
        <v>540</v>
      </c>
      <c r="AG1053" t="s">
        <v>51</v>
      </c>
      <c r="AH1053" t="s">
        <v>52</v>
      </c>
      <c r="AI1053" t="s">
        <v>39</v>
      </c>
      <c r="AJ1053" t="s">
        <v>39</v>
      </c>
      <c r="AK1053" s="1">
        <v>44084</v>
      </c>
      <c r="AL1053" s="20">
        <v>0</v>
      </c>
      <c r="AM1053" s="22">
        <f t="shared" si="16"/>
        <v>100</v>
      </c>
      <c r="AN1053" t="s">
        <v>3674</v>
      </c>
      <c r="AO1053">
        <v>15</v>
      </c>
      <c r="AP1053" t="s">
        <v>3675</v>
      </c>
      <c r="AQ1053">
        <v>11</v>
      </c>
      <c r="AR1053" t="s">
        <v>77</v>
      </c>
      <c r="AS1053" t="s">
        <v>73</v>
      </c>
      <c r="AU1053" t="s">
        <v>79</v>
      </c>
      <c r="AV1053" t="s">
        <v>4786</v>
      </c>
    </row>
    <row r="1054" spans="1:50" x14ac:dyDescent="0.2">
      <c r="A1054">
        <v>1052</v>
      </c>
      <c r="B1054">
        <v>1940</v>
      </c>
      <c r="C1054" t="s">
        <v>3676</v>
      </c>
      <c r="D1054" s="16">
        <f>H1054/10</f>
        <v>26.8</v>
      </c>
      <c r="E1054" s="16">
        <f>I1054/10</f>
        <v>23.8</v>
      </c>
      <c r="F1054" s="16">
        <f>J1054/10</f>
        <v>27.1</v>
      </c>
      <c r="G1054" s="16">
        <f>(D1054+E1054+F1054)/3</f>
        <v>25.900000000000002</v>
      </c>
      <c r="H1054" s="12">
        <v>268</v>
      </c>
      <c r="I1054" s="12">
        <v>238</v>
      </c>
      <c r="J1054" s="12">
        <v>271</v>
      </c>
      <c r="K1054" t="s">
        <v>37</v>
      </c>
      <c r="L1054" t="s">
        <v>3677</v>
      </c>
      <c r="M1054" t="s">
        <v>39</v>
      </c>
      <c r="N1054" s="1">
        <v>44060</v>
      </c>
      <c r="O1054" t="s">
        <v>40</v>
      </c>
      <c r="P1054" t="s">
        <v>41</v>
      </c>
      <c r="Q1054" s="1">
        <v>43895</v>
      </c>
      <c r="R1054" s="1">
        <v>43897</v>
      </c>
      <c r="S1054" t="s">
        <v>42</v>
      </c>
      <c r="T1054" t="s">
        <v>328</v>
      </c>
      <c r="U1054" t="s">
        <v>40</v>
      </c>
      <c r="V1054" t="s">
        <v>41</v>
      </c>
      <c r="W1054" t="s">
        <v>42</v>
      </c>
      <c r="X1054" t="s">
        <v>44</v>
      </c>
      <c r="Y1054">
        <v>29822</v>
      </c>
      <c r="Z1054" t="s">
        <v>45</v>
      </c>
      <c r="AA1054" s="2">
        <v>65</v>
      </c>
      <c r="AB1054" t="s">
        <v>82</v>
      </c>
      <c r="AC1054" t="s">
        <v>744</v>
      </c>
      <c r="AD1054" t="s">
        <v>74</v>
      </c>
      <c r="AE1054" t="s">
        <v>121</v>
      </c>
      <c r="AF1054" t="s">
        <v>540</v>
      </c>
      <c r="AG1054" t="s">
        <v>51</v>
      </c>
      <c r="AH1054" t="s">
        <v>52</v>
      </c>
      <c r="AI1054" t="s">
        <v>39</v>
      </c>
      <c r="AJ1054" t="s">
        <v>39</v>
      </c>
      <c r="AK1054" s="1">
        <v>44084</v>
      </c>
      <c r="AL1054" s="20">
        <v>0</v>
      </c>
      <c r="AM1054" s="22">
        <f t="shared" si="16"/>
        <v>100</v>
      </c>
      <c r="AN1054" t="s">
        <v>3678</v>
      </c>
      <c r="AO1054">
        <v>15</v>
      </c>
      <c r="AP1054" t="s">
        <v>3679</v>
      </c>
      <c r="AQ1054">
        <v>10</v>
      </c>
      <c r="AR1054" t="s">
        <v>77</v>
      </c>
      <c r="AS1054" t="s">
        <v>744</v>
      </c>
      <c r="AU1054" t="s">
        <v>79</v>
      </c>
      <c r="AV1054" t="s">
        <v>4786</v>
      </c>
    </row>
    <row r="1055" spans="1:50" x14ac:dyDescent="0.2">
      <c r="A1055">
        <v>1053</v>
      </c>
      <c r="B1055">
        <v>1941</v>
      </c>
      <c r="C1055" t="s">
        <v>3680</v>
      </c>
      <c r="D1055" s="16">
        <f>H1055/10</f>
        <v>29.1</v>
      </c>
      <c r="E1055" s="16">
        <f>I1055/10</f>
        <v>28.7</v>
      </c>
      <c r="F1055" s="16">
        <f>J1055/10</f>
        <v>29.4</v>
      </c>
      <c r="G1055" s="16">
        <f>(D1055+E1055+F1055)/3</f>
        <v>29.066666666666663</v>
      </c>
      <c r="H1055" s="12">
        <v>291</v>
      </c>
      <c r="I1055" s="12">
        <v>287</v>
      </c>
      <c r="J1055" s="12">
        <v>294</v>
      </c>
      <c r="K1055" t="s">
        <v>37</v>
      </c>
      <c r="L1055" t="s">
        <v>3681</v>
      </c>
      <c r="M1055" t="s">
        <v>39</v>
      </c>
      <c r="N1055" s="1">
        <v>44056</v>
      </c>
      <c r="O1055" t="s">
        <v>40</v>
      </c>
      <c r="P1055" t="s">
        <v>41</v>
      </c>
      <c r="Q1055" s="1">
        <v>43895</v>
      </c>
      <c r="R1055" s="1">
        <v>43897</v>
      </c>
      <c r="S1055" t="s">
        <v>42</v>
      </c>
      <c r="T1055" t="s">
        <v>1025</v>
      </c>
      <c r="U1055" t="s">
        <v>40</v>
      </c>
      <c r="V1055" t="s">
        <v>41</v>
      </c>
      <c r="W1055" t="s">
        <v>42</v>
      </c>
      <c r="X1055" t="s">
        <v>44</v>
      </c>
      <c r="Y1055">
        <v>29819</v>
      </c>
      <c r="Z1055" t="s">
        <v>45</v>
      </c>
      <c r="AA1055" s="2">
        <v>13</v>
      </c>
      <c r="AB1055" t="s">
        <v>46</v>
      </c>
      <c r="AC1055" t="s">
        <v>73</v>
      </c>
      <c r="AD1055" t="s">
        <v>74</v>
      </c>
      <c r="AE1055" t="s">
        <v>121</v>
      </c>
      <c r="AF1055" t="s">
        <v>540</v>
      </c>
      <c r="AG1055" t="s">
        <v>51</v>
      </c>
      <c r="AH1055" t="s">
        <v>52</v>
      </c>
      <c r="AI1055" t="s">
        <v>39</v>
      </c>
      <c r="AJ1055" t="s">
        <v>39</v>
      </c>
      <c r="AK1055" s="1">
        <v>44084</v>
      </c>
      <c r="AL1055" s="20">
        <v>0</v>
      </c>
      <c r="AM1055" s="22">
        <f t="shared" si="16"/>
        <v>100</v>
      </c>
      <c r="AN1055" t="s">
        <v>372</v>
      </c>
      <c r="AO1055">
        <v>7</v>
      </c>
      <c r="AP1055" t="s">
        <v>76</v>
      </c>
      <c r="AQ1055">
        <v>6</v>
      </c>
      <c r="AR1055" t="s">
        <v>77</v>
      </c>
      <c r="AS1055" t="s">
        <v>73</v>
      </c>
      <c r="AV1055" t="s">
        <v>4786</v>
      </c>
    </row>
    <row r="1056" spans="1:50" x14ac:dyDescent="0.2">
      <c r="A1056">
        <v>1054</v>
      </c>
      <c r="B1056">
        <v>1942</v>
      </c>
      <c r="C1056" t="s">
        <v>3682</v>
      </c>
      <c r="D1056" s="16">
        <f>H1056/10</f>
        <v>20.9</v>
      </c>
      <c r="E1056" s="16">
        <f>I1056/10</f>
        <v>20.2</v>
      </c>
      <c r="F1056" s="16">
        <f>J1056/10</f>
        <v>20.6</v>
      </c>
      <c r="G1056" s="16">
        <f>(D1056+E1056+F1056)/3</f>
        <v>20.566666666666666</v>
      </c>
      <c r="H1056" s="12">
        <v>209</v>
      </c>
      <c r="I1056" s="12">
        <v>202</v>
      </c>
      <c r="J1056" s="12">
        <v>206</v>
      </c>
      <c r="K1056" t="s">
        <v>37</v>
      </c>
      <c r="L1056" t="s">
        <v>3683</v>
      </c>
      <c r="M1056" t="s">
        <v>39</v>
      </c>
      <c r="N1056" s="1">
        <v>44058</v>
      </c>
      <c r="O1056" t="s">
        <v>40</v>
      </c>
      <c r="P1056" t="s">
        <v>41</v>
      </c>
      <c r="Q1056" s="1">
        <v>43895</v>
      </c>
      <c r="R1056" s="1">
        <v>43897</v>
      </c>
      <c r="S1056" t="s">
        <v>42</v>
      </c>
      <c r="T1056" t="s">
        <v>1025</v>
      </c>
      <c r="U1056" t="s">
        <v>40</v>
      </c>
      <c r="V1056" t="s">
        <v>41</v>
      </c>
      <c r="W1056" t="s">
        <v>42</v>
      </c>
      <c r="X1056" t="s">
        <v>44</v>
      </c>
      <c r="Y1056">
        <v>29864</v>
      </c>
      <c r="Z1056" t="s">
        <v>45</v>
      </c>
      <c r="AA1056" s="2">
        <v>36</v>
      </c>
      <c r="AB1056" t="s">
        <v>46</v>
      </c>
      <c r="AC1056" t="s">
        <v>259</v>
      </c>
      <c r="AD1056" t="s">
        <v>67</v>
      </c>
      <c r="AE1056" t="s">
        <v>121</v>
      </c>
      <c r="AF1056" t="s">
        <v>540</v>
      </c>
      <c r="AG1056" t="s">
        <v>51</v>
      </c>
      <c r="AH1056" t="s">
        <v>52</v>
      </c>
      <c r="AI1056" t="s">
        <v>39</v>
      </c>
      <c r="AJ1056" t="s">
        <v>39</v>
      </c>
      <c r="AK1056" s="1">
        <v>44084</v>
      </c>
      <c r="AL1056" s="20">
        <v>0</v>
      </c>
      <c r="AM1056" s="22">
        <f t="shared" si="16"/>
        <v>100</v>
      </c>
      <c r="AN1056" t="s">
        <v>3684</v>
      </c>
      <c r="AO1056">
        <v>12</v>
      </c>
      <c r="AP1056" t="s">
        <v>3685</v>
      </c>
      <c r="AQ1056">
        <v>6</v>
      </c>
      <c r="AR1056" t="s">
        <v>70</v>
      </c>
      <c r="AS1056" t="s">
        <v>259</v>
      </c>
      <c r="AV1056" t="s">
        <v>4786</v>
      </c>
    </row>
    <row r="1057" spans="1:50" x14ac:dyDescent="0.2">
      <c r="A1057">
        <v>1055</v>
      </c>
      <c r="B1057">
        <v>1943</v>
      </c>
      <c r="C1057" t="s">
        <v>3686</v>
      </c>
      <c r="D1057" s="16">
        <f>H1057/10</f>
        <v>28.3</v>
      </c>
      <c r="E1057" s="16">
        <f>I1057/10</f>
        <v>28.4</v>
      </c>
      <c r="F1057" s="16">
        <f>J1057/10</f>
        <v>29</v>
      </c>
      <c r="G1057" s="16">
        <f>(D1057+E1057+F1057)/3</f>
        <v>28.566666666666666</v>
      </c>
      <c r="H1057" s="12">
        <v>283</v>
      </c>
      <c r="I1057" s="12">
        <v>284</v>
      </c>
      <c r="J1057" s="12">
        <v>290</v>
      </c>
      <c r="K1057" t="s">
        <v>37</v>
      </c>
      <c r="L1057" t="s">
        <v>3687</v>
      </c>
      <c r="M1057" t="s">
        <v>39</v>
      </c>
      <c r="N1057" s="1">
        <v>44056</v>
      </c>
      <c r="O1057" t="s">
        <v>40</v>
      </c>
      <c r="P1057" t="s">
        <v>41</v>
      </c>
      <c r="Q1057" s="1">
        <v>43895</v>
      </c>
      <c r="R1057" s="1">
        <v>43897</v>
      </c>
      <c r="S1057" t="s">
        <v>42</v>
      </c>
      <c r="T1057" t="s">
        <v>1025</v>
      </c>
      <c r="U1057" t="s">
        <v>40</v>
      </c>
      <c r="V1057" t="s">
        <v>41</v>
      </c>
      <c r="W1057" t="s">
        <v>42</v>
      </c>
      <c r="X1057" t="s">
        <v>44</v>
      </c>
      <c r="Y1057">
        <v>29819</v>
      </c>
      <c r="Z1057" t="s">
        <v>45</v>
      </c>
      <c r="AA1057" s="2">
        <v>33</v>
      </c>
      <c r="AB1057" t="s">
        <v>82</v>
      </c>
      <c r="AC1057" t="s">
        <v>73</v>
      </c>
      <c r="AD1057" t="s">
        <v>74</v>
      </c>
      <c r="AE1057" t="s">
        <v>121</v>
      </c>
      <c r="AF1057" t="s">
        <v>540</v>
      </c>
      <c r="AG1057" t="s">
        <v>51</v>
      </c>
      <c r="AH1057" t="s">
        <v>52</v>
      </c>
      <c r="AI1057" t="s">
        <v>39</v>
      </c>
      <c r="AJ1057" t="s">
        <v>39</v>
      </c>
      <c r="AK1057" s="1">
        <v>44084</v>
      </c>
      <c r="AL1057" s="20">
        <v>0</v>
      </c>
      <c r="AM1057" s="22">
        <f t="shared" si="16"/>
        <v>100</v>
      </c>
      <c r="AN1057" t="s">
        <v>372</v>
      </c>
      <c r="AO1057">
        <v>7</v>
      </c>
      <c r="AP1057" t="s">
        <v>76</v>
      </c>
      <c r="AQ1057">
        <v>6</v>
      </c>
      <c r="AR1057" t="s">
        <v>77</v>
      </c>
      <c r="AS1057" t="s">
        <v>73</v>
      </c>
      <c r="AV1057" t="s">
        <v>4786</v>
      </c>
    </row>
    <row r="1058" spans="1:50" x14ac:dyDescent="0.2">
      <c r="A1058">
        <v>1056</v>
      </c>
      <c r="B1058">
        <v>1944</v>
      </c>
      <c r="C1058" t="s">
        <v>3688</v>
      </c>
      <c r="D1058" s="16">
        <f>H1058/10</f>
        <v>33</v>
      </c>
      <c r="E1058" s="16">
        <f>I1058/10</f>
        <v>33.9</v>
      </c>
      <c r="F1058" s="16">
        <f>J1058/10</f>
        <v>36.1</v>
      </c>
      <c r="G1058" s="16">
        <f>(D1058+E1058+F1058)/3</f>
        <v>34.333333333333336</v>
      </c>
      <c r="H1058" s="12">
        <v>330</v>
      </c>
      <c r="I1058" s="12">
        <v>339</v>
      </c>
      <c r="J1058" s="12">
        <v>361</v>
      </c>
      <c r="K1058" t="s">
        <v>37</v>
      </c>
      <c r="L1058" t="s">
        <v>3689</v>
      </c>
      <c r="M1058" t="s">
        <v>39</v>
      </c>
      <c r="N1058" s="1">
        <v>44056</v>
      </c>
      <c r="O1058" t="s">
        <v>40</v>
      </c>
      <c r="P1058" t="s">
        <v>41</v>
      </c>
      <c r="Q1058" s="1">
        <v>43895</v>
      </c>
      <c r="R1058" s="1">
        <v>43897</v>
      </c>
      <c r="S1058" t="s">
        <v>42</v>
      </c>
      <c r="T1058" t="s">
        <v>1025</v>
      </c>
      <c r="U1058" t="s">
        <v>40</v>
      </c>
      <c r="V1058" t="s">
        <v>41</v>
      </c>
      <c r="W1058" t="s">
        <v>42</v>
      </c>
      <c r="X1058" t="s">
        <v>44</v>
      </c>
      <c r="Y1058">
        <v>29816</v>
      </c>
      <c r="Z1058" t="s">
        <v>45</v>
      </c>
      <c r="AA1058" s="2">
        <v>54</v>
      </c>
      <c r="AB1058" t="s">
        <v>46</v>
      </c>
      <c r="AC1058" t="s">
        <v>73</v>
      </c>
      <c r="AD1058" t="s">
        <v>74</v>
      </c>
      <c r="AE1058" t="s">
        <v>121</v>
      </c>
      <c r="AF1058" t="s">
        <v>540</v>
      </c>
      <c r="AG1058" t="s">
        <v>51</v>
      </c>
      <c r="AH1058" t="s">
        <v>52</v>
      </c>
      <c r="AI1058" t="s">
        <v>39</v>
      </c>
      <c r="AJ1058" t="s">
        <v>39</v>
      </c>
      <c r="AK1058" s="1">
        <v>44084</v>
      </c>
      <c r="AL1058" s="20">
        <v>618</v>
      </c>
      <c r="AM1058" s="22">
        <f t="shared" si="16"/>
        <v>97.933317727318325</v>
      </c>
      <c r="AN1058" t="s">
        <v>3690</v>
      </c>
      <c r="AO1058">
        <v>9</v>
      </c>
      <c r="AP1058" t="s">
        <v>3691</v>
      </c>
      <c r="AQ1058">
        <v>8</v>
      </c>
      <c r="AR1058" t="s">
        <v>77</v>
      </c>
      <c r="AS1058" t="s">
        <v>73</v>
      </c>
      <c r="AV1058" t="s">
        <v>4786</v>
      </c>
    </row>
    <row r="1059" spans="1:50" x14ac:dyDescent="0.2">
      <c r="A1059">
        <v>1057</v>
      </c>
      <c r="B1059">
        <v>1945</v>
      </c>
      <c r="C1059" t="s">
        <v>3692</v>
      </c>
      <c r="D1059" s="16">
        <f>H1059/10</f>
        <v>21.3</v>
      </c>
      <c r="E1059" s="16">
        <f>I1059/10</f>
        <v>21.3</v>
      </c>
      <c r="F1059" s="16">
        <f>J1059/10</f>
        <v>21.3</v>
      </c>
      <c r="G1059" s="16">
        <f>(D1059+E1059+F1059)/3</f>
        <v>21.3</v>
      </c>
      <c r="H1059" s="12">
        <v>213</v>
      </c>
      <c r="I1059" s="12">
        <v>213</v>
      </c>
      <c r="J1059" s="12">
        <v>213</v>
      </c>
      <c r="K1059" t="s">
        <v>37</v>
      </c>
      <c r="L1059" t="s">
        <v>3693</v>
      </c>
      <c r="M1059" t="s">
        <v>39</v>
      </c>
      <c r="N1059" s="1">
        <v>44059</v>
      </c>
      <c r="O1059" t="s">
        <v>40</v>
      </c>
      <c r="P1059" t="s">
        <v>41</v>
      </c>
      <c r="Q1059" s="1">
        <v>43895</v>
      </c>
      <c r="R1059" s="1">
        <v>43897</v>
      </c>
      <c r="S1059" t="s">
        <v>42</v>
      </c>
      <c r="T1059" t="s">
        <v>663</v>
      </c>
      <c r="U1059" t="s">
        <v>40</v>
      </c>
      <c r="V1059" t="s">
        <v>41</v>
      </c>
      <c r="W1059" t="s">
        <v>42</v>
      </c>
      <c r="X1059" t="s">
        <v>44</v>
      </c>
      <c r="Y1059">
        <v>29844</v>
      </c>
      <c r="Z1059" t="s">
        <v>45</v>
      </c>
      <c r="AA1059" s="2">
        <v>69</v>
      </c>
      <c r="AB1059" t="s">
        <v>82</v>
      </c>
      <c r="AC1059" t="s">
        <v>1146</v>
      </c>
      <c r="AD1059" t="s">
        <v>74</v>
      </c>
      <c r="AE1059" t="s">
        <v>121</v>
      </c>
      <c r="AF1059" t="s">
        <v>540</v>
      </c>
      <c r="AG1059" t="s">
        <v>51</v>
      </c>
      <c r="AH1059" t="s">
        <v>52</v>
      </c>
      <c r="AI1059" t="s">
        <v>39</v>
      </c>
      <c r="AJ1059" t="s">
        <v>39</v>
      </c>
      <c r="AK1059" s="1">
        <v>44084</v>
      </c>
      <c r="AL1059" s="20">
        <v>0</v>
      </c>
      <c r="AM1059" s="22">
        <f t="shared" si="16"/>
        <v>100</v>
      </c>
      <c r="AN1059" t="s">
        <v>3694</v>
      </c>
      <c r="AO1059">
        <v>14</v>
      </c>
      <c r="AP1059" t="s">
        <v>3695</v>
      </c>
      <c r="AQ1059">
        <v>12</v>
      </c>
      <c r="AR1059" t="s">
        <v>77</v>
      </c>
      <c r="AS1059" t="s">
        <v>1146</v>
      </c>
      <c r="AT1059" t="s">
        <v>1146</v>
      </c>
      <c r="AV1059" t="s">
        <v>4786</v>
      </c>
    </row>
    <row r="1060" spans="1:50" x14ac:dyDescent="0.2">
      <c r="A1060">
        <v>1058</v>
      </c>
      <c r="B1060">
        <v>1946</v>
      </c>
      <c r="C1060" t="s">
        <v>3696</v>
      </c>
      <c r="D1060" s="16">
        <f>H1060/10</f>
        <v>27.7</v>
      </c>
      <c r="E1060" s="16">
        <f>I1060/10</f>
        <v>24.2</v>
      </c>
      <c r="F1060" s="16">
        <f>J1060/10</f>
        <v>27.7</v>
      </c>
      <c r="G1060" s="16">
        <f>(D1060+E1060+F1060)/3</f>
        <v>26.533333333333331</v>
      </c>
      <c r="H1060" s="12">
        <v>277</v>
      </c>
      <c r="I1060" s="12">
        <v>242</v>
      </c>
      <c r="J1060" s="12">
        <v>277</v>
      </c>
      <c r="K1060" t="s">
        <v>37</v>
      </c>
      <c r="L1060" t="s">
        <v>3697</v>
      </c>
      <c r="M1060" t="s">
        <v>39</v>
      </c>
      <c r="N1060" s="1">
        <v>44060</v>
      </c>
      <c r="O1060" t="s">
        <v>40</v>
      </c>
      <c r="P1060" t="s">
        <v>41</v>
      </c>
      <c r="Q1060" s="1">
        <v>43895</v>
      </c>
      <c r="R1060" s="1">
        <v>43897</v>
      </c>
      <c r="S1060" t="s">
        <v>42</v>
      </c>
      <c r="T1060" t="s">
        <v>43</v>
      </c>
      <c r="U1060" t="s">
        <v>40</v>
      </c>
      <c r="V1060" t="s">
        <v>41</v>
      </c>
      <c r="W1060" t="s">
        <v>42</v>
      </c>
      <c r="X1060" t="s">
        <v>44</v>
      </c>
      <c r="Y1060">
        <v>29851</v>
      </c>
      <c r="Z1060" t="s">
        <v>45</v>
      </c>
      <c r="AA1060" s="2">
        <v>48</v>
      </c>
      <c r="AB1060" t="s">
        <v>82</v>
      </c>
      <c r="AC1060" t="s">
        <v>73</v>
      </c>
      <c r="AD1060" t="s">
        <v>74</v>
      </c>
      <c r="AE1060" t="s">
        <v>121</v>
      </c>
      <c r="AF1060" t="s">
        <v>540</v>
      </c>
      <c r="AG1060" t="s">
        <v>51</v>
      </c>
      <c r="AH1060" t="s">
        <v>52</v>
      </c>
      <c r="AI1060" t="s">
        <v>39</v>
      </c>
      <c r="AJ1060" t="s">
        <v>39</v>
      </c>
      <c r="AK1060" s="1">
        <v>44084</v>
      </c>
      <c r="AL1060" s="20">
        <v>0</v>
      </c>
      <c r="AM1060" s="22">
        <f t="shared" si="16"/>
        <v>100</v>
      </c>
      <c r="AN1060" t="s">
        <v>2097</v>
      </c>
      <c r="AO1060">
        <v>10</v>
      </c>
      <c r="AP1060" t="s">
        <v>979</v>
      </c>
      <c r="AQ1060">
        <v>8</v>
      </c>
      <c r="AR1060" t="s">
        <v>77</v>
      </c>
      <c r="AS1060" t="s">
        <v>73</v>
      </c>
      <c r="AU1060" t="s">
        <v>79</v>
      </c>
      <c r="AV1060" t="s">
        <v>4786</v>
      </c>
    </row>
    <row r="1061" spans="1:50" x14ac:dyDescent="0.2">
      <c r="A1061">
        <v>1059</v>
      </c>
      <c r="B1061">
        <v>1947</v>
      </c>
      <c r="C1061" t="s">
        <v>3698</v>
      </c>
      <c r="D1061" s="16">
        <f>H1061/10</f>
        <v>25.6</v>
      </c>
      <c r="E1061" s="16">
        <f>I1061/10</f>
        <v>20.399999999999999</v>
      </c>
      <c r="F1061" s="16">
        <f>J1061/10</f>
        <v>25.5</v>
      </c>
      <c r="G1061" s="16">
        <f>(D1061+E1061+F1061)/3</f>
        <v>23.833333333333332</v>
      </c>
      <c r="H1061" s="12">
        <v>256</v>
      </c>
      <c r="I1061" s="12">
        <v>204</v>
      </c>
      <c r="J1061" s="12">
        <v>255</v>
      </c>
      <c r="K1061" t="s">
        <v>37</v>
      </c>
      <c r="L1061" t="s">
        <v>3699</v>
      </c>
      <c r="M1061" t="s">
        <v>39</v>
      </c>
      <c r="N1061" s="1">
        <v>44059</v>
      </c>
      <c r="O1061" t="s">
        <v>40</v>
      </c>
      <c r="P1061" t="s">
        <v>41</v>
      </c>
      <c r="Q1061" s="1">
        <v>43895</v>
      </c>
      <c r="R1061" s="1">
        <v>43897</v>
      </c>
      <c r="S1061" t="s">
        <v>42</v>
      </c>
      <c r="T1061" t="s">
        <v>328</v>
      </c>
      <c r="U1061" t="s">
        <v>40</v>
      </c>
      <c r="V1061" t="s">
        <v>41</v>
      </c>
      <c r="W1061" t="s">
        <v>42</v>
      </c>
      <c r="X1061" t="s">
        <v>44</v>
      </c>
      <c r="Y1061">
        <v>29868</v>
      </c>
      <c r="Z1061" t="s">
        <v>45</v>
      </c>
      <c r="AA1061" s="2">
        <v>71</v>
      </c>
      <c r="AB1061" t="s">
        <v>82</v>
      </c>
      <c r="AC1061" t="s">
        <v>78</v>
      </c>
      <c r="AD1061" t="s">
        <v>74</v>
      </c>
      <c r="AE1061" t="s">
        <v>121</v>
      </c>
      <c r="AF1061" t="s">
        <v>540</v>
      </c>
      <c r="AG1061" t="s">
        <v>51</v>
      </c>
      <c r="AH1061" t="s">
        <v>52</v>
      </c>
      <c r="AI1061" t="s">
        <v>39</v>
      </c>
      <c r="AJ1061" t="s">
        <v>39</v>
      </c>
      <c r="AK1061" s="1">
        <v>44084</v>
      </c>
      <c r="AL1061" s="20">
        <v>0</v>
      </c>
      <c r="AM1061" s="22">
        <f t="shared" si="16"/>
        <v>100</v>
      </c>
      <c r="AN1061" t="s">
        <v>3700</v>
      </c>
      <c r="AO1061">
        <v>18</v>
      </c>
      <c r="AP1061" t="s">
        <v>3701</v>
      </c>
      <c r="AQ1061">
        <v>10</v>
      </c>
      <c r="AR1061" t="s">
        <v>77</v>
      </c>
      <c r="AS1061" t="s">
        <v>78</v>
      </c>
      <c r="AT1061" t="s">
        <v>78</v>
      </c>
      <c r="AU1061" t="s">
        <v>79</v>
      </c>
      <c r="AV1061" t="s">
        <v>78</v>
      </c>
      <c r="AW1061" s="1">
        <v>43921</v>
      </c>
      <c r="AX1061" s="1">
        <v>44064</v>
      </c>
    </row>
    <row r="1062" spans="1:50" x14ac:dyDescent="0.2">
      <c r="A1062">
        <v>1060</v>
      </c>
      <c r="B1062">
        <v>1948</v>
      </c>
      <c r="C1062" t="s">
        <v>3702</v>
      </c>
      <c r="D1062" s="16">
        <f>H1062/10</f>
        <v>24.4</v>
      </c>
      <c r="E1062" s="16">
        <f>I1062/10</f>
        <v>21.7</v>
      </c>
      <c r="F1062" s="16">
        <f>J1062/10</f>
        <v>24.4</v>
      </c>
      <c r="G1062" s="16">
        <f>(D1062+E1062+F1062)/3</f>
        <v>23.5</v>
      </c>
      <c r="H1062" s="12">
        <v>244</v>
      </c>
      <c r="I1062" s="12">
        <v>217</v>
      </c>
      <c r="J1062" s="12">
        <v>244</v>
      </c>
      <c r="K1062" t="s">
        <v>37</v>
      </c>
      <c r="L1062" t="s">
        <v>3703</v>
      </c>
      <c r="M1062" t="s">
        <v>39</v>
      </c>
      <c r="N1062" s="1">
        <v>44059</v>
      </c>
      <c r="O1062" t="s">
        <v>40</v>
      </c>
      <c r="P1062" t="s">
        <v>41</v>
      </c>
      <c r="Q1062" s="1">
        <v>43895</v>
      </c>
      <c r="R1062" s="1">
        <v>43897</v>
      </c>
      <c r="S1062" t="s">
        <v>42</v>
      </c>
      <c r="T1062" t="s">
        <v>328</v>
      </c>
      <c r="U1062" t="s">
        <v>40</v>
      </c>
      <c r="V1062" t="s">
        <v>41</v>
      </c>
      <c r="W1062" t="s">
        <v>42</v>
      </c>
      <c r="X1062" t="s">
        <v>44</v>
      </c>
      <c r="Y1062">
        <v>29843</v>
      </c>
      <c r="Z1062" t="s">
        <v>45</v>
      </c>
      <c r="AA1062" s="2">
        <v>29</v>
      </c>
      <c r="AB1062" t="s">
        <v>46</v>
      </c>
      <c r="AC1062" t="s">
        <v>678</v>
      </c>
      <c r="AD1062" t="s">
        <v>74</v>
      </c>
      <c r="AE1062" t="s">
        <v>121</v>
      </c>
      <c r="AF1062" t="s">
        <v>540</v>
      </c>
      <c r="AG1062" t="s">
        <v>51</v>
      </c>
      <c r="AH1062" t="s">
        <v>52</v>
      </c>
      <c r="AI1062" t="s">
        <v>39</v>
      </c>
      <c r="AJ1062" t="s">
        <v>39</v>
      </c>
      <c r="AK1062" s="1">
        <v>44084</v>
      </c>
      <c r="AL1062" s="20">
        <v>0</v>
      </c>
      <c r="AM1062" s="22">
        <f t="shared" si="16"/>
        <v>100</v>
      </c>
      <c r="AN1062" t="s">
        <v>3704</v>
      </c>
      <c r="AO1062">
        <v>18</v>
      </c>
      <c r="AP1062" t="s">
        <v>3705</v>
      </c>
      <c r="AQ1062">
        <v>13</v>
      </c>
      <c r="AR1062" t="s">
        <v>77</v>
      </c>
      <c r="AS1062" t="s">
        <v>678</v>
      </c>
      <c r="AT1062" t="s">
        <v>678</v>
      </c>
      <c r="AV1062" t="s">
        <v>678</v>
      </c>
      <c r="AW1062" s="1">
        <v>43985</v>
      </c>
      <c r="AX1062" s="1">
        <v>44069</v>
      </c>
    </row>
    <row r="1063" spans="1:50" x14ac:dyDescent="0.2">
      <c r="A1063">
        <v>1061</v>
      </c>
      <c r="B1063">
        <v>1949</v>
      </c>
      <c r="C1063" t="s">
        <v>3706</v>
      </c>
      <c r="D1063" s="16">
        <f>H1063/10</f>
        <v>29.6</v>
      </c>
      <c r="E1063" s="16">
        <f>I1063/10</f>
        <v>26.3</v>
      </c>
      <c r="F1063" s="16">
        <f>J1063/10</f>
        <v>30.5</v>
      </c>
      <c r="G1063" s="16">
        <f>(D1063+E1063+F1063)/3</f>
        <v>28.8</v>
      </c>
      <c r="H1063" s="12">
        <v>296</v>
      </c>
      <c r="I1063" s="12">
        <v>263</v>
      </c>
      <c r="J1063" s="12">
        <v>305</v>
      </c>
      <c r="K1063" t="s">
        <v>37</v>
      </c>
      <c r="L1063" t="s">
        <v>3707</v>
      </c>
      <c r="M1063" t="s">
        <v>39</v>
      </c>
      <c r="N1063" s="1">
        <v>44060</v>
      </c>
      <c r="O1063" t="s">
        <v>40</v>
      </c>
      <c r="P1063" t="s">
        <v>41</v>
      </c>
      <c r="Q1063" s="1">
        <v>43895</v>
      </c>
      <c r="R1063" s="1">
        <v>43897</v>
      </c>
      <c r="S1063" t="s">
        <v>42</v>
      </c>
      <c r="T1063" t="s">
        <v>43</v>
      </c>
      <c r="U1063" t="s">
        <v>40</v>
      </c>
      <c r="V1063" t="s">
        <v>41</v>
      </c>
      <c r="W1063" t="s">
        <v>42</v>
      </c>
      <c r="X1063" t="s">
        <v>44</v>
      </c>
      <c r="Y1063">
        <v>29821</v>
      </c>
      <c r="Z1063" t="s">
        <v>45</v>
      </c>
      <c r="AA1063" s="2">
        <v>56</v>
      </c>
      <c r="AB1063" t="s">
        <v>82</v>
      </c>
      <c r="AC1063" t="s">
        <v>744</v>
      </c>
      <c r="AD1063" t="s">
        <v>74</v>
      </c>
      <c r="AE1063" t="s">
        <v>121</v>
      </c>
      <c r="AF1063" t="s">
        <v>540</v>
      </c>
      <c r="AG1063" t="s">
        <v>51</v>
      </c>
      <c r="AH1063" t="s">
        <v>52</v>
      </c>
      <c r="AI1063" t="s">
        <v>39</v>
      </c>
      <c r="AJ1063" t="s">
        <v>39</v>
      </c>
      <c r="AK1063" s="1">
        <v>44084</v>
      </c>
      <c r="AL1063" s="20">
        <v>0</v>
      </c>
      <c r="AM1063" s="22">
        <f t="shared" si="16"/>
        <v>100</v>
      </c>
      <c r="AN1063" t="s">
        <v>1009</v>
      </c>
      <c r="AO1063">
        <v>10</v>
      </c>
      <c r="AP1063" t="s">
        <v>1010</v>
      </c>
      <c r="AQ1063">
        <v>8</v>
      </c>
      <c r="AR1063" t="s">
        <v>77</v>
      </c>
      <c r="AS1063" t="s">
        <v>744</v>
      </c>
      <c r="AU1063" t="s">
        <v>79</v>
      </c>
      <c r="AV1063" t="s">
        <v>4786</v>
      </c>
    </row>
    <row r="1064" spans="1:50" x14ac:dyDescent="0.2">
      <c r="A1064">
        <v>1062</v>
      </c>
      <c r="B1064">
        <v>1950</v>
      </c>
      <c r="C1064" t="s">
        <v>3708</v>
      </c>
      <c r="D1064" s="16">
        <f>H1064/10</f>
        <v>27.5</v>
      </c>
      <c r="E1064" s="16">
        <f>I1064/10</f>
        <v>27.2</v>
      </c>
      <c r="F1064" s="16">
        <f>J1064/10</f>
        <v>27.4</v>
      </c>
      <c r="G1064" s="16">
        <f>(D1064+E1064+F1064)/3</f>
        <v>27.366666666666664</v>
      </c>
      <c r="H1064" s="12">
        <v>275</v>
      </c>
      <c r="I1064" s="12">
        <v>272</v>
      </c>
      <c r="J1064" s="12">
        <v>274</v>
      </c>
      <c r="K1064" t="s">
        <v>37</v>
      </c>
      <c r="L1064" t="s">
        <v>3709</v>
      </c>
      <c r="M1064" t="s">
        <v>39</v>
      </c>
      <c r="N1064" s="1">
        <v>44056</v>
      </c>
      <c r="O1064" t="s">
        <v>40</v>
      </c>
      <c r="P1064" t="s">
        <v>41</v>
      </c>
      <c r="Q1064" s="1">
        <v>43895</v>
      </c>
      <c r="R1064" s="1">
        <v>43897</v>
      </c>
      <c r="S1064" t="s">
        <v>42</v>
      </c>
      <c r="T1064" t="s">
        <v>1025</v>
      </c>
      <c r="U1064" t="s">
        <v>40</v>
      </c>
      <c r="V1064" t="s">
        <v>41</v>
      </c>
      <c r="W1064" t="s">
        <v>42</v>
      </c>
      <c r="X1064" t="s">
        <v>44</v>
      </c>
      <c r="Y1064">
        <v>29823</v>
      </c>
      <c r="Z1064" t="s">
        <v>45</v>
      </c>
      <c r="AA1064" s="2">
        <v>22</v>
      </c>
      <c r="AB1064" t="s">
        <v>82</v>
      </c>
      <c r="AC1064" t="s">
        <v>73</v>
      </c>
      <c r="AD1064" t="s">
        <v>74</v>
      </c>
      <c r="AE1064" t="s">
        <v>121</v>
      </c>
      <c r="AF1064" t="s">
        <v>540</v>
      </c>
      <c r="AG1064" t="s">
        <v>51</v>
      </c>
      <c r="AH1064" t="s">
        <v>52</v>
      </c>
      <c r="AI1064" t="s">
        <v>39</v>
      </c>
      <c r="AJ1064" t="s">
        <v>39</v>
      </c>
      <c r="AK1064" s="1">
        <v>44084</v>
      </c>
      <c r="AL1064" s="20">
        <v>0</v>
      </c>
      <c r="AM1064" s="22">
        <f t="shared" si="16"/>
        <v>100</v>
      </c>
      <c r="AN1064" t="s">
        <v>372</v>
      </c>
      <c r="AO1064">
        <v>7</v>
      </c>
      <c r="AP1064" t="s">
        <v>76</v>
      </c>
      <c r="AQ1064">
        <v>6</v>
      </c>
      <c r="AR1064" t="s">
        <v>77</v>
      </c>
      <c r="AS1064" t="s">
        <v>73</v>
      </c>
      <c r="AV1064" t="s">
        <v>4786</v>
      </c>
    </row>
    <row r="1065" spans="1:50" x14ac:dyDescent="0.2">
      <c r="A1065">
        <v>1063</v>
      </c>
      <c r="B1065">
        <v>1951</v>
      </c>
      <c r="C1065" t="s">
        <v>3710</v>
      </c>
      <c r="D1065" s="16">
        <f>H1065/10</f>
        <v>0</v>
      </c>
      <c r="E1065" s="16">
        <f>I1065/10</f>
        <v>0</v>
      </c>
      <c r="F1065" s="16">
        <f>J1065/10</f>
        <v>0</v>
      </c>
      <c r="K1065" t="s">
        <v>37</v>
      </c>
      <c r="L1065" t="s">
        <v>3711</v>
      </c>
      <c r="M1065" t="s">
        <v>39</v>
      </c>
      <c r="N1065" s="1">
        <v>44056</v>
      </c>
      <c r="O1065" t="s">
        <v>40</v>
      </c>
      <c r="P1065" t="s">
        <v>41</v>
      </c>
      <c r="Q1065" s="1">
        <v>43895</v>
      </c>
      <c r="R1065" s="1">
        <v>43897</v>
      </c>
      <c r="S1065" t="s">
        <v>42</v>
      </c>
      <c r="T1065" t="s">
        <v>43</v>
      </c>
      <c r="U1065" t="s">
        <v>40</v>
      </c>
      <c r="V1065" t="s">
        <v>41</v>
      </c>
      <c r="W1065" t="s">
        <v>42</v>
      </c>
      <c r="X1065" t="s">
        <v>44</v>
      </c>
      <c r="Y1065">
        <v>29818</v>
      </c>
      <c r="Z1065" t="s">
        <v>45</v>
      </c>
      <c r="AA1065" s="2">
        <v>25</v>
      </c>
      <c r="AB1065" t="s">
        <v>82</v>
      </c>
      <c r="AC1065" t="s">
        <v>259</v>
      </c>
      <c r="AD1065" t="s">
        <v>67</v>
      </c>
      <c r="AE1065" t="s">
        <v>121</v>
      </c>
      <c r="AF1065" t="s">
        <v>540</v>
      </c>
      <c r="AG1065" t="s">
        <v>51</v>
      </c>
      <c r="AH1065" t="s">
        <v>52</v>
      </c>
      <c r="AI1065" t="s">
        <v>39</v>
      </c>
      <c r="AJ1065" t="s">
        <v>39</v>
      </c>
      <c r="AK1065" s="1">
        <v>44084</v>
      </c>
      <c r="AL1065" s="20">
        <v>63</v>
      </c>
      <c r="AM1065" s="22">
        <f t="shared" si="16"/>
        <v>99.789318797445077</v>
      </c>
      <c r="AN1065" t="s">
        <v>3712</v>
      </c>
      <c r="AO1065">
        <v>11</v>
      </c>
      <c r="AP1065" t="s">
        <v>3713</v>
      </c>
      <c r="AQ1065">
        <v>6</v>
      </c>
      <c r="AR1065" t="s">
        <v>70</v>
      </c>
      <c r="AS1065" t="s">
        <v>259</v>
      </c>
      <c r="AV1065" t="s">
        <v>4786</v>
      </c>
    </row>
    <row r="1066" spans="1:50" x14ac:dyDescent="0.2">
      <c r="A1066">
        <v>1064</v>
      </c>
      <c r="B1066">
        <v>1952</v>
      </c>
      <c r="C1066" t="s">
        <v>3714</v>
      </c>
      <c r="D1066" s="16">
        <f>H1066/10</f>
        <v>29.4</v>
      </c>
      <c r="E1066" s="16">
        <f>I1066/10</f>
        <v>28.6</v>
      </c>
      <c r="F1066" s="16">
        <f>J1066/10</f>
        <v>29.5</v>
      </c>
      <c r="G1066" s="16">
        <f>(D1066+E1066+F1066)/3</f>
        <v>29.166666666666668</v>
      </c>
      <c r="H1066" s="12">
        <v>294</v>
      </c>
      <c r="I1066" s="12">
        <v>286</v>
      </c>
      <c r="J1066" s="12">
        <v>295</v>
      </c>
      <c r="K1066" t="s">
        <v>37</v>
      </c>
      <c r="L1066" t="s">
        <v>3715</v>
      </c>
      <c r="M1066" t="s">
        <v>39</v>
      </c>
      <c r="N1066" s="1">
        <v>44065</v>
      </c>
      <c r="O1066" t="s">
        <v>40</v>
      </c>
      <c r="P1066" t="s">
        <v>41</v>
      </c>
      <c r="Q1066" s="1">
        <v>43895</v>
      </c>
      <c r="R1066" s="1">
        <v>43897</v>
      </c>
      <c r="S1066" t="s">
        <v>42</v>
      </c>
      <c r="T1066" t="s">
        <v>328</v>
      </c>
      <c r="U1066" t="s">
        <v>40</v>
      </c>
      <c r="V1066" t="s">
        <v>41</v>
      </c>
      <c r="W1066" t="s">
        <v>42</v>
      </c>
      <c r="X1066" t="s">
        <v>44</v>
      </c>
      <c r="Y1066">
        <v>29820</v>
      </c>
      <c r="Z1066" t="s">
        <v>45</v>
      </c>
      <c r="AA1066" s="2">
        <v>28</v>
      </c>
      <c r="AB1066" t="s">
        <v>82</v>
      </c>
      <c r="AC1066" t="s">
        <v>141</v>
      </c>
      <c r="AD1066" t="s">
        <v>74</v>
      </c>
      <c r="AE1066" t="s">
        <v>121</v>
      </c>
      <c r="AF1066" t="s">
        <v>540</v>
      </c>
      <c r="AG1066" t="s">
        <v>51</v>
      </c>
      <c r="AH1066" t="s">
        <v>52</v>
      </c>
      <c r="AI1066" t="s">
        <v>39</v>
      </c>
      <c r="AJ1066" t="s">
        <v>39</v>
      </c>
      <c r="AK1066" s="1">
        <v>44084</v>
      </c>
      <c r="AL1066" s="20">
        <v>0</v>
      </c>
      <c r="AM1066" s="22">
        <f t="shared" si="16"/>
        <v>100</v>
      </c>
      <c r="AN1066" t="s">
        <v>3716</v>
      </c>
      <c r="AO1066">
        <v>17</v>
      </c>
      <c r="AP1066" t="s">
        <v>3717</v>
      </c>
      <c r="AQ1066">
        <v>9</v>
      </c>
      <c r="AR1066" t="s">
        <v>77</v>
      </c>
      <c r="AS1066" t="s">
        <v>141</v>
      </c>
      <c r="AV1066" t="s">
        <v>4786</v>
      </c>
    </row>
    <row r="1067" spans="1:50" x14ac:dyDescent="0.2">
      <c r="A1067">
        <v>1065</v>
      </c>
      <c r="B1067">
        <v>1953</v>
      </c>
      <c r="C1067" t="s">
        <v>3718</v>
      </c>
      <c r="D1067" s="16">
        <f>H1067/10</f>
        <v>26.7</v>
      </c>
      <c r="E1067" s="16">
        <f>I1067/10</f>
        <v>25.6</v>
      </c>
      <c r="F1067" s="16">
        <f>J1067/10</f>
        <v>26.6</v>
      </c>
      <c r="G1067" s="16">
        <f>(D1067+E1067+F1067)/3</f>
        <v>26.3</v>
      </c>
      <c r="H1067" s="12">
        <v>267</v>
      </c>
      <c r="I1067" s="12">
        <v>256</v>
      </c>
      <c r="J1067" s="12">
        <v>266</v>
      </c>
      <c r="K1067" t="s">
        <v>37</v>
      </c>
      <c r="L1067" t="s">
        <v>3719</v>
      </c>
      <c r="M1067" t="s">
        <v>39</v>
      </c>
      <c r="N1067" s="1">
        <v>44065</v>
      </c>
      <c r="O1067" t="s">
        <v>40</v>
      </c>
      <c r="P1067" t="s">
        <v>41</v>
      </c>
      <c r="Q1067" s="1">
        <v>43895</v>
      </c>
      <c r="R1067" s="1">
        <v>43897</v>
      </c>
      <c r="S1067" t="s">
        <v>42</v>
      </c>
      <c r="T1067" t="s">
        <v>328</v>
      </c>
      <c r="U1067" t="s">
        <v>40</v>
      </c>
      <c r="V1067" t="s">
        <v>41</v>
      </c>
      <c r="W1067" t="s">
        <v>42</v>
      </c>
      <c r="X1067" t="s">
        <v>44</v>
      </c>
      <c r="Y1067">
        <v>29848</v>
      </c>
      <c r="Z1067" t="s">
        <v>45</v>
      </c>
      <c r="AA1067" s="2">
        <v>67</v>
      </c>
      <c r="AB1067" t="s">
        <v>82</v>
      </c>
      <c r="AC1067" t="s">
        <v>307</v>
      </c>
      <c r="AD1067" t="s">
        <v>74</v>
      </c>
      <c r="AE1067" t="s">
        <v>121</v>
      </c>
      <c r="AF1067" t="s">
        <v>540</v>
      </c>
      <c r="AG1067" t="s">
        <v>51</v>
      </c>
      <c r="AH1067" t="s">
        <v>52</v>
      </c>
      <c r="AI1067" t="s">
        <v>39</v>
      </c>
      <c r="AJ1067" t="s">
        <v>39</v>
      </c>
      <c r="AK1067" s="1">
        <v>44084</v>
      </c>
      <c r="AL1067" s="20">
        <v>0</v>
      </c>
      <c r="AM1067" s="22">
        <f t="shared" si="16"/>
        <v>100</v>
      </c>
      <c r="AN1067" t="s">
        <v>2975</v>
      </c>
      <c r="AO1067">
        <v>11</v>
      </c>
      <c r="AP1067" t="s">
        <v>2976</v>
      </c>
      <c r="AQ1067">
        <v>10</v>
      </c>
      <c r="AR1067" t="s">
        <v>77</v>
      </c>
      <c r="AS1067" t="s">
        <v>307</v>
      </c>
      <c r="AT1067" t="s">
        <v>307</v>
      </c>
      <c r="AU1067" t="s">
        <v>308</v>
      </c>
      <c r="AV1067" t="s">
        <v>307</v>
      </c>
      <c r="AW1067" s="1">
        <v>43965</v>
      </c>
      <c r="AX1067" s="1">
        <v>44069</v>
      </c>
    </row>
    <row r="1068" spans="1:50" x14ac:dyDescent="0.2">
      <c r="A1068">
        <v>1066</v>
      </c>
      <c r="B1068">
        <v>1954</v>
      </c>
      <c r="C1068" t="s">
        <v>3720</v>
      </c>
      <c r="D1068" s="16">
        <f>H1068/10</f>
        <v>29.3</v>
      </c>
      <c r="E1068" s="16">
        <f>I1068/10</f>
        <v>29</v>
      </c>
      <c r="F1068" s="16">
        <f>J1068/10</f>
        <v>29.1</v>
      </c>
      <c r="G1068" s="16">
        <f>(D1068+E1068+F1068)/3</f>
        <v>29.133333333333336</v>
      </c>
      <c r="H1068" s="12">
        <v>293</v>
      </c>
      <c r="I1068" s="12">
        <v>290</v>
      </c>
      <c r="J1068" s="12">
        <v>291</v>
      </c>
      <c r="K1068" t="s">
        <v>37</v>
      </c>
      <c r="L1068" t="s">
        <v>3721</v>
      </c>
      <c r="M1068" t="s">
        <v>39</v>
      </c>
      <c r="N1068" s="1">
        <v>44065</v>
      </c>
      <c r="O1068" t="s">
        <v>40</v>
      </c>
      <c r="P1068" t="s">
        <v>41</v>
      </c>
      <c r="Q1068" s="1">
        <v>43895</v>
      </c>
      <c r="R1068" s="1">
        <v>43897</v>
      </c>
      <c r="S1068" t="s">
        <v>42</v>
      </c>
      <c r="T1068" t="s">
        <v>328</v>
      </c>
      <c r="U1068" t="s">
        <v>40</v>
      </c>
      <c r="V1068" t="s">
        <v>41</v>
      </c>
      <c r="W1068" t="s">
        <v>42</v>
      </c>
      <c r="X1068" t="s">
        <v>44</v>
      </c>
      <c r="Y1068">
        <v>29816</v>
      </c>
      <c r="Z1068" t="s">
        <v>45</v>
      </c>
      <c r="AA1068" s="2">
        <v>30</v>
      </c>
      <c r="AB1068" t="s">
        <v>46</v>
      </c>
      <c r="AC1068" t="s">
        <v>141</v>
      </c>
      <c r="AD1068" t="s">
        <v>74</v>
      </c>
      <c r="AE1068" t="s">
        <v>121</v>
      </c>
      <c r="AF1068" t="s">
        <v>540</v>
      </c>
      <c r="AG1068" t="s">
        <v>51</v>
      </c>
      <c r="AH1068" t="s">
        <v>52</v>
      </c>
      <c r="AI1068" t="s">
        <v>39</v>
      </c>
      <c r="AJ1068" t="s">
        <v>39</v>
      </c>
      <c r="AK1068" s="1">
        <v>44084</v>
      </c>
      <c r="AL1068" s="20">
        <v>0</v>
      </c>
      <c r="AM1068" s="22">
        <f t="shared" si="16"/>
        <v>100</v>
      </c>
      <c r="AN1068" t="s">
        <v>3722</v>
      </c>
      <c r="AO1068">
        <v>15</v>
      </c>
      <c r="AP1068" t="s">
        <v>3723</v>
      </c>
      <c r="AQ1068">
        <v>9</v>
      </c>
      <c r="AR1068" t="s">
        <v>77</v>
      </c>
      <c r="AS1068" t="s">
        <v>141</v>
      </c>
      <c r="AV1068" t="s">
        <v>4786</v>
      </c>
    </row>
    <row r="1069" spans="1:50" x14ac:dyDescent="0.2">
      <c r="A1069">
        <v>1067</v>
      </c>
      <c r="B1069">
        <v>1955</v>
      </c>
      <c r="C1069" t="s">
        <v>3724</v>
      </c>
      <c r="D1069" s="16">
        <f>H1069/10</f>
        <v>23.1</v>
      </c>
      <c r="E1069" s="16">
        <f>I1069/10</f>
        <v>22.6</v>
      </c>
      <c r="F1069" s="16">
        <f>J1069/10</f>
        <v>23.6</v>
      </c>
      <c r="G1069" s="16">
        <f>(D1069+E1069+F1069)/3</f>
        <v>23.100000000000005</v>
      </c>
      <c r="H1069" s="12">
        <v>231</v>
      </c>
      <c r="I1069" s="12">
        <v>226</v>
      </c>
      <c r="J1069" s="12">
        <v>236</v>
      </c>
      <c r="K1069" t="s">
        <v>37</v>
      </c>
      <c r="L1069" t="s">
        <v>3725</v>
      </c>
      <c r="M1069" t="s">
        <v>39</v>
      </c>
      <c r="N1069" s="1">
        <v>44065</v>
      </c>
      <c r="O1069" t="s">
        <v>40</v>
      </c>
      <c r="P1069" t="s">
        <v>41</v>
      </c>
      <c r="Q1069" s="1">
        <v>43895</v>
      </c>
      <c r="R1069" s="1">
        <v>43897</v>
      </c>
      <c r="S1069" t="s">
        <v>42</v>
      </c>
      <c r="T1069" t="s">
        <v>328</v>
      </c>
      <c r="U1069" t="s">
        <v>40</v>
      </c>
      <c r="V1069" t="s">
        <v>41</v>
      </c>
      <c r="W1069" t="s">
        <v>42</v>
      </c>
      <c r="X1069" t="s">
        <v>44</v>
      </c>
      <c r="Y1069">
        <v>29844</v>
      </c>
      <c r="Z1069" t="s">
        <v>45</v>
      </c>
      <c r="AA1069" s="2">
        <v>37</v>
      </c>
      <c r="AB1069" t="s">
        <v>46</v>
      </c>
      <c r="AC1069" t="s">
        <v>73</v>
      </c>
      <c r="AD1069" t="s">
        <v>74</v>
      </c>
      <c r="AE1069" t="s">
        <v>121</v>
      </c>
      <c r="AF1069" t="s">
        <v>540</v>
      </c>
      <c r="AG1069" t="s">
        <v>51</v>
      </c>
      <c r="AH1069" t="s">
        <v>52</v>
      </c>
      <c r="AI1069" t="s">
        <v>39</v>
      </c>
      <c r="AJ1069" t="s">
        <v>39</v>
      </c>
      <c r="AK1069" s="1">
        <v>44084</v>
      </c>
      <c r="AL1069" s="20">
        <v>0</v>
      </c>
      <c r="AM1069" s="22">
        <f t="shared" si="16"/>
        <v>100</v>
      </c>
      <c r="AN1069" t="s">
        <v>3726</v>
      </c>
      <c r="AO1069">
        <v>16</v>
      </c>
      <c r="AP1069" t="s">
        <v>3727</v>
      </c>
      <c r="AQ1069">
        <v>12</v>
      </c>
      <c r="AR1069" t="s">
        <v>77</v>
      </c>
      <c r="AS1069" t="s">
        <v>73</v>
      </c>
      <c r="AU1069" t="s">
        <v>79</v>
      </c>
      <c r="AV1069" t="s">
        <v>4786</v>
      </c>
    </row>
    <row r="1070" spans="1:50" x14ac:dyDescent="0.2">
      <c r="A1070">
        <v>1068</v>
      </c>
      <c r="B1070">
        <v>1956</v>
      </c>
      <c r="C1070" t="s">
        <v>3728</v>
      </c>
      <c r="D1070" s="16">
        <f>H1070/10</f>
        <v>21.5</v>
      </c>
      <c r="E1070" s="16">
        <f>I1070/10</f>
        <v>20.3</v>
      </c>
      <c r="F1070" s="16">
        <f>J1070/10</f>
        <v>22.1</v>
      </c>
      <c r="G1070" s="16">
        <f>(D1070+E1070+F1070)/3</f>
        <v>21.3</v>
      </c>
      <c r="H1070" s="12">
        <v>215</v>
      </c>
      <c r="I1070" s="12">
        <v>203</v>
      </c>
      <c r="J1070" s="12">
        <v>221</v>
      </c>
      <c r="K1070" t="s">
        <v>37</v>
      </c>
      <c r="L1070" t="s">
        <v>3729</v>
      </c>
      <c r="M1070" t="s">
        <v>39</v>
      </c>
      <c r="N1070" s="1">
        <v>44065</v>
      </c>
      <c r="O1070" t="s">
        <v>40</v>
      </c>
      <c r="P1070" t="s">
        <v>41</v>
      </c>
      <c r="Q1070" s="1">
        <v>43895</v>
      </c>
      <c r="R1070" s="1">
        <v>43897</v>
      </c>
      <c r="S1070" t="s">
        <v>42</v>
      </c>
      <c r="T1070" t="s">
        <v>328</v>
      </c>
      <c r="U1070" t="s">
        <v>40</v>
      </c>
      <c r="V1070" t="s">
        <v>41</v>
      </c>
      <c r="W1070" t="s">
        <v>42</v>
      </c>
      <c r="X1070" t="s">
        <v>44</v>
      </c>
      <c r="Y1070">
        <v>29857</v>
      </c>
      <c r="Z1070" t="s">
        <v>45</v>
      </c>
      <c r="AB1070" t="s">
        <v>3124</v>
      </c>
      <c r="AC1070" t="s">
        <v>307</v>
      </c>
      <c r="AD1070" t="s">
        <v>74</v>
      </c>
      <c r="AE1070" t="s">
        <v>121</v>
      </c>
      <c r="AF1070" t="s">
        <v>540</v>
      </c>
      <c r="AG1070" t="s">
        <v>51</v>
      </c>
      <c r="AH1070" t="s">
        <v>52</v>
      </c>
      <c r="AI1070" t="s">
        <v>39</v>
      </c>
      <c r="AJ1070" t="s">
        <v>39</v>
      </c>
      <c r="AK1070" s="1">
        <v>44084</v>
      </c>
      <c r="AL1070" s="20">
        <v>0</v>
      </c>
      <c r="AM1070" s="22">
        <f t="shared" si="16"/>
        <v>100</v>
      </c>
      <c r="AN1070" t="s">
        <v>3730</v>
      </c>
      <c r="AO1070">
        <v>16</v>
      </c>
      <c r="AP1070" t="s">
        <v>3731</v>
      </c>
      <c r="AQ1070">
        <v>13</v>
      </c>
      <c r="AR1070" t="s">
        <v>77</v>
      </c>
      <c r="AS1070" t="s">
        <v>307</v>
      </c>
      <c r="AT1070" t="s">
        <v>307</v>
      </c>
      <c r="AU1070" t="s">
        <v>308</v>
      </c>
      <c r="AV1070" t="s">
        <v>307</v>
      </c>
      <c r="AW1070" s="1">
        <v>43965</v>
      </c>
      <c r="AX1070" s="1">
        <v>44069</v>
      </c>
    </row>
    <row r="1071" spans="1:50" x14ac:dyDescent="0.2">
      <c r="A1071">
        <v>1069</v>
      </c>
      <c r="B1071">
        <v>1957</v>
      </c>
      <c r="C1071" t="s">
        <v>3732</v>
      </c>
      <c r="D1071" s="16">
        <f>H1071/10</f>
        <v>30.2</v>
      </c>
      <c r="E1071" s="16">
        <f>I1071/10</f>
        <v>29.2</v>
      </c>
      <c r="F1071" s="16">
        <f>J1071/10</f>
        <v>30.6</v>
      </c>
      <c r="G1071" s="16">
        <f>(D1071+E1071+F1071)/3</f>
        <v>30</v>
      </c>
      <c r="H1071" s="12">
        <v>302</v>
      </c>
      <c r="I1071" s="12">
        <v>292</v>
      </c>
      <c r="J1071" s="12">
        <v>306</v>
      </c>
      <c r="K1071" t="s">
        <v>37</v>
      </c>
      <c r="L1071" t="s">
        <v>3733</v>
      </c>
      <c r="M1071" t="s">
        <v>39</v>
      </c>
      <c r="N1071" s="1">
        <v>44065</v>
      </c>
      <c r="O1071" t="s">
        <v>40</v>
      </c>
      <c r="P1071" t="s">
        <v>41</v>
      </c>
      <c r="Q1071" s="1">
        <v>43895</v>
      </c>
      <c r="R1071" s="1">
        <v>43897</v>
      </c>
      <c r="S1071" t="s">
        <v>42</v>
      </c>
      <c r="T1071" t="s">
        <v>328</v>
      </c>
      <c r="U1071" t="s">
        <v>40</v>
      </c>
      <c r="V1071" t="s">
        <v>41</v>
      </c>
      <c r="W1071" t="s">
        <v>42</v>
      </c>
      <c r="X1071" t="s">
        <v>44</v>
      </c>
      <c r="Y1071">
        <v>29814</v>
      </c>
      <c r="Z1071" t="s">
        <v>45</v>
      </c>
      <c r="AA1071" s="2">
        <v>38</v>
      </c>
      <c r="AB1071" t="s">
        <v>82</v>
      </c>
      <c r="AC1071" t="s">
        <v>141</v>
      </c>
      <c r="AD1071" t="s">
        <v>74</v>
      </c>
      <c r="AE1071" t="s">
        <v>121</v>
      </c>
      <c r="AF1071" t="s">
        <v>540</v>
      </c>
      <c r="AG1071" t="s">
        <v>51</v>
      </c>
      <c r="AH1071" t="s">
        <v>52</v>
      </c>
      <c r="AI1071" t="s">
        <v>39</v>
      </c>
      <c r="AJ1071" t="s">
        <v>39</v>
      </c>
      <c r="AK1071" s="1">
        <v>44084</v>
      </c>
      <c r="AL1071" s="20">
        <v>466</v>
      </c>
      <c r="AM1071" s="22">
        <f t="shared" si="16"/>
        <v>98.441627930308002</v>
      </c>
      <c r="AN1071" t="s">
        <v>3734</v>
      </c>
      <c r="AO1071">
        <v>15</v>
      </c>
      <c r="AP1071" t="s">
        <v>3735</v>
      </c>
      <c r="AQ1071">
        <v>10</v>
      </c>
      <c r="AR1071" t="s">
        <v>77</v>
      </c>
      <c r="AS1071" t="s">
        <v>141</v>
      </c>
      <c r="AV1071" t="s">
        <v>4786</v>
      </c>
    </row>
    <row r="1072" spans="1:50" x14ac:dyDescent="0.2">
      <c r="A1072">
        <v>1070</v>
      </c>
      <c r="B1072">
        <v>1958</v>
      </c>
      <c r="C1072" t="s">
        <v>3736</v>
      </c>
      <c r="D1072" s="16">
        <f>H1072/10</f>
        <v>29.5</v>
      </c>
      <c r="E1072" s="16">
        <f>I1072/10</f>
        <v>28.4</v>
      </c>
      <c r="F1072" s="16">
        <f>J1072/10</f>
        <v>27.5</v>
      </c>
      <c r="G1072" s="16">
        <f>(D1072+E1072+F1072)/3</f>
        <v>28.466666666666669</v>
      </c>
      <c r="H1072" s="12">
        <v>295</v>
      </c>
      <c r="I1072" s="12">
        <v>284</v>
      </c>
      <c r="J1072" s="12">
        <v>275</v>
      </c>
      <c r="K1072" t="s">
        <v>37</v>
      </c>
      <c r="L1072" t="s">
        <v>3737</v>
      </c>
      <c r="M1072" t="s">
        <v>39</v>
      </c>
      <c r="N1072" s="1">
        <v>44065</v>
      </c>
      <c r="O1072" t="s">
        <v>40</v>
      </c>
      <c r="P1072" t="s">
        <v>41</v>
      </c>
      <c r="Q1072" s="1">
        <v>43895</v>
      </c>
      <c r="R1072" s="1">
        <v>43897</v>
      </c>
      <c r="S1072" t="s">
        <v>42</v>
      </c>
      <c r="T1072" t="s">
        <v>511</v>
      </c>
      <c r="U1072" t="s">
        <v>40</v>
      </c>
      <c r="V1072" t="s">
        <v>41</v>
      </c>
      <c r="W1072" t="s">
        <v>42</v>
      </c>
      <c r="X1072" t="s">
        <v>44</v>
      </c>
      <c r="Y1072">
        <v>29823</v>
      </c>
      <c r="Z1072" t="s">
        <v>45</v>
      </c>
      <c r="AA1072" s="2">
        <v>68</v>
      </c>
      <c r="AB1072" t="s">
        <v>82</v>
      </c>
      <c r="AC1072" t="s">
        <v>307</v>
      </c>
      <c r="AD1072" t="s">
        <v>74</v>
      </c>
      <c r="AE1072" t="s">
        <v>121</v>
      </c>
      <c r="AF1072" t="s">
        <v>540</v>
      </c>
      <c r="AG1072" t="s">
        <v>51</v>
      </c>
      <c r="AH1072" t="s">
        <v>52</v>
      </c>
      <c r="AI1072" t="s">
        <v>39</v>
      </c>
      <c r="AJ1072" t="s">
        <v>39</v>
      </c>
      <c r="AK1072" s="1">
        <v>44084</v>
      </c>
      <c r="AL1072" s="20">
        <v>0</v>
      </c>
      <c r="AM1072" s="22">
        <f t="shared" si="16"/>
        <v>100</v>
      </c>
      <c r="AN1072" t="s">
        <v>3738</v>
      </c>
      <c r="AO1072">
        <v>14</v>
      </c>
      <c r="AP1072" t="s">
        <v>3739</v>
      </c>
      <c r="AQ1072">
        <v>11</v>
      </c>
      <c r="AR1072" t="s">
        <v>77</v>
      </c>
      <c r="AS1072" t="s">
        <v>307</v>
      </c>
      <c r="AT1072" t="s">
        <v>307</v>
      </c>
      <c r="AU1072" t="s">
        <v>308</v>
      </c>
      <c r="AV1072" t="s">
        <v>307</v>
      </c>
      <c r="AW1072" s="1">
        <v>43965</v>
      </c>
      <c r="AX1072" s="1">
        <v>44069</v>
      </c>
    </row>
    <row r="1073" spans="1:50" x14ac:dyDescent="0.2">
      <c r="A1073">
        <v>1071</v>
      </c>
      <c r="B1073">
        <v>1959</v>
      </c>
      <c r="C1073" t="s">
        <v>3740</v>
      </c>
      <c r="D1073" s="16">
        <f>H1073/10</f>
        <v>28.2</v>
      </c>
      <c r="E1073" s="16">
        <f>I1073/10</f>
        <v>26.8</v>
      </c>
      <c r="F1073" s="16">
        <f>J1073/10</f>
        <v>26.3</v>
      </c>
      <c r="G1073" s="16">
        <f>(D1073+E1073+F1073)/3</f>
        <v>27.099999999999998</v>
      </c>
      <c r="H1073" s="12">
        <v>282</v>
      </c>
      <c r="I1073" s="12">
        <v>268</v>
      </c>
      <c r="J1073" s="12">
        <v>263</v>
      </c>
      <c r="K1073" t="s">
        <v>37</v>
      </c>
      <c r="L1073" t="s">
        <v>3741</v>
      </c>
      <c r="M1073" t="s">
        <v>39</v>
      </c>
      <c r="N1073" s="1">
        <v>44065</v>
      </c>
      <c r="O1073" t="s">
        <v>40</v>
      </c>
      <c r="P1073" t="s">
        <v>41</v>
      </c>
      <c r="Q1073" s="1">
        <v>43895</v>
      </c>
      <c r="R1073" s="1">
        <v>43897</v>
      </c>
      <c r="S1073" t="s">
        <v>42</v>
      </c>
      <c r="T1073" t="s">
        <v>511</v>
      </c>
      <c r="U1073" t="s">
        <v>40</v>
      </c>
      <c r="V1073" t="s">
        <v>41</v>
      </c>
      <c r="W1073" t="s">
        <v>42</v>
      </c>
      <c r="X1073" t="s">
        <v>44</v>
      </c>
      <c r="Y1073">
        <v>29850</v>
      </c>
      <c r="Z1073" t="s">
        <v>45</v>
      </c>
      <c r="AA1073" s="2">
        <v>26</v>
      </c>
      <c r="AB1073" t="s">
        <v>46</v>
      </c>
      <c r="AC1073" t="s">
        <v>307</v>
      </c>
      <c r="AD1073" t="s">
        <v>74</v>
      </c>
      <c r="AE1073" t="s">
        <v>121</v>
      </c>
      <c r="AF1073" t="s">
        <v>540</v>
      </c>
      <c r="AG1073" t="s">
        <v>51</v>
      </c>
      <c r="AH1073" t="s">
        <v>52</v>
      </c>
      <c r="AI1073" t="s">
        <v>39</v>
      </c>
      <c r="AJ1073" t="s">
        <v>39</v>
      </c>
      <c r="AK1073" s="1">
        <v>44084</v>
      </c>
      <c r="AL1073" s="20">
        <v>0</v>
      </c>
      <c r="AM1073" s="22">
        <f t="shared" si="16"/>
        <v>100</v>
      </c>
      <c r="AN1073" t="s">
        <v>3742</v>
      </c>
      <c r="AO1073">
        <v>16</v>
      </c>
      <c r="AP1073" t="s">
        <v>3743</v>
      </c>
      <c r="AQ1073">
        <v>12</v>
      </c>
      <c r="AR1073" t="s">
        <v>77</v>
      </c>
      <c r="AS1073" t="s">
        <v>307</v>
      </c>
      <c r="AT1073" t="s">
        <v>307</v>
      </c>
      <c r="AU1073" t="s">
        <v>308</v>
      </c>
      <c r="AV1073" t="s">
        <v>307</v>
      </c>
      <c r="AW1073" s="1">
        <v>43965</v>
      </c>
      <c r="AX1073" s="1">
        <v>44069</v>
      </c>
    </row>
    <row r="1074" spans="1:50" x14ac:dyDescent="0.2">
      <c r="A1074">
        <v>1072</v>
      </c>
      <c r="B1074">
        <v>1960</v>
      </c>
      <c r="C1074" t="s">
        <v>3744</v>
      </c>
      <c r="D1074" s="16">
        <f>H1074/10</f>
        <v>29</v>
      </c>
      <c r="E1074" s="16">
        <f>I1074/10</f>
        <v>27.6</v>
      </c>
      <c r="F1074" s="16">
        <f>J1074/10</f>
        <v>27.8</v>
      </c>
      <c r="G1074" s="16">
        <f>(D1074+E1074+F1074)/3</f>
        <v>28.133333333333336</v>
      </c>
      <c r="H1074" s="12">
        <v>290</v>
      </c>
      <c r="I1074" s="12">
        <v>276</v>
      </c>
      <c r="J1074" s="12">
        <v>278</v>
      </c>
      <c r="K1074" t="s">
        <v>37</v>
      </c>
      <c r="L1074" t="s">
        <v>3745</v>
      </c>
      <c r="M1074" t="s">
        <v>39</v>
      </c>
      <c r="N1074" s="1">
        <v>44065</v>
      </c>
      <c r="O1074" t="s">
        <v>40</v>
      </c>
      <c r="P1074" t="s">
        <v>41</v>
      </c>
      <c r="Q1074" s="1">
        <v>43895</v>
      </c>
      <c r="R1074" s="1">
        <v>43897</v>
      </c>
      <c r="S1074" t="s">
        <v>42</v>
      </c>
      <c r="T1074" t="s">
        <v>511</v>
      </c>
      <c r="U1074" t="s">
        <v>40</v>
      </c>
      <c r="V1074" t="s">
        <v>41</v>
      </c>
      <c r="W1074" t="s">
        <v>42</v>
      </c>
      <c r="X1074" t="s">
        <v>44</v>
      </c>
      <c r="Y1074">
        <v>29823</v>
      </c>
      <c r="Z1074" t="s">
        <v>45</v>
      </c>
      <c r="AA1074" s="2">
        <v>57</v>
      </c>
      <c r="AB1074" t="s">
        <v>46</v>
      </c>
      <c r="AC1074" t="s">
        <v>678</v>
      </c>
      <c r="AD1074" t="s">
        <v>74</v>
      </c>
      <c r="AE1074" t="s">
        <v>121</v>
      </c>
      <c r="AF1074" t="s">
        <v>540</v>
      </c>
      <c r="AG1074" t="s">
        <v>51</v>
      </c>
      <c r="AH1074" t="s">
        <v>52</v>
      </c>
      <c r="AI1074" t="s">
        <v>39</v>
      </c>
      <c r="AJ1074" t="s">
        <v>39</v>
      </c>
      <c r="AK1074" s="1">
        <v>44084</v>
      </c>
      <c r="AL1074" s="20">
        <v>0</v>
      </c>
      <c r="AM1074" s="22">
        <f t="shared" si="16"/>
        <v>100</v>
      </c>
      <c r="AN1074" t="s">
        <v>3746</v>
      </c>
      <c r="AO1074">
        <v>19</v>
      </c>
      <c r="AP1074" t="s">
        <v>3747</v>
      </c>
      <c r="AQ1074">
        <v>13</v>
      </c>
      <c r="AR1074" t="s">
        <v>77</v>
      </c>
      <c r="AS1074" t="s">
        <v>678</v>
      </c>
      <c r="AT1074" t="s">
        <v>678</v>
      </c>
      <c r="AU1074" t="s">
        <v>679</v>
      </c>
      <c r="AV1074" t="s">
        <v>678</v>
      </c>
      <c r="AW1074" s="1">
        <v>43985</v>
      </c>
      <c r="AX1074" s="1">
        <v>44069</v>
      </c>
    </row>
    <row r="1075" spans="1:50" x14ac:dyDescent="0.2">
      <c r="A1075">
        <v>1073</v>
      </c>
      <c r="B1075">
        <v>1961</v>
      </c>
      <c r="C1075" t="s">
        <v>3748</v>
      </c>
      <c r="D1075" s="16">
        <f>H1075/10</f>
        <v>23.9</v>
      </c>
      <c r="E1075" s="16">
        <f>I1075/10</f>
        <v>22.9</v>
      </c>
      <c r="F1075" s="16">
        <f>J1075/10</f>
        <v>21.8</v>
      </c>
      <c r="G1075" s="16">
        <f>(D1075+E1075+F1075)/3</f>
        <v>22.866666666666664</v>
      </c>
      <c r="H1075" s="12">
        <v>239</v>
      </c>
      <c r="I1075" s="12">
        <v>229</v>
      </c>
      <c r="J1075" s="12">
        <v>218</v>
      </c>
      <c r="K1075" t="s">
        <v>37</v>
      </c>
      <c r="L1075" t="s">
        <v>3749</v>
      </c>
      <c r="M1075" t="s">
        <v>39</v>
      </c>
      <c r="N1075" s="1">
        <v>44065</v>
      </c>
      <c r="O1075" t="s">
        <v>40</v>
      </c>
      <c r="P1075" t="s">
        <v>41</v>
      </c>
      <c r="Q1075" s="1">
        <v>43895</v>
      </c>
      <c r="R1075" s="1">
        <v>43897</v>
      </c>
      <c r="S1075" t="s">
        <v>42</v>
      </c>
      <c r="T1075" t="s">
        <v>511</v>
      </c>
      <c r="U1075" t="s">
        <v>40</v>
      </c>
      <c r="V1075" t="s">
        <v>41</v>
      </c>
      <c r="W1075" t="s">
        <v>42</v>
      </c>
      <c r="X1075" t="s">
        <v>44</v>
      </c>
      <c r="Y1075">
        <v>29865</v>
      </c>
      <c r="Z1075" t="s">
        <v>45</v>
      </c>
      <c r="AA1075" s="2">
        <v>55</v>
      </c>
      <c r="AB1075" t="s">
        <v>46</v>
      </c>
      <c r="AC1075" t="s">
        <v>678</v>
      </c>
      <c r="AD1075" t="s">
        <v>74</v>
      </c>
      <c r="AE1075" t="s">
        <v>121</v>
      </c>
      <c r="AF1075" t="s">
        <v>540</v>
      </c>
      <c r="AG1075" t="s">
        <v>51</v>
      </c>
      <c r="AH1075" t="s">
        <v>52</v>
      </c>
      <c r="AI1075" t="s">
        <v>39</v>
      </c>
      <c r="AJ1075" t="s">
        <v>39</v>
      </c>
      <c r="AK1075" s="1">
        <v>44084</v>
      </c>
      <c r="AL1075" s="20">
        <v>0</v>
      </c>
      <c r="AM1075" s="22">
        <f t="shared" si="16"/>
        <v>100</v>
      </c>
      <c r="AN1075" t="s">
        <v>3750</v>
      </c>
      <c r="AO1075">
        <v>19</v>
      </c>
      <c r="AP1075" t="s">
        <v>3751</v>
      </c>
      <c r="AQ1075">
        <v>13</v>
      </c>
      <c r="AR1075" t="s">
        <v>77</v>
      </c>
      <c r="AS1075" t="s">
        <v>678</v>
      </c>
      <c r="AT1075" t="s">
        <v>678</v>
      </c>
      <c r="AU1075" t="s">
        <v>679</v>
      </c>
      <c r="AV1075" t="s">
        <v>678</v>
      </c>
      <c r="AW1075" s="1">
        <v>43985</v>
      </c>
      <c r="AX1075" s="1">
        <v>44069</v>
      </c>
    </row>
    <row r="1076" spans="1:50" x14ac:dyDescent="0.2">
      <c r="A1076">
        <v>1074</v>
      </c>
      <c r="B1076">
        <v>1962</v>
      </c>
      <c r="C1076" t="s">
        <v>3752</v>
      </c>
      <c r="D1076" s="16">
        <f>H1076/10</f>
        <v>30.4</v>
      </c>
      <c r="E1076" s="16">
        <f>I1076/10</f>
        <v>29.4</v>
      </c>
      <c r="F1076" s="16">
        <f>J1076/10</f>
        <v>29.9</v>
      </c>
      <c r="G1076" s="16">
        <f>(D1076+E1076+F1076)/3</f>
        <v>29.899999999999995</v>
      </c>
      <c r="H1076" s="12">
        <v>304</v>
      </c>
      <c r="I1076" s="12">
        <v>294</v>
      </c>
      <c r="J1076" s="12">
        <v>299</v>
      </c>
      <c r="K1076" t="s">
        <v>37</v>
      </c>
      <c r="L1076" t="s">
        <v>3753</v>
      </c>
      <c r="M1076" t="s">
        <v>39</v>
      </c>
      <c r="N1076" s="1">
        <v>44065</v>
      </c>
      <c r="O1076" t="s">
        <v>40</v>
      </c>
      <c r="P1076" t="s">
        <v>41</v>
      </c>
      <c r="Q1076" s="1">
        <v>43895</v>
      </c>
      <c r="R1076" s="1">
        <v>43897</v>
      </c>
      <c r="S1076" t="s">
        <v>42</v>
      </c>
      <c r="T1076" t="s">
        <v>511</v>
      </c>
      <c r="U1076" t="s">
        <v>40</v>
      </c>
      <c r="V1076" t="s">
        <v>41</v>
      </c>
      <c r="W1076" t="s">
        <v>42</v>
      </c>
      <c r="X1076" t="s">
        <v>44</v>
      </c>
      <c r="Y1076">
        <v>29820</v>
      </c>
      <c r="Z1076" t="s">
        <v>45</v>
      </c>
      <c r="AA1076" s="2">
        <v>39</v>
      </c>
      <c r="AB1076" t="s">
        <v>46</v>
      </c>
      <c r="AC1076" t="s">
        <v>307</v>
      </c>
      <c r="AD1076" t="s">
        <v>74</v>
      </c>
      <c r="AE1076" t="s">
        <v>121</v>
      </c>
      <c r="AF1076" t="s">
        <v>540</v>
      </c>
      <c r="AG1076" t="s">
        <v>51</v>
      </c>
      <c r="AH1076" t="s">
        <v>52</v>
      </c>
      <c r="AI1076" t="s">
        <v>39</v>
      </c>
      <c r="AJ1076" t="s">
        <v>39</v>
      </c>
      <c r="AK1076" s="1">
        <v>44084</v>
      </c>
      <c r="AL1076" s="20">
        <v>0</v>
      </c>
      <c r="AM1076" s="22">
        <f t="shared" si="16"/>
        <v>100</v>
      </c>
      <c r="AN1076" t="s">
        <v>3738</v>
      </c>
      <c r="AO1076">
        <v>14</v>
      </c>
      <c r="AP1076" t="s">
        <v>3739</v>
      </c>
      <c r="AQ1076">
        <v>11</v>
      </c>
      <c r="AR1076" t="s">
        <v>77</v>
      </c>
      <c r="AS1076" t="s">
        <v>307</v>
      </c>
      <c r="AT1076" t="s">
        <v>307</v>
      </c>
      <c r="AU1076" t="s">
        <v>308</v>
      </c>
      <c r="AV1076" t="s">
        <v>307</v>
      </c>
      <c r="AW1076" s="1">
        <v>43965</v>
      </c>
      <c r="AX1076" s="1">
        <v>44069</v>
      </c>
    </row>
    <row r="1077" spans="1:50" x14ac:dyDescent="0.2">
      <c r="A1077">
        <v>1075</v>
      </c>
      <c r="B1077">
        <v>1963</v>
      </c>
      <c r="C1077" t="s">
        <v>3754</v>
      </c>
      <c r="D1077" s="16">
        <f>H1077/10</f>
        <v>18.600000000000001</v>
      </c>
      <c r="E1077" s="16">
        <f>I1077/10</f>
        <v>19.2</v>
      </c>
      <c r="F1077" s="16">
        <f>J1077/10</f>
        <v>18.899999999999999</v>
      </c>
      <c r="G1077" s="16">
        <f>(D1077+E1077+F1077)/3</f>
        <v>18.899999999999999</v>
      </c>
      <c r="H1077" s="12">
        <v>186</v>
      </c>
      <c r="I1077" s="12">
        <v>192</v>
      </c>
      <c r="J1077" s="12">
        <v>189</v>
      </c>
      <c r="K1077" t="s">
        <v>37</v>
      </c>
      <c r="L1077" t="s">
        <v>3755</v>
      </c>
      <c r="M1077" t="s">
        <v>39</v>
      </c>
      <c r="N1077" s="1">
        <v>44064</v>
      </c>
      <c r="O1077" t="s">
        <v>40</v>
      </c>
      <c r="P1077" t="s">
        <v>41</v>
      </c>
      <c r="Q1077" s="1">
        <v>43895</v>
      </c>
      <c r="R1077" s="1">
        <v>43897</v>
      </c>
      <c r="S1077" t="s">
        <v>42</v>
      </c>
      <c r="T1077" t="s">
        <v>328</v>
      </c>
      <c r="U1077" t="s">
        <v>40</v>
      </c>
      <c r="V1077" t="s">
        <v>41</v>
      </c>
      <c r="W1077" t="s">
        <v>42</v>
      </c>
      <c r="X1077" t="s">
        <v>44</v>
      </c>
      <c r="Y1077">
        <v>29844</v>
      </c>
      <c r="Z1077" t="s">
        <v>45</v>
      </c>
      <c r="AA1077" s="2">
        <v>22</v>
      </c>
      <c r="AB1077" t="s">
        <v>46</v>
      </c>
      <c r="AC1077" t="s">
        <v>78</v>
      </c>
      <c r="AD1077" t="s">
        <v>74</v>
      </c>
      <c r="AE1077" t="s">
        <v>121</v>
      </c>
      <c r="AF1077" t="s">
        <v>540</v>
      </c>
      <c r="AG1077" t="s">
        <v>51</v>
      </c>
      <c r="AH1077" t="s">
        <v>52</v>
      </c>
      <c r="AI1077" t="s">
        <v>39</v>
      </c>
      <c r="AJ1077" t="s">
        <v>39</v>
      </c>
      <c r="AK1077" s="1">
        <v>44084</v>
      </c>
      <c r="AL1077" s="20">
        <v>0</v>
      </c>
      <c r="AM1077" s="22">
        <f t="shared" si="16"/>
        <v>100</v>
      </c>
      <c r="AN1077" t="s">
        <v>3756</v>
      </c>
      <c r="AO1077">
        <v>14</v>
      </c>
      <c r="AP1077" t="s">
        <v>382</v>
      </c>
      <c r="AQ1077">
        <v>7</v>
      </c>
      <c r="AR1077" t="s">
        <v>77</v>
      </c>
      <c r="AS1077" t="s">
        <v>78</v>
      </c>
      <c r="AT1077" t="s">
        <v>78</v>
      </c>
      <c r="AU1077" t="s">
        <v>79</v>
      </c>
      <c r="AV1077" t="s">
        <v>78</v>
      </c>
      <c r="AW1077" s="1">
        <v>43921</v>
      </c>
      <c r="AX1077" s="1">
        <v>44064</v>
      </c>
    </row>
    <row r="1078" spans="1:50" x14ac:dyDescent="0.2">
      <c r="A1078">
        <v>1076</v>
      </c>
      <c r="B1078">
        <v>1964</v>
      </c>
      <c r="C1078" t="s">
        <v>3757</v>
      </c>
      <c r="D1078" s="16">
        <f>H1078/10</f>
        <v>29.4</v>
      </c>
      <c r="E1078" s="16">
        <f>I1078/10</f>
        <v>28.7</v>
      </c>
      <c r="F1078" s="16">
        <f>J1078/10</f>
        <v>29.2</v>
      </c>
      <c r="G1078" s="16">
        <f>(D1078+E1078+F1078)/3</f>
        <v>29.099999999999998</v>
      </c>
      <c r="H1078" s="12">
        <v>294</v>
      </c>
      <c r="I1078" s="12">
        <v>287</v>
      </c>
      <c r="J1078" s="12">
        <v>292</v>
      </c>
      <c r="K1078" t="s">
        <v>37</v>
      </c>
      <c r="L1078" t="s">
        <v>3758</v>
      </c>
      <c r="M1078" t="s">
        <v>39</v>
      </c>
      <c r="N1078" s="1">
        <v>44065</v>
      </c>
      <c r="O1078" t="s">
        <v>40</v>
      </c>
      <c r="P1078" t="s">
        <v>41</v>
      </c>
      <c r="Q1078" s="1">
        <v>43895</v>
      </c>
      <c r="R1078" s="1">
        <v>43897</v>
      </c>
      <c r="S1078" t="s">
        <v>42</v>
      </c>
      <c r="T1078" t="s">
        <v>328</v>
      </c>
      <c r="U1078" t="s">
        <v>40</v>
      </c>
      <c r="V1078" t="s">
        <v>41</v>
      </c>
      <c r="W1078" t="s">
        <v>42</v>
      </c>
      <c r="X1078" t="s">
        <v>44</v>
      </c>
      <c r="Y1078">
        <v>29826</v>
      </c>
      <c r="Z1078" t="s">
        <v>45</v>
      </c>
      <c r="AA1078" s="2">
        <v>32</v>
      </c>
      <c r="AB1078" t="s">
        <v>82</v>
      </c>
      <c r="AC1078" t="s">
        <v>307</v>
      </c>
      <c r="AD1078" t="s">
        <v>74</v>
      </c>
      <c r="AE1078" t="s">
        <v>121</v>
      </c>
      <c r="AF1078" t="s">
        <v>540</v>
      </c>
      <c r="AG1078" t="s">
        <v>51</v>
      </c>
      <c r="AH1078" t="s">
        <v>52</v>
      </c>
      <c r="AI1078" t="s">
        <v>39</v>
      </c>
      <c r="AJ1078" t="s">
        <v>39</v>
      </c>
      <c r="AK1078" s="1">
        <v>44084</v>
      </c>
      <c r="AL1078" s="20">
        <v>0</v>
      </c>
      <c r="AM1078" s="22">
        <f t="shared" si="16"/>
        <v>100</v>
      </c>
      <c r="AN1078" t="s">
        <v>594</v>
      </c>
      <c r="AO1078">
        <v>11</v>
      </c>
      <c r="AP1078" t="s">
        <v>595</v>
      </c>
      <c r="AQ1078">
        <v>9</v>
      </c>
      <c r="AR1078" t="s">
        <v>77</v>
      </c>
      <c r="AS1078" t="s">
        <v>307</v>
      </c>
      <c r="AT1078" t="s">
        <v>307</v>
      </c>
      <c r="AU1078" t="s">
        <v>308</v>
      </c>
      <c r="AV1078" t="s">
        <v>307</v>
      </c>
      <c r="AW1078" s="1">
        <v>43965</v>
      </c>
      <c r="AX1078" s="1">
        <v>44069</v>
      </c>
    </row>
    <row r="1079" spans="1:50" x14ac:dyDescent="0.2">
      <c r="A1079">
        <v>1077</v>
      </c>
      <c r="B1079">
        <v>1965</v>
      </c>
      <c r="C1079" t="s">
        <v>3759</v>
      </c>
      <c r="D1079" s="16">
        <f>H1079/10</f>
        <v>20.100000000000001</v>
      </c>
      <c r="E1079" s="16">
        <f>I1079/10</f>
        <v>20.3</v>
      </c>
      <c r="F1079" s="16">
        <f>J1079/10</f>
        <v>20.100000000000001</v>
      </c>
      <c r="G1079" s="16">
        <f>(D1079+E1079+F1079)/3</f>
        <v>20.166666666666668</v>
      </c>
      <c r="H1079" s="12">
        <v>201</v>
      </c>
      <c r="I1079" s="12">
        <v>203</v>
      </c>
      <c r="J1079" s="12">
        <v>201</v>
      </c>
      <c r="K1079" t="s">
        <v>37</v>
      </c>
      <c r="L1079" t="s">
        <v>3760</v>
      </c>
      <c r="M1079" t="s">
        <v>39</v>
      </c>
      <c r="N1079" s="1">
        <v>44064</v>
      </c>
      <c r="O1079" t="s">
        <v>40</v>
      </c>
      <c r="P1079" t="s">
        <v>41</v>
      </c>
      <c r="Q1079" s="1">
        <v>43895</v>
      </c>
      <c r="R1079" s="1">
        <v>43897</v>
      </c>
      <c r="S1079" t="s">
        <v>42</v>
      </c>
      <c r="T1079" t="s">
        <v>328</v>
      </c>
      <c r="U1079" t="s">
        <v>40</v>
      </c>
      <c r="V1079" t="s">
        <v>41</v>
      </c>
      <c r="W1079" t="s">
        <v>42</v>
      </c>
      <c r="X1079" t="s">
        <v>44</v>
      </c>
      <c r="Y1079">
        <v>29832</v>
      </c>
      <c r="Z1079" t="s">
        <v>45</v>
      </c>
      <c r="AA1079" s="2">
        <v>48</v>
      </c>
      <c r="AB1079" t="s">
        <v>3124</v>
      </c>
      <c r="AC1079" t="s">
        <v>307</v>
      </c>
      <c r="AD1079" t="s">
        <v>74</v>
      </c>
      <c r="AE1079" t="s">
        <v>121</v>
      </c>
      <c r="AF1079" t="s">
        <v>540</v>
      </c>
      <c r="AG1079" t="s">
        <v>51</v>
      </c>
      <c r="AH1079" t="s">
        <v>52</v>
      </c>
      <c r="AI1079" t="s">
        <v>39</v>
      </c>
      <c r="AJ1079" t="s">
        <v>39</v>
      </c>
      <c r="AK1079" s="1">
        <v>44084</v>
      </c>
      <c r="AL1079" s="20">
        <v>0</v>
      </c>
      <c r="AM1079" s="22">
        <f t="shared" si="16"/>
        <v>100</v>
      </c>
      <c r="AN1079" t="s">
        <v>958</v>
      </c>
      <c r="AO1079">
        <v>11</v>
      </c>
      <c r="AP1079" t="s">
        <v>959</v>
      </c>
      <c r="AQ1079">
        <v>9</v>
      </c>
      <c r="AR1079" t="s">
        <v>77</v>
      </c>
      <c r="AS1079" t="s">
        <v>307</v>
      </c>
      <c r="AT1079" t="s">
        <v>307</v>
      </c>
      <c r="AU1079" t="s">
        <v>308</v>
      </c>
      <c r="AV1079" t="s">
        <v>307</v>
      </c>
      <c r="AW1079" s="1">
        <v>43965</v>
      </c>
      <c r="AX1079" s="1">
        <v>44069</v>
      </c>
    </row>
    <row r="1080" spans="1:50" x14ac:dyDescent="0.2">
      <c r="A1080">
        <v>1078</v>
      </c>
      <c r="B1080">
        <v>1966</v>
      </c>
      <c r="C1080" t="s">
        <v>3761</v>
      </c>
      <c r="D1080" s="16">
        <f>H1080/10</f>
        <v>25.4</v>
      </c>
      <c r="E1080" s="16">
        <f>I1080/10</f>
        <v>24.7</v>
      </c>
      <c r="F1080" s="16">
        <f>J1080/10</f>
        <v>26.2</v>
      </c>
      <c r="G1080" s="16">
        <f>(D1080+E1080+F1080)/3</f>
        <v>25.433333333333334</v>
      </c>
      <c r="H1080" s="12">
        <v>254</v>
      </c>
      <c r="I1080" s="12">
        <v>247</v>
      </c>
      <c r="J1080" s="12">
        <v>262</v>
      </c>
      <c r="K1080" t="s">
        <v>37</v>
      </c>
      <c r="L1080" t="s">
        <v>3762</v>
      </c>
      <c r="M1080" t="s">
        <v>39</v>
      </c>
      <c r="N1080" s="1">
        <v>44064</v>
      </c>
      <c r="O1080" t="s">
        <v>40</v>
      </c>
      <c r="P1080" t="s">
        <v>41</v>
      </c>
      <c r="Q1080" s="1">
        <v>43895</v>
      </c>
      <c r="R1080" s="1">
        <v>43897</v>
      </c>
      <c r="S1080" t="s">
        <v>42</v>
      </c>
      <c r="T1080" t="s">
        <v>946</v>
      </c>
      <c r="U1080" t="s">
        <v>40</v>
      </c>
      <c r="V1080" t="s">
        <v>41</v>
      </c>
      <c r="W1080" t="s">
        <v>42</v>
      </c>
      <c r="X1080" t="s">
        <v>44</v>
      </c>
      <c r="Y1080">
        <v>29822</v>
      </c>
      <c r="Z1080" t="s">
        <v>45</v>
      </c>
      <c r="AA1080" s="2">
        <v>28</v>
      </c>
      <c r="AB1080" t="s">
        <v>46</v>
      </c>
      <c r="AC1080" t="s">
        <v>307</v>
      </c>
      <c r="AD1080" t="s">
        <v>74</v>
      </c>
      <c r="AE1080" t="s">
        <v>121</v>
      </c>
      <c r="AF1080" t="s">
        <v>540</v>
      </c>
      <c r="AG1080" t="s">
        <v>51</v>
      </c>
      <c r="AH1080" t="s">
        <v>52</v>
      </c>
      <c r="AI1080" t="s">
        <v>39</v>
      </c>
      <c r="AJ1080" t="s">
        <v>39</v>
      </c>
      <c r="AK1080" s="1">
        <v>44084</v>
      </c>
      <c r="AL1080" s="20">
        <v>0</v>
      </c>
      <c r="AM1080" s="22">
        <f t="shared" si="16"/>
        <v>100</v>
      </c>
      <c r="AN1080" t="s">
        <v>3763</v>
      </c>
      <c r="AO1080">
        <v>14</v>
      </c>
      <c r="AP1080" t="s">
        <v>3764</v>
      </c>
      <c r="AQ1080">
        <v>10</v>
      </c>
      <c r="AR1080" t="s">
        <v>77</v>
      </c>
      <c r="AS1080" t="s">
        <v>307</v>
      </c>
      <c r="AT1080" t="s">
        <v>307</v>
      </c>
      <c r="AU1080" t="s">
        <v>308</v>
      </c>
      <c r="AV1080" t="s">
        <v>307</v>
      </c>
      <c r="AW1080" s="1">
        <v>43965</v>
      </c>
      <c r="AX1080" s="1">
        <v>44069</v>
      </c>
    </row>
    <row r="1081" spans="1:50" x14ac:dyDescent="0.2">
      <c r="A1081">
        <v>1079</v>
      </c>
      <c r="B1081">
        <v>1967</v>
      </c>
      <c r="C1081" t="s">
        <v>3765</v>
      </c>
      <c r="D1081" s="16">
        <f>H1081/10</f>
        <v>25.5</v>
      </c>
      <c r="E1081" s="16">
        <f>I1081/10</f>
        <v>22.1</v>
      </c>
      <c r="F1081" s="16">
        <f>J1081/10</f>
        <v>25.9</v>
      </c>
      <c r="G1081" s="16">
        <f>(D1081+E1081+F1081)/3</f>
        <v>24.5</v>
      </c>
      <c r="H1081" s="12">
        <v>255</v>
      </c>
      <c r="I1081" s="12">
        <v>221</v>
      </c>
      <c r="J1081" s="12">
        <v>259</v>
      </c>
      <c r="K1081" t="s">
        <v>37</v>
      </c>
      <c r="L1081" t="s">
        <v>3766</v>
      </c>
      <c r="M1081" t="s">
        <v>39</v>
      </c>
      <c r="N1081" s="1">
        <v>44068</v>
      </c>
      <c r="O1081" t="s">
        <v>40</v>
      </c>
      <c r="P1081" t="s">
        <v>41</v>
      </c>
      <c r="Q1081" s="1">
        <v>43895</v>
      </c>
      <c r="R1081" s="1">
        <v>43897</v>
      </c>
      <c r="S1081" t="s">
        <v>42</v>
      </c>
      <c r="T1081" t="s">
        <v>511</v>
      </c>
      <c r="U1081" t="s">
        <v>40</v>
      </c>
      <c r="V1081" t="s">
        <v>41</v>
      </c>
      <c r="W1081" t="s">
        <v>42</v>
      </c>
      <c r="X1081" t="s">
        <v>44</v>
      </c>
      <c r="Y1081">
        <v>29835</v>
      </c>
      <c r="Z1081" t="s">
        <v>45</v>
      </c>
      <c r="AA1081" s="2">
        <v>15</v>
      </c>
      <c r="AB1081" t="s">
        <v>46</v>
      </c>
      <c r="AC1081" t="s">
        <v>307</v>
      </c>
      <c r="AD1081" t="s">
        <v>74</v>
      </c>
      <c r="AE1081" t="s">
        <v>121</v>
      </c>
      <c r="AF1081" t="s">
        <v>540</v>
      </c>
      <c r="AG1081" t="s">
        <v>51</v>
      </c>
      <c r="AH1081" t="s">
        <v>52</v>
      </c>
      <c r="AI1081" t="s">
        <v>39</v>
      </c>
      <c r="AJ1081" t="s">
        <v>39</v>
      </c>
      <c r="AK1081" s="1">
        <v>44084</v>
      </c>
      <c r="AL1081" s="20">
        <v>0</v>
      </c>
      <c r="AM1081" s="22">
        <f t="shared" si="16"/>
        <v>100</v>
      </c>
      <c r="AN1081" t="s">
        <v>3767</v>
      </c>
      <c r="AO1081">
        <v>13</v>
      </c>
      <c r="AP1081" t="s">
        <v>3768</v>
      </c>
      <c r="AQ1081">
        <v>10</v>
      </c>
      <c r="AR1081" t="s">
        <v>77</v>
      </c>
      <c r="AS1081" t="s">
        <v>307</v>
      </c>
      <c r="AT1081" t="s">
        <v>307</v>
      </c>
      <c r="AU1081" t="s">
        <v>308</v>
      </c>
      <c r="AV1081" t="s">
        <v>307</v>
      </c>
      <c r="AW1081" s="1">
        <v>43965</v>
      </c>
      <c r="AX1081" s="1">
        <v>44069</v>
      </c>
    </row>
    <row r="1082" spans="1:50" x14ac:dyDescent="0.2">
      <c r="A1082">
        <v>1080</v>
      </c>
      <c r="B1082">
        <v>1968</v>
      </c>
      <c r="C1082" t="s">
        <v>3769</v>
      </c>
      <c r="D1082" s="16">
        <f>H1082/10</f>
        <v>25.3</v>
      </c>
      <c r="E1082" s="16">
        <f>I1082/10</f>
        <v>21.6</v>
      </c>
      <c r="F1082" s="16">
        <f>J1082/10</f>
        <v>25.6</v>
      </c>
      <c r="G1082" s="16">
        <f>(D1082+E1082+F1082)/3</f>
        <v>24.166666666666668</v>
      </c>
      <c r="H1082" s="12">
        <v>253</v>
      </c>
      <c r="I1082" s="12">
        <v>216</v>
      </c>
      <c r="J1082" s="12">
        <v>256</v>
      </c>
      <c r="K1082" t="s">
        <v>37</v>
      </c>
      <c r="L1082" t="s">
        <v>3770</v>
      </c>
      <c r="M1082" t="s">
        <v>39</v>
      </c>
      <c r="N1082" s="1">
        <v>44068</v>
      </c>
      <c r="O1082" t="s">
        <v>40</v>
      </c>
      <c r="P1082" t="s">
        <v>41</v>
      </c>
      <c r="Q1082" s="1">
        <v>43895</v>
      </c>
      <c r="R1082" s="1">
        <v>43897</v>
      </c>
      <c r="S1082" t="s">
        <v>42</v>
      </c>
      <c r="T1082" t="s">
        <v>511</v>
      </c>
      <c r="U1082" t="s">
        <v>40</v>
      </c>
      <c r="V1082" t="s">
        <v>41</v>
      </c>
      <c r="W1082" t="s">
        <v>42</v>
      </c>
      <c r="X1082" t="s">
        <v>44</v>
      </c>
      <c r="Y1082">
        <v>29857</v>
      </c>
      <c r="Z1082" t="s">
        <v>45</v>
      </c>
      <c r="AA1082" s="2">
        <v>69</v>
      </c>
      <c r="AB1082" t="s">
        <v>46</v>
      </c>
      <c r="AC1082" t="s">
        <v>73</v>
      </c>
      <c r="AD1082" t="s">
        <v>74</v>
      </c>
      <c r="AE1082" t="s">
        <v>121</v>
      </c>
      <c r="AF1082" t="s">
        <v>540</v>
      </c>
      <c r="AG1082" t="s">
        <v>51</v>
      </c>
      <c r="AH1082" t="s">
        <v>52</v>
      </c>
      <c r="AI1082" t="s">
        <v>39</v>
      </c>
      <c r="AJ1082" t="s">
        <v>39</v>
      </c>
      <c r="AK1082" s="1">
        <v>44084</v>
      </c>
      <c r="AL1082" s="20">
        <v>0</v>
      </c>
      <c r="AM1082" s="22">
        <f t="shared" si="16"/>
        <v>100</v>
      </c>
      <c r="AN1082" t="s">
        <v>3771</v>
      </c>
      <c r="AO1082">
        <v>10</v>
      </c>
      <c r="AP1082" t="s">
        <v>3772</v>
      </c>
      <c r="AQ1082">
        <v>7</v>
      </c>
      <c r="AR1082" t="s">
        <v>77</v>
      </c>
      <c r="AS1082" t="s">
        <v>73</v>
      </c>
      <c r="AV1082" t="s">
        <v>4786</v>
      </c>
    </row>
    <row r="1083" spans="1:50" x14ac:dyDescent="0.2">
      <c r="A1083">
        <v>1081</v>
      </c>
      <c r="B1083">
        <v>1969</v>
      </c>
      <c r="C1083" t="s">
        <v>3773</v>
      </c>
      <c r="D1083" s="16">
        <f>H1083/10</f>
        <v>24.2</v>
      </c>
      <c r="E1083" s="16">
        <f>I1083/10</f>
        <v>23.8</v>
      </c>
      <c r="F1083" s="16">
        <f>J1083/10</f>
        <v>24.5</v>
      </c>
      <c r="G1083" s="16">
        <f>(D1083+E1083+F1083)/3</f>
        <v>24.166666666666668</v>
      </c>
      <c r="H1083" s="12">
        <v>242</v>
      </c>
      <c r="I1083" s="12">
        <v>238</v>
      </c>
      <c r="J1083" s="12">
        <v>245</v>
      </c>
      <c r="K1083" t="s">
        <v>37</v>
      </c>
      <c r="L1083" t="s">
        <v>3774</v>
      </c>
      <c r="M1083" t="s">
        <v>39</v>
      </c>
      <c r="N1083" s="1">
        <v>44067</v>
      </c>
      <c r="O1083" t="s">
        <v>40</v>
      </c>
      <c r="P1083" t="s">
        <v>41</v>
      </c>
      <c r="Q1083" s="1">
        <v>43895</v>
      </c>
      <c r="R1083" s="1">
        <v>43897</v>
      </c>
      <c r="S1083" t="s">
        <v>42</v>
      </c>
      <c r="T1083" t="s">
        <v>511</v>
      </c>
      <c r="U1083" t="s">
        <v>40</v>
      </c>
      <c r="V1083" t="s">
        <v>41</v>
      </c>
      <c r="W1083" t="s">
        <v>42</v>
      </c>
      <c r="X1083" t="s">
        <v>44</v>
      </c>
      <c r="Y1083">
        <v>29849</v>
      </c>
      <c r="Z1083" t="s">
        <v>45</v>
      </c>
      <c r="AA1083" s="2">
        <v>21</v>
      </c>
      <c r="AB1083" t="s">
        <v>46</v>
      </c>
      <c r="AC1083" t="s">
        <v>307</v>
      </c>
      <c r="AD1083" t="s">
        <v>74</v>
      </c>
      <c r="AE1083" t="s">
        <v>121</v>
      </c>
      <c r="AF1083" t="s">
        <v>540</v>
      </c>
      <c r="AG1083" t="s">
        <v>51</v>
      </c>
      <c r="AH1083" t="s">
        <v>52</v>
      </c>
      <c r="AI1083" t="s">
        <v>39</v>
      </c>
      <c r="AJ1083" t="s">
        <v>39</v>
      </c>
      <c r="AK1083" s="1">
        <v>44084</v>
      </c>
      <c r="AL1083" s="20">
        <v>0</v>
      </c>
      <c r="AM1083" s="22">
        <f t="shared" si="16"/>
        <v>100</v>
      </c>
      <c r="AN1083" t="s">
        <v>3738</v>
      </c>
      <c r="AO1083">
        <v>14</v>
      </c>
      <c r="AP1083" t="s">
        <v>3739</v>
      </c>
      <c r="AQ1083">
        <v>11</v>
      </c>
      <c r="AR1083" t="s">
        <v>77</v>
      </c>
      <c r="AS1083" t="s">
        <v>307</v>
      </c>
      <c r="AT1083" t="s">
        <v>307</v>
      </c>
      <c r="AU1083" t="s">
        <v>308</v>
      </c>
      <c r="AV1083" t="s">
        <v>307</v>
      </c>
      <c r="AW1083" s="1">
        <v>43965</v>
      </c>
      <c r="AX1083" s="1">
        <v>44069</v>
      </c>
    </row>
    <row r="1084" spans="1:50" x14ac:dyDescent="0.2">
      <c r="A1084">
        <v>1082</v>
      </c>
      <c r="B1084">
        <v>1970</v>
      </c>
      <c r="C1084" t="s">
        <v>3775</v>
      </c>
      <c r="D1084" s="16">
        <f>H1084/10</f>
        <v>31.8</v>
      </c>
      <c r="E1084" s="16">
        <f>I1084/10</f>
        <v>31.8</v>
      </c>
      <c r="F1084" s="16">
        <f>J1084/10</f>
        <v>30.9</v>
      </c>
      <c r="G1084" s="16">
        <f>(D1084+E1084+F1084)/3</f>
        <v>31.5</v>
      </c>
      <c r="H1084" s="12">
        <v>318</v>
      </c>
      <c r="I1084" s="12">
        <v>318</v>
      </c>
      <c r="J1084" s="12">
        <v>309</v>
      </c>
      <c r="K1084" t="s">
        <v>37</v>
      </c>
      <c r="L1084" t="s">
        <v>3776</v>
      </c>
      <c r="M1084" t="s">
        <v>39</v>
      </c>
      <c r="N1084" s="1">
        <v>44067</v>
      </c>
      <c r="O1084" t="s">
        <v>40</v>
      </c>
      <c r="P1084" t="s">
        <v>41</v>
      </c>
      <c r="Q1084" s="1">
        <v>43895</v>
      </c>
      <c r="R1084" s="1">
        <v>43897</v>
      </c>
      <c r="S1084" t="s">
        <v>42</v>
      </c>
      <c r="T1084" t="s">
        <v>511</v>
      </c>
      <c r="U1084" t="s">
        <v>40</v>
      </c>
      <c r="V1084" t="s">
        <v>41</v>
      </c>
      <c r="W1084" t="s">
        <v>42</v>
      </c>
      <c r="X1084" t="s">
        <v>44</v>
      </c>
      <c r="Y1084">
        <v>29814</v>
      </c>
      <c r="Z1084" t="s">
        <v>45</v>
      </c>
      <c r="AA1084" s="2">
        <v>35</v>
      </c>
      <c r="AB1084" t="s">
        <v>82</v>
      </c>
      <c r="AC1084" t="s">
        <v>141</v>
      </c>
      <c r="AD1084" t="s">
        <v>74</v>
      </c>
      <c r="AE1084" t="s">
        <v>121</v>
      </c>
      <c r="AF1084" t="s">
        <v>540</v>
      </c>
      <c r="AG1084" t="s">
        <v>51</v>
      </c>
      <c r="AH1084" t="s">
        <v>52</v>
      </c>
      <c r="AI1084" t="s">
        <v>39</v>
      </c>
      <c r="AJ1084" t="s">
        <v>39</v>
      </c>
      <c r="AK1084" s="1">
        <v>44084</v>
      </c>
      <c r="AL1084" s="20">
        <v>910</v>
      </c>
      <c r="AM1084" s="22">
        <f t="shared" si="16"/>
        <v>96.956827074206601</v>
      </c>
      <c r="AN1084" t="s">
        <v>3777</v>
      </c>
      <c r="AO1084">
        <v>12</v>
      </c>
      <c r="AP1084" t="s">
        <v>3778</v>
      </c>
      <c r="AQ1084">
        <v>10</v>
      </c>
      <c r="AR1084" t="s">
        <v>77</v>
      </c>
      <c r="AS1084" t="s">
        <v>141</v>
      </c>
      <c r="AV1084" t="s">
        <v>4786</v>
      </c>
    </row>
    <row r="1085" spans="1:50" x14ac:dyDescent="0.2">
      <c r="A1085">
        <v>1083</v>
      </c>
      <c r="B1085">
        <v>1971</v>
      </c>
      <c r="C1085" t="s">
        <v>3779</v>
      </c>
      <c r="D1085" s="16">
        <f>H1085/10</f>
        <v>31.2</v>
      </c>
      <c r="E1085" s="16">
        <f>I1085/10</f>
        <v>32.799999999999997</v>
      </c>
      <c r="F1085" s="16">
        <f>J1085/10</f>
        <v>31.6</v>
      </c>
      <c r="G1085" s="16">
        <f>(D1085+E1085+F1085)/3</f>
        <v>31.866666666666664</v>
      </c>
      <c r="H1085" s="12">
        <v>312</v>
      </c>
      <c r="I1085" s="12">
        <v>328</v>
      </c>
      <c r="J1085" s="12">
        <v>316</v>
      </c>
      <c r="K1085" t="s">
        <v>37</v>
      </c>
      <c r="L1085" t="s">
        <v>3780</v>
      </c>
      <c r="M1085" t="s">
        <v>39</v>
      </c>
      <c r="N1085" s="1">
        <v>44068</v>
      </c>
      <c r="O1085" t="s">
        <v>40</v>
      </c>
      <c r="P1085" t="s">
        <v>41</v>
      </c>
      <c r="Q1085" s="1">
        <v>43895</v>
      </c>
      <c r="R1085" s="1">
        <v>43897</v>
      </c>
      <c r="S1085" t="s">
        <v>42</v>
      </c>
      <c r="T1085" t="s">
        <v>511</v>
      </c>
      <c r="U1085" t="s">
        <v>40</v>
      </c>
      <c r="V1085" t="s">
        <v>41</v>
      </c>
      <c r="W1085" t="s">
        <v>42</v>
      </c>
      <c r="X1085" t="s">
        <v>44</v>
      </c>
      <c r="Y1085">
        <v>29825</v>
      </c>
      <c r="Z1085" t="s">
        <v>45</v>
      </c>
      <c r="AA1085" s="2">
        <v>30</v>
      </c>
      <c r="AB1085" t="s">
        <v>46</v>
      </c>
      <c r="AC1085" t="s">
        <v>678</v>
      </c>
      <c r="AD1085" t="s">
        <v>74</v>
      </c>
      <c r="AE1085" t="s">
        <v>121</v>
      </c>
      <c r="AF1085" t="s">
        <v>540</v>
      </c>
      <c r="AG1085" t="s">
        <v>51</v>
      </c>
      <c r="AH1085" t="s">
        <v>52</v>
      </c>
      <c r="AI1085" t="s">
        <v>39</v>
      </c>
      <c r="AJ1085" t="s">
        <v>39</v>
      </c>
      <c r="AK1085" s="1">
        <v>44084</v>
      </c>
      <c r="AL1085" s="20">
        <v>0</v>
      </c>
      <c r="AM1085" s="22">
        <f t="shared" si="16"/>
        <v>100</v>
      </c>
      <c r="AN1085" t="s">
        <v>3781</v>
      </c>
      <c r="AO1085">
        <v>14</v>
      </c>
      <c r="AP1085" t="s">
        <v>3782</v>
      </c>
      <c r="AQ1085">
        <v>10</v>
      </c>
      <c r="AR1085" t="s">
        <v>77</v>
      </c>
      <c r="AS1085" t="s">
        <v>678</v>
      </c>
      <c r="AT1085" t="s">
        <v>678</v>
      </c>
      <c r="AU1085" t="s">
        <v>679</v>
      </c>
      <c r="AV1085" t="s">
        <v>678</v>
      </c>
      <c r="AW1085" s="1">
        <v>43985</v>
      </c>
      <c r="AX1085" s="1">
        <v>44069</v>
      </c>
    </row>
    <row r="1086" spans="1:50" x14ac:dyDescent="0.2">
      <c r="A1086">
        <v>1084</v>
      </c>
      <c r="B1086">
        <v>1972</v>
      </c>
      <c r="C1086" t="s">
        <v>3783</v>
      </c>
      <c r="D1086" s="16">
        <f>H1086/10</f>
        <v>25.7</v>
      </c>
      <c r="E1086" s="16">
        <f>I1086/10</f>
        <v>24.9</v>
      </c>
      <c r="F1086" s="16">
        <f>J1086/10</f>
        <v>26.7</v>
      </c>
      <c r="G1086" s="16">
        <f>(D1086+E1086+F1086)/3</f>
        <v>25.766666666666666</v>
      </c>
      <c r="H1086" s="12">
        <v>257</v>
      </c>
      <c r="I1086" s="12">
        <v>249</v>
      </c>
      <c r="J1086" s="12">
        <v>267</v>
      </c>
      <c r="K1086" t="s">
        <v>37</v>
      </c>
      <c r="L1086" t="s">
        <v>3784</v>
      </c>
      <c r="M1086" t="s">
        <v>39</v>
      </c>
      <c r="N1086" s="1">
        <v>44065</v>
      </c>
      <c r="O1086" t="s">
        <v>40</v>
      </c>
      <c r="P1086" t="s">
        <v>41</v>
      </c>
      <c r="Q1086" s="1">
        <v>43895</v>
      </c>
      <c r="R1086" s="1">
        <v>43897</v>
      </c>
      <c r="S1086" t="s">
        <v>42</v>
      </c>
      <c r="T1086" t="s">
        <v>511</v>
      </c>
      <c r="U1086" t="s">
        <v>40</v>
      </c>
      <c r="V1086" t="s">
        <v>41</v>
      </c>
      <c r="W1086" t="s">
        <v>42</v>
      </c>
      <c r="X1086" t="s">
        <v>44</v>
      </c>
      <c r="Y1086">
        <v>29829</v>
      </c>
      <c r="Z1086" t="s">
        <v>45</v>
      </c>
      <c r="AA1086" s="2">
        <v>20</v>
      </c>
      <c r="AB1086" t="s">
        <v>46</v>
      </c>
      <c r="AC1086" t="s">
        <v>307</v>
      </c>
      <c r="AD1086" t="s">
        <v>74</v>
      </c>
      <c r="AE1086" t="s">
        <v>121</v>
      </c>
      <c r="AF1086" t="s">
        <v>540</v>
      </c>
      <c r="AG1086" t="s">
        <v>51</v>
      </c>
      <c r="AH1086" t="s">
        <v>52</v>
      </c>
      <c r="AI1086" t="s">
        <v>39</v>
      </c>
      <c r="AJ1086" t="s">
        <v>39</v>
      </c>
      <c r="AK1086" s="1">
        <v>44084</v>
      </c>
      <c r="AL1086" s="20">
        <v>0</v>
      </c>
      <c r="AM1086" s="22">
        <f t="shared" si="16"/>
        <v>100</v>
      </c>
      <c r="AN1086" t="s">
        <v>3785</v>
      </c>
      <c r="AO1086">
        <v>16</v>
      </c>
      <c r="AP1086" t="s">
        <v>3786</v>
      </c>
      <c r="AQ1086">
        <v>11</v>
      </c>
      <c r="AR1086" t="s">
        <v>77</v>
      </c>
      <c r="AS1086" t="s">
        <v>307</v>
      </c>
      <c r="AT1086" t="s">
        <v>307</v>
      </c>
      <c r="AU1086" t="s">
        <v>308</v>
      </c>
      <c r="AV1086" t="s">
        <v>307</v>
      </c>
      <c r="AW1086" s="1">
        <v>43965</v>
      </c>
      <c r="AX1086" s="1">
        <v>44069</v>
      </c>
    </row>
    <row r="1087" spans="1:50" x14ac:dyDescent="0.2">
      <c r="A1087">
        <v>1085</v>
      </c>
      <c r="B1087">
        <v>1973</v>
      </c>
      <c r="C1087" t="s">
        <v>3787</v>
      </c>
      <c r="D1087" s="16">
        <f>H1087/10</f>
        <v>23.6</v>
      </c>
      <c r="E1087" s="16">
        <f>I1087/10</f>
        <v>22.6</v>
      </c>
      <c r="F1087" s="16">
        <f>J1087/10</f>
        <v>23.9</v>
      </c>
      <c r="G1087" s="16">
        <f>(D1087+E1087+F1087)/3</f>
        <v>23.366666666666664</v>
      </c>
      <c r="H1087" s="12">
        <v>236</v>
      </c>
      <c r="I1087" s="12">
        <v>226</v>
      </c>
      <c r="J1087" s="12">
        <v>239</v>
      </c>
      <c r="K1087" t="s">
        <v>37</v>
      </c>
      <c r="L1087" t="s">
        <v>3788</v>
      </c>
      <c r="M1087" t="s">
        <v>39</v>
      </c>
      <c r="N1087" s="1">
        <v>44067</v>
      </c>
      <c r="O1087" t="s">
        <v>40</v>
      </c>
      <c r="P1087" t="s">
        <v>41</v>
      </c>
      <c r="Q1087" s="1">
        <v>43895</v>
      </c>
      <c r="R1087" s="1">
        <v>43897</v>
      </c>
      <c r="S1087" t="s">
        <v>42</v>
      </c>
      <c r="T1087" t="s">
        <v>511</v>
      </c>
      <c r="U1087" t="s">
        <v>40</v>
      </c>
      <c r="V1087" t="s">
        <v>41</v>
      </c>
      <c r="W1087" t="s">
        <v>42</v>
      </c>
      <c r="X1087" t="s">
        <v>44</v>
      </c>
      <c r="Y1087">
        <v>29850</v>
      </c>
      <c r="Z1087" t="s">
        <v>45</v>
      </c>
      <c r="AA1087" s="2">
        <v>46</v>
      </c>
      <c r="AB1087" t="s">
        <v>3124</v>
      </c>
      <c r="AC1087" t="s">
        <v>73</v>
      </c>
      <c r="AD1087" t="s">
        <v>74</v>
      </c>
      <c r="AE1087" t="s">
        <v>121</v>
      </c>
      <c r="AF1087" t="s">
        <v>540</v>
      </c>
      <c r="AG1087" t="s">
        <v>51</v>
      </c>
      <c r="AH1087" t="s">
        <v>52</v>
      </c>
      <c r="AI1087" t="s">
        <v>39</v>
      </c>
      <c r="AJ1087" t="s">
        <v>39</v>
      </c>
      <c r="AK1087" s="1">
        <v>44084</v>
      </c>
      <c r="AL1087" s="20">
        <v>0</v>
      </c>
      <c r="AM1087" s="22">
        <f t="shared" si="16"/>
        <v>100</v>
      </c>
      <c r="AN1087" t="s">
        <v>3789</v>
      </c>
      <c r="AO1087">
        <v>14</v>
      </c>
      <c r="AP1087" t="s">
        <v>3790</v>
      </c>
      <c r="AQ1087">
        <v>12</v>
      </c>
      <c r="AR1087" t="s">
        <v>77</v>
      </c>
      <c r="AS1087" t="s">
        <v>73</v>
      </c>
      <c r="AU1087" t="s">
        <v>79</v>
      </c>
      <c r="AV1087" t="s">
        <v>4786</v>
      </c>
    </row>
    <row r="1088" spans="1:50" x14ac:dyDescent="0.2">
      <c r="A1088">
        <v>1086</v>
      </c>
      <c r="B1088">
        <v>1974</v>
      </c>
      <c r="C1088" t="s">
        <v>3791</v>
      </c>
      <c r="D1088" s="16">
        <f>H1088/10</f>
        <v>32</v>
      </c>
      <c r="E1088" s="16">
        <f>I1088/10</f>
        <v>30.5</v>
      </c>
      <c r="F1088" s="16">
        <f>J1088/10</f>
        <v>33.9</v>
      </c>
      <c r="G1088" s="16">
        <f>(D1088+E1088+F1088)/3</f>
        <v>32.133333333333333</v>
      </c>
      <c r="H1088" s="12">
        <v>320</v>
      </c>
      <c r="I1088" s="12">
        <v>305</v>
      </c>
      <c r="J1088" s="12">
        <v>339</v>
      </c>
      <c r="K1088" t="s">
        <v>37</v>
      </c>
      <c r="L1088" t="s">
        <v>3792</v>
      </c>
      <c r="M1088" t="s">
        <v>39</v>
      </c>
      <c r="N1088" s="1">
        <v>44067</v>
      </c>
      <c r="O1088" t="s">
        <v>40</v>
      </c>
      <c r="P1088" t="s">
        <v>41</v>
      </c>
      <c r="Q1088" s="1">
        <v>43895</v>
      </c>
      <c r="R1088" s="1">
        <v>43897</v>
      </c>
      <c r="S1088" t="s">
        <v>42</v>
      </c>
      <c r="T1088" t="s">
        <v>511</v>
      </c>
      <c r="U1088" t="s">
        <v>40</v>
      </c>
      <c r="V1088" t="s">
        <v>41</v>
      </c>
      <c r="W1088" t="s">
        <v>42</v>
      </c>
      <c r="X1088" t="s">
        <v>44</v>
      </c>
      <c r="Y1088">
        <v>29825</v>
      </c>
      <c r="Z1088" t="s">
        <v>45</v>
      </c>
      <c r="AA1088" s="2">
        <v>36</v>
      </c>
      <c r="AB1088" t="s">
        <v>46</v>
      </c>
      <c r="AC1088" t="s">
        <v>307</v>
      </c>
      <c r="AD1088" t="s">
        <v>74</v>
      </c>
      <c r="AE1088" t="s">
        <v>121</v>
      </c>
      <c r="AF1088" t="s">
        <v>540</v>
      </c>
      <c r="AG1088" t="s">
        <v>51</v>
      </c>
      <c r="AH1088" t="s">
        <v>52</v>
      </c>
      <c r="AI1088" t="s">
        <v>39</v>
      </c>
      <c r="AJ1088" t="s">
        <v>39</v>
      </c>
      <c r="AK1088" s="1">
        <v>44084</v>
      </c>
      <c r="AL1088" s="20">
        <v>0</v>
      </c>
      <c r="AM1088" s="22">
        <f t="shared" si="16"/>
        <v>100</v>
      </c>
      <c r="AN1088" t="s">
        <v>3738</v>
      </c>
      <c r="AO1088">
        <v>14</v>
      </c>
      <c r="AP1088" t="s">
        <v>3739</v>
      </c>
      <c r="AQ1088">
        <v>11</v>
      </c>
      <c r="AR1088" t="s">
        <v>77</v>
      </c>
      <c r="AS1088" t="s">
        <v>307</v>
      </c>
      <c r="AT1088" t="s">
        <v>307</v>
      </c>
      <c r="AU1088" t="s">
        <v>308</v>
      </c>
      <c r="AV1088" t="s">
        <v>307</v>
      </c>
      <c r="AW1088" s="1">
        <v>43965</v>
      </c>
      <c r="AX1088" s="1">
        <v>44069</v>
      </c>
    </row>
    <row r="1089" spans="1:50" x14ac:dyDescent="0.2">
      <c r="A1089">
        <v>1087</v>
      </c>
      <c r="B1089">
        <v>1975</v>
      </c>
      <c r="C1089" t="s">
        <v>3793</v>
      </c>
      <c r="D1089" s="16">
        <f>H1089/10</f>
        <v>29.6</v>
      </c>
      <c r="E1089" s="16">
        <f>I1089/10</f>
        <v>29.6</v>
      </c>
      <c r="F1089" s="16">
        <f>J1089/10</f>
        <v>31.5</v>
      </c>
      <c r="G1089" s="16">
        <f>(D1089+E1089+F1089)/3</f>
        <v>30.233333333333334</v>
      </c>
      <c r="H1089" s="12">
        <v>296</v>
      </c>
      <c r="I1089" s="12">
        <v>296</v>
      </c>
      <c r="J1089" s="12">
        <v>315</v>
      </c>
      <c r="K1089" t="s">
        <v>37</v>
      </c>
      <c r="L1089" t="s">
        <v>3794</v>
      </c>
      <c r="M1089" t="s">
        <v>39</v>
      </c>
      <c r="N1089" s="1">
        <v>44067</v>
      </c>
      <c r="O1089" t="s">
        <v>40</v>
      </c>
      <c r="P1089" t="s">
        <v>41</v>
      </c>
      <c r="Q1089" s="1">
        <v>43895</v>
      </c>
      <c r="R1089" s="1">
        <v>43897</v>
      </c>
      <c r="S1089" t="s">
        <v>42</v>
      </c>
      <c r="T1089" t="s">
        <v>511</v>
      </c>
      <c r="U1089" t="s">
        <v>40</v>
      </c>
      <c r="V1089" t="s">
        <v>41</v>
      </c>
      <c r="W1089" t="s">
        <v>42</v>
      </c>
      <c r="X1089" t="s">
        <v>44</v>
      </c>
      <c r="Y1089">
        <v>29822</v>
      </c>
      <c r="Z1089" t="s">
        <v>45</v>
      </c>
      <c r="AA1089" s="2">
        <v>9</v>
      </c>
      <c r="AB1089" t="s">
        <v>46</v>
      </c>
      <c r="AC1089" t="s">
        <v>307</v>
      </c>
      <c r="AD1089" t="s">
        <v>74</v>
      </c>
      <c r="AE1089" t="s">
        <v>121</v>
      </c>
      <c r="AF1089" t="s">
        <v>540</v>
      </c>
      <c r="AG1089" t="s">
        <v>51</v>
      </c>
      <c r="AH1089" t="s">
        <v>52</v>
      </c>
      <c r="AI1089" t="s">
        <v>39</v>
      </c>
      <c r="AJ1089" t="s">
        <v>39</v>
      </c>
      <c r="AK1089" s="1">
        <v>44084</v>
      </c>
      <c r="AL1089" s="20">
        <v>15</v>
      </c>
      <c r="AM1089" s="22">
        <f t="shared" si="16"/>
        <v>99.94983780891549</v>
      </c>
      <c r="AN1089" t="s">
        <v>3795</v>
      </c>
      <c r="AO1089">
        <v>12</v>
      </c>
      <c r="AP1089" t="s">
        <v>3796</v>
      </c>
      <c r="AQ1089">
        <v>9</v>
      </c>
      <c r="AR1089" t="s">
        <v>77</v>
      </c>
      <c r="AS1089" t="s">
        <v>307</v>
      </c>
      <c r="AT1089" t="s">
        <v>307</v>
      </c>
      <c r="AU1089" t="s">
        <v>308</v>
      </c>
      <c r="AV1089" t="s">
        <v>307</v>
      </c>
      <c r="AW1089" s="1">
        <v>43965</v>
      </c>
      <c r="AX1089" s="1">
        <v>44069</v>
      </c>
    </row>
    <row r="1090" spans="1:50" x14ac:dyDescent="0.2">
      <c r="A1090">
        <v>1088</v>
      </c>
      <c r="B1090">
        <v>1976</v>
      </c>
      <c r="C1090" t="s">
        <v>3797</v>
      </c>
      <c r="D1090" s="16">
        <f>H1090/10</f>
        <v>27.6</v>
      </c>
      <c r="E1090" s="16">
        <f>I1090/10</f>
        <v>27.2</v>
      </c>
      <c r="F1090" s="16">
        <f>J1090/10</f>
        <v>26.8</v>
      </c>
      <c r="G1090" s="16">
        <f>(D1090+E1090+F1090)/3</f>
        <v>27.2</v>
      </c>
      <c r="H1090" s="12">
        <v>276</v>
      </c>
      <c r="I1090" s="12">
        <v>272</v>
      </c>
      <c r="J1090" s="12">
        <v>268</v>
      </c>
      <c r="K1090" t="s">
        <v>37</v>
      </c>
      <c r="L1090" t="s">
        <v>3798</v>
      </c>
      <c r="M1090" t="s">
        <v>39</v>
      </c>
      <c r="N1090" s="1">
        <v>44068</v>
      </c>
      <c r="O1090" t="s">
        <v>40</v>
      </c>
      <c r="P1090" t="s">
        <v>41</v>
      </c>
      <c r="Q1090" s="1">
        <v>43895</v>
      </c>
      <c r="R1090" s="1">
        <v>43897</v>
      </c>
      <c r="S1090" t="s">
        <v>42</v>
      </c>
      <c r="T1090" t="s">
        <v>328</v>
      </c>
      <c r="U1090" t="s">
        <v>40</v>
      </c>
      <c r="V1090" t="s">
        <v>41</v>
      </c>
      <c r="W1090" t="s">
        <v>42</v>
      </c>
      <c r="X1090" t="s">
        <v>44</v>
      </c>
      <c r="Y1090">
        <v>29820</v>
      </c>
      <c r="Z1090" t="s">
        <v>45</v>
      </c>
      <c r="AB1090" t="s">
        <v>3124</v>
      </c>
      <c r="AC1090" t="s">
        <v>73</v>
      </c>
      <c r="AD1090" t="s">
        <v>74</v>
      </c>
      <c r="AE1090" t="s">
        <v>121</v>
      </c>
      <c r="AF1090" t="s">
        <v>540</v>
      </c>
      <c r="AG1090" t="s">
        <v>51</v>
      </c>
      <c r="AH1090" t="s">
        <v>52</v>
      </c>
      <c r="AI1090" t="s">
        <v>39</v>
      </c>
      <c r="AJ1090" t="s">
        <v>39</v>
      </c>
      <c r="AK1090" s="1">
        <v>44084</v>
      </c>
      <c r="AL1090" s="20">
        <v>0</v>
      </c>
      <c r="AM1090" s="22">
        <f t="shared" si="16"/>
        <v>100</v>
      </c>
      <c r="AN1090" t="s">
        <v>3799</v>
      </c>
      <c r="AO1090">
        <v>15</v>
      </c>
      <c r="AP1090" t="s">
        <v>3800</v>
      </c>
      <c r="AQ1090">
        <v>9</v>
      </c>
      <c r="AR1090" t="s">
        <v>77</v>
      </c>
      <c r="AS1090" t="s">
        <v>73</v>
      </c>
      <c r="AU1090" t="s">
        <v>79</v>
      </c>
      <c r="AV1090" t="s">
        <v>4786</v>
      </c>
    </row>
    <row r="1091" spans="1:50" x14ac:dyDescent="0.2">
      <c r="A1091">
        <v>1089</v>
      </c>
      <c r="B1091">
        <v>1977</v>
      </c>
      <c r="C1091" t="s">
        <v>3801</v>
      </c>
      <c r="D1091" s="16">
        <f>H1091/10</f>
        <v>21.5</v>
      </c>
      <c r="E1091" s="16">
        <f>I1091/10</f>
        <v>21.3</v>
      </c>
      <c r="F1091" s="16">
        <f>J1091/10</f>
        <v>21.9</v>
      </c>
      <c r="G1091" s="16">
        <f>(D1091+E1091+F1091)/3</f>
        <v>21.566666666666663</v>
      </c>
      <c r="H1091" s="12">
        <v>215</v>
      </c>
      <c r="I1091" s="12">
        <v>213</v>
      </c>
      <c r="J1091" s="12">
        <v>219</v>
      </c>
      <c r="K1091" t="s">
        <v>37</v>
      </c>
      <c r="L1091" t="s">
        <v>3802</v>
      </c>
      <c r="M1091" t="s">
        <v>39</v>
      </c>
      <c r="N1091" s="1">
        <v>44068</v>
      </c>
      <c r="O1091" t="s">
        <v>40</v>
      </c>
      <c r="P1091" t="s">
        <v>41</v>
      </c>
      <c r="Q1091" s="1">
        <v>43895</v>
      </c>
      <c r="R1091" s="1">
        <v>43897</v>
      </c>
      <c r="S1091" t="s">
        <v>42</v>
      </c>
      <c r="T1091" t="s">
        <v>328</v>
      </c>
      <c r="U1091" t="s">
        <v>40</v>
      </c>
      <c r="V1091" t="s">
        <v>41</v>
      </c>
      <c r="W1091" t="s">
        <v>42</v>
      </c>
      <c r="X1091" t="s">
        <v>44</v>
      </c>
      <c r="Y1091">
        <v>29852</v>
      </c>
      <c r="Z1091" t="s">
        <v>45</v>
      </c>
      <c r="AB1091" t="s">
        <v>82</v>
      </c>
      <c r="AC1091" t="s">
        <v>353</v>
      </c>
      <c r="AD1091" t="s">
        <v>74</v>
      </c>
      <c r="AE1091" t="s">
        <v>121</v>
      </c>
      <c r="AF1091" t="s">
        <v>540</v>
      </c>
      <c r="AG1091" t="s">
        <v>51</v>
      </c>
      <c r="AH1091" t="s">
        <v>52</v>
      </c>
      <c r="AI1091" t="s">
        <v>39</v>
      </c>
      <c r="AJ1091" t="s">
        <v>39</v>
      </c>
      <c r="AK1091" s="1">
        <v>44084</v>
      </c>
      <c r="AL1091" s="20">
        <v>0</v>
      </c>
      <c r="AM1091" s="22">
        <f t="shared" ref="AM1091:AM1154" si="17">100-(AL1091/29903)*100</f>
        <v>100</v>
      </c>
      <c r="AN1091" t="s">
        <v>3803</v>
      </c>
      <c r="AO1091">
        <v>13</v>
      </c>
      <c r="AP1091" t="s">
        <v>3804</v>
      </c>
      <c r="AQ1091">
        <v>10</v>
      </c>
      <c r="AR1091" t="s">
        <v>77</v>
      </c>
      <c r="AS1091" t="s">
        <v>353</v>
      </c>
      <c r="AT1091" t="s">
        <v>353</v>
      </c>
      <c r="AV1091" t="s">
        <v>4786</v>
      </c>
    </row>
    <row r="1092" spans="1:50" x14ac:dyDescent="0.2">
      <c r="A1092">
        <v>1090</v>
      </c>
      <c r="B1092">
        <v>1978</v>
      </c>
      <c r="C1092" t="s">
        <v>3805</v>
      </c>
      <c r="D1092" s="16">
        <f>H1092/10</f>
        <v>25.3</v>
      </c>
      <c r="E1092" s="16">
        <f>I1092/10</f>
        <v>24.4</v>
      </c>
      <c r="F1092" s="16">
        <f>J1092/10</f>
        <v>25.2</v>
      </c>
      <c r="G1092" s="16">
        <f>(D1092+E1092+F1092)/3</f>
        <v>24.966666666666669</v>
      </c>
      <c r="H1092" s="12">
        <v>253</v>
      </c>
      <c r="I1092" s="12">
        <v>244</v>
      </c>
      <c r="J1092" s="12">
        <v>252</v>
      </c>
      <c r="K1092" t="s">
        <v>37</v>
      </c>
      <c r="L1092" t="s">
        <v>3806</v>
      </c>
      <c r="M1092" t="s">
        <v>39</v>
      </c>
      <c r="N1092" s="1">
        <v>44067</v>
      </c>
      <c r="O1092" t="s">
        <v>40</v>
      </c>
      <c r="P1092" t="s">
        <v>41</v>
      </c>
      <c r="Q1092" s="1">
        <v>43895</v>
      </c>
      <c r="R1092" s="1">
        <v>43897</v>
      </c>
      <c r="S1092" t="s">
        <v>42</v>
      </c>
      <c r="T1092" t="s">
        <v>328</v>
      </c>
      <c r="U1092" t="s">
        <v>40</v>
      </c>
      <c r="V1092" t="s">
        <v>41</v>
      </c>
      <c r="W1092" t="s">
        <v>42</v>
      </c>
      <c r="X1092" t="s">
        <v>44</v>
      </c>
      <c r="Y1092">
        <v>29824</v>
      </c>
      <c r="Z1092" t="s">
        <v>45</v>
      </c>
      <c r="AA1092" s="2">
        <v>74</v>
      </c>
      <c r="AB1092" t="s">
        <v>82</v>
      </c>
      <c r="AC1092" t="s">
        <v>1146</v>
      </c>
      <c r="AD1092" t="s">
        <v>74</v>
      </c>
      <c r="AE1092" t="s">
        <v>121</v>
      </c>
      <c r="AF1092" t="s">
        <v>540</v>
      </c>
      <c r="AG1092" t="s">
        <v>51</v>
      </c>
      <c r="AH1092" t="s">
        <v>52</v>
      </c>
      <c r="AI1092" t="s">
        <v>39</v>
      </c>
      <c r="AJ1092" t="s">
        <v>39</v>
      </c>
      <c r="AK1092" s="1">
        <v>44084</v>
      </c>
      <c r="AL1092" s="20">
        <v>0</v>
      </c>
      <c r="AM1092" s="22">
        <f t="shared" si="17"/>
        <v>100</v>
      </c>
      <c r="AN1092" t="s">
        <v>3807</v>
      </c>
      <c r="AO1092">
        <v>12</v>
      </c>
      <c r="AP1092" t="s">
        <v>3808</v>
      </c>
      <c r="AQ1092">
        <v>10</v>
      </c>
      <c r="AR1092" t="s">
        <v>77</v>
      </c>
      <c r="AS1092" t="s">
        <v>1146</v>
      </c>
      <c r="AT1092" t="s">
        <v>1146</v>
      </c>
      <c r="AV1092" t="s">
        <v>4786</v>
      </c>
    </row>
    <row r="1093" spans="1:50" x14ac:dyDescent="0.2">
      <c r="A1093">
        <v>1091</v>
      </c>
      <c r="B1093">
        <v>1979</v>
      </c>
      <c r="C1093" t="s">
        <v>3809</v>
      </c>
      <c r="D1093" s="16">
        <f>H1093/10</f>
        <v>29.5</v>
      </c>
      <c r="E1093" s="16">
        <f>I1093/10</f>
        <v>28.1</v>
      </c>
      <c r="F1093" s="16">
        <f>J1093/10</f>
        <v>29</v>
      </c>
      <c r="G1093" s="16">
        <f>(D1093+E1093+F1093)/3</f>
        <v>28.866666666666664</v>
      </c>
      <c r="H1093" s="12">
        <v>295</v>
      </c>
      <c r="I1093" s="12">
        <v>281</v>
      </c>
      <c r="J1093" s="12">
        <v>290</v>
      </c>
      <c r="K1093" t="s">
        <v>37</v>
      </c>
      <c r="L1093" t="s">
        <v>3810</v>
      </c>
      <c r="M1093" t="s">
        <v>39</v>
      </c>
      <c r="N1093" s="1">
        <v>44068</v>
      </c>
      <c r="O1093" t="s">
        <v>40</v>
      </c>
      <c r="P1093" t="s">
        <v>41</v>
      </c>
      <c r="Q1093" s="1">
        <v>43895</v>
      </c>
      <c r="R1093" s="1">
        <v>43897</v>
      </c>
      <c r="S1093" t="s">
        <v>42</v>
      </c>
      <c r="T1093" t="s">
        <v>328</v>
      </c>
      <c r="U1093" t="s">
        <v>40</v>
      </c>
      <c r="V1093" t="s">
        <v>41</v>
      </c>
      <c r="W1093" t="s">
        <v>42</v>
      </c>
      <c r="X1093" t="s">
        <v>44</v>
      </c>
      <c r="Y1093">
        <v>29835</v>
      </c>
      <c r="Z1093" t="s">
        <v>45</v>
      </c>
      <c r="AA1093" s="2">
        <v>29</v>
      </c>
      <c r="AB1093" t="s">
        <v>82</v>
      </c>
      <c r="AC1093" t="s">
        <v>307</v>
      </c>
      <c r="AD1093" t="s">
        <v>74</v>
      </c>
      <c r="AE1093" t="s">
        <v>121</v>
      </c>
      <c r="AF1093" t="s">
        <v>540</v>
      </c>
      <c r="AG1093" t="s">
        <v>51</v>
      </c>
      <c r="AH1093" t="s">
        <v>52</v>
      </c>
      <c r="AI1093" t="s">
        <v>39</v>
      </c>
      <c r="AJ1093" t="s">
        <v>39</v>
      </c>
      <c r="AK1093" s="1">
        <v>44084</v>
      </c>
      <c r="AL1093" s="20">
        <v>0</v>
      </c>
      <c r="AM1093" s="22">
        <f t="shared" si="17"/>
        <v>100</v>
      </c>
      <c r="AN1093" t="s">
        <v>3811</v>
      </c>
      <c r="AO1093">
        <v>13</v>
      </c>
      <c r="AP1093" t="s">
        <v>3812</v>
      </c>
      <c r="AQ1093">
        <v>10</v>
      </c>
      <c r="AR1093" t="s">
        <v>77</v>
      </c>
      <c r="AS1093" t="s">
        <v>307</v>
      </c>
      <c r="AT1093" t="s">
        <v>307</v>
      </c>
      <c r="AU1093" t="s">
        <v>308</v>
      </c>
      <c r="AV1093" t="s">
        <v>307</v>
      </c>
      <c r="AW1093" s="1">
        <v>43965</v>
      </c>
      <c r="AX1093" s="1">
        <v>44069</v>
      </c>
    </row>
    <row r="1094" spans="1:50" x14ac:dyDescent="0.2">
      <c r="A1094">
        <v>1092</v>
      </c>
      <c r="B1094">
        <v>1980</v>
      </c>
      <c r="C1094" t="s">
        <v>3813</v>
      </c>
      <c r="D1094" s="16">
        <f>H1094/10</f>
        <v>23.2</v>
      </c>
      <c r="E1094" s="16">
        <f>I1094/10</f>
        <v>22.8</v>
      </c>
      <c r="F1094" s="16">
        <f>J1094/10</f>
        <v>22.7</v>
      </c>
      <c r="G1094" s="16">
        <f>(D1094+E1094+F1094)/3</f>
        <v>22.900000000000002</v>
      </c>
      <c r="H1094" s="12">
        <v>232</v>
      </c>
      <c r="I1094" s="12">
        <v>228</v>
      </c>
      <c r="J1094" s="12">
        <v>227</v>
      </c>
      <c r="K1094" t="s">
        <v>37</v>
      </c>
      <c r="L1094" t="s">
        <v>3814</v>
      </c>
      <c r="M1094" t="s">
        <v>39</v>
      </c>
      <c r="N1094" s="1">
        <v>44068</v>
      </c>
      <c r="O1094" t="s">
        <v>40</v>
      </c>
      <c r="P1094" t="s">
        <v>41</v>
      </c>
      <c r="Q1094" s="1">
        <v>43895</v>
      </c>
      <c r="R1094" s="1">
        <v>43897</v>
      </c>
      <c r="S1094" t="s">
        <v>42</v>
      </c>
      <c r="T1094" t="s">
        <v>328</v>
      </c>
      <c r="U1094" t="s">
        <v>40</v>
      </c>
      <c r="V1094" t="s">
        <v>41</v>
      </c>
      <c r="W1094" t="s">
        <v>42</v>
      </c>
      <c r="X1094" t="s">
        <v>44</v>
      </c>
      <c r="Y1094">
        <v>29854</v>
      </c>
      <c r="Z1094" t="s">
        <v>45</v>
      </c>
      <c r="AA1094" s="2">
        <v>37</v>
      </c>
      <c r="AB1094" t="s">
        <v>46</v>
      </c>
      <c r="AC1094" t="s">
        <v>744</v>
      </c>
      <c r="AD1094" t="s">
        <v>74</v>
      </c>
      <c r="AE1094" t="s">
        <v>121</v>
      </c>
      <c r="AF1094" t="s">
        <v>540</v>
      </c>
      <c r="AG1094" t="s">
        <v>51</v>
      </c>
      <c r="AH1094" t="s">
        <v>52</v>
      </c>
      <c r="AI1094" t="s">
        <v>39</v>
      </c>
      <c r="AJ1094" t="s">
        <v>39</v>
      </c>
      <c r="AK1094" s="1">
        <v>44084</v>
      </c>
      <c r="AL1094" s="20">
        <v>0</v>
      </c>
      <c r="AM1094" s="22">
        <f t="shared" si="17"/>
        <v>100</v>
      </c>
      <c r="AN1094" t="s">
        <v>3815</v>
      </c>
      <c r="AO1094">
        <v>13</v>
      </c>
      <c r="AP1094" t="s">
        <v>3816</v>
      </c>
      <c r="AQ1094">
        <v>9</v>
      </c>
      <c r="AR1094" t="s">
        <v>77</v>
      </c>
      <c r="AS1094" t="s">
        <v>744</v>
      </c>
      <c r="AU1094" t="s">
        <v>79</v>
      </c>
      <c r="AV1094" t="s">
        <v>4786</v>
      </c>
    </row>
    <row r="1095" spans="1:50" x14ac:dyDescent="0.2">
      <c r="A1095">
        <v>1093</v>
      </c>
      <c r="B1095">
        <v>1981</v>
      </c>
      <c r="C1095" t="s">
        <v>3817</v>
      </c>
      <c r="D1095" s="16">
        <f>H1095/10</f>
        <v>24</v>
      </c>
      <c r="E1095" s="16">
        <f>I1095/10</f>
        <v>23.9</v>
      </c>
      <c r="F1095" s="16">
        <f>J1095/10</f>
        <v>23.7</v>
      </c>
      <c r="G1095" s="16">
        <f>(D1095+E1095+F1095)/3</f>
        <v>23.866666666666664</v>
      </c>
      <c r="H1095" s="12">
        <v>240</v>
      </c>
      <c r="I1095" s="12">
        <v>239</v>
      </c>
      <c r="J1095" s="12">
        <v>237</v>
      </c>
      <c r="K1095" t="s">
        <v>37</v>
      </c>
      <c r="L1095" t="s">
        <v>3818</v>
      </c>
      <c r="M1095" t="s">
        <v>39</v>
      </c>
      <c r="N1095" s="1">
        <v>44068</v>
      </c>
      <c r="O1095" t="s">
        <v>40</v>
      </c>
      <c r="P1095" t="s">
        <v>41</v>
      </c>
      <c r="Q1095" s="1">
        <v>43895</v>
      </c>
      <c r="R1095" s="1">
        <v>43897</v>
      </c>
      <c r="S1095" t="s">
        <v>42</v>
      </c>
      <c r="T1095" t="s">
        <v>328</v>
      </c>
      <c r="U1095" t="s">
        <v>40</v>
      </c>
      <c r="V1095" t="s">
        <v>41</v>
      </c>
      <c r="W1095" t="s">
        <v>42</v>
      </c>
      <c r="X1095" t="s">
        <v>44</v>
      </c>
      <c r="Y1095">
        <v>29846</v>
      </c>
      <c r="Z1095" t="s">
        <v>45</v>
      </c>
      <c r="AA1095" s="2">
        <v>29</v>
      </c>
      <c r="AB1095" t="s">
        <v>46</v>
      </c>
      <c r="AC1095" t="s">
        <v>73</v>
      </c>
      <c r="AD1095" t="s">
        <v>74</v>
      </c>
      <c r="AE1095" t="s">
        <v>121</v>
      </c>
      <c r="AF1095" t="s">
        <v>540</v>
      </c>
      <c r="AG1095" t="s">
        <v>51</v>
      </c>
      <c r="AH1095" t="s">
        <v>52</v>
      </c>
      <c r="AI1095" t="s">
        <v>39</v>
      </c>
      <c r="AJ1095" t="s">
        <v>39</v>
      </c>
      <c r="AK1095" s="1">
        <v>44084</v>
      </c>
      <c r="AL1095" s="20">
        <v>0</v>
      </c>
      <c r="AM1095" s="22">
        <f t="shared" si="17"/>
        <v>100</v>
      </c>
      <c r="AN1095" t="s">
        <v>3819</v>
      </c>
      <c r="AO1095">
        <v>14</v>
      </c>
      <c r="AP1095" t="s">
        <v>3820</v>
      </c>
      <c r="AQ1095">
        <v>10</v>
      </c>
      <c r="AR1095" t="s">
        <v>77</v>
      </c>
      <c r="AS1095" t="s">
        <v>73</v>
      </c>
      <c r="AU1095" t="s">
        <v>79</v>
      </c>
      <c r="AV1095" t="s">
        <v>4786</v>
      </c>
    </row>
    <row r="1096" spans="1:50" x14ac:dyDescent="0.2">
      <c r="A1096">
        <v>1094</v>
      </c>
      <c r="B1096">
        <v>1982</v>
      </c>
      <c r="C1096" t="s">
        <v>3821</v>
      </c>
      <c r="D1096" s="16">
        <f>H1096/10</f>
        <v>29.4</v>
      </c>
      <c r="E1096" s="16">
        <f>I1096/10</f>
        <v>29.1</v>
      </c>
      <c r="F1096" s="16">
        <f>J1096/10</f>
        <v>29.1</v>
      </c>
      <c r="G1096" s="16">
        <f>(D1096+E1096+F1096)/3</f>
        <v>29.2</v>
      </c>
      <c r="H1096" s="12">
        <v>294</v>
      </c>
      <c r="I1096" s="12">
        <v>291</v>
      </c>
      <c r="J1096" s="12">
        <v>291</v>
      </c>
      <c r="K1096" t="s">
        <v>37</v>
      </c>
      <c r="L1096" t="s">
        <v>3822</v>
      </c>
      <c r="M1096" t="s">
        <v>39</v>
      </c>
      <c r="N1096" s="1">
        <v>44068</v>
      </c>
      <c r="O1096" t="s">
        <v>40</v>
      </c>
      <c r="P1096" t="s">
        <v>41</v>
      </c>
      <c r="Q1096" s="1">
        <v>43895</v>
      </c>
      <c r="R1096" s="1">
        <v>43897</v>
      </c>
      <c r="S1096" t="s">
        <v>42</v>
      </c>
      <c r="T1096" t="s">
        <v>328</v>
      </c>
      <c r="U1096" t="s">
        <v>40</v>
      </c>
      <c r="V1096" t="s">
        <v>41</v>
      </c>
      <c r="W1096" t="s">
        <v>42</v>
      </c>
      <c r="X1096" t="s">
        <v>44</v>
      </c>
      <c r="Y1096">
        <v>29815</v>
      </c>
      <c r="Z1096" t="s">
        <v>45</v>
      </c>
      <c r="AA1096" s="2">
        <v>35</v>
      </c>
      <c r="AB1096" t="s">
        <v>46</v>
      </c>
      <c r="AC1096" t="s">
        <v>678</v>
      </c>
      <c r="AD1096" t="s">
        <v>74</v>
      </c>
      <c r="AE1096" t="s">
        <v>121</v>
      </c>
      <c r="AF1096" t="s">
        <v>540</v>
      </c>
      <c r="AG1096" t="s">
        <v>51</v>
      </c>
      <c r="AH1096" t="s">
        <v>52</v>
      </c>
      <c r="AI1096" t="s">
        <v>39</v>
      </c>
      <c r="AJ1096" t="s">
        <v>39</v>
      </c>
      <c r="AK1096" s="1">
        <v>44084</v>
      </c>
      <c r="AL1096" s="20">
        <v>102</v>
      </c>
      <c r="AM1096" s="22">
        <f t="shared" si="17"/>
        <v>99.658897100625353</v>
      </c>
      <c r="AN1096" t="s">
        <v>3823</v>
      </c>
      <c r="AO1096">
        <v>20</v>
      </c>
      <c r="AP1096" t="s">
        <v>3824</v>
      </c>
      <c r="AQ1096">
        <v>14</v>
      </c>
      <c r="AR1096" t="s">
        <v>77</v>
      </c>
      <c r="AS1096" t="s">
        <v>678</v>
      </c>
      <c r="AT1096" t="s">
        <v>678</v>
      </c>
      <c r="AU1096" t="s">
        <v>679</v>
      </c>
      <c r="AV1096" t="s">
        <v>678</v>
      </c>
      <c r="AW1096" s="1">
        <v>43985</v>
      </c>
      <c r="AX1096" s="1">
        <v>44069</v>
      </c>
    </row>
    <row r="1097" spans="1:50" x14ac:dyDescent="0.2">
      <c r="A1097">
        <v>1095</v>
      </c>
      <c r="B1097">
        <v>1983</v>
      </c>
      <c r="C1097" t="s">
        <v>3825</v>
      </c>
      <c r="D1097" s="16">
        <f>H1097/10</f>
        <v>19.899999999999999</v>
      </c>
      <c r="E1097" s="16">
        <f>I1097/10</f>
        <v>19.899999999999999</v>
      </c>
      <c r="F1097" s="16">
        <f>J1097/10</f>
        <v>19.600000000000001</v>
      </c>
      <c r="G1097" s="16">
        <f>(D1097+E1097+F1097)/3</f>
        <v>19.8</v>
      </c>
      <c r="H1097" s="12">
        <v>199</v>
      </c>
      <c r="I1097" s="12">
        <v>199</v>
      </c>
      <c r="J1097" s="12">
        <v>196</v>
      </c>
      <c r="K1097" t="s">
        <v>37</v>
      </c>
      <c r="L1097" t="s">
        <v>3826</v>
      </c>
      <c r="M1097" t="s">
        <v>39</v>
      </c>
      <c r="N1097" s="1">
        <v>44068</v>
      </c>
      <c r="O1097" t="s">
        <v>40</v>
      </c>
      <c r="P1097" t="s">
        <v>41</v>
      </c>
      <c r="Q1097" s="1">
        <v>43895</v>
      </c>
      <c r="R1097" s="1">
        <v>43897</v>
      </c>
      <c r="S1097" t="s">
        <v>42</v>
      </c>
      <c r="T1097" t="s">
        <v>328</v>
      </c>
      <c r="U1097" t="s">
        <v>40</v>
      </c>
      <c r="V1097" t="s">
        <v>41</v>
      </c>
      <c r="W1097" t="s">
        <v>42</v>
      </c>
      <c r="X1097" t="s">
        <v>44</v>
      </c>
      <c r="Y1097">
        <v>29850</v>
      </c>
      <c r="Z1097" t="s">
        <v>45</v>
      </c>
      <c r="AA1097" s="2">
        <v>17</v>
      </c>
      <c r="AB1097" t="s">
        <v>82</v>
      </c>
      <c r="AC1097" t="s">
        <v>73</v>
      </c>
      <c r="AD1097" t="s">
        <v>74</v>
      </c>
      <c r="AE1097" t="s">
        <v>121</v>
      </c>
      <c r="AF1097" t="s">
        <v>540</v>
      </c>
      <c r="AG1097" t="s">
        <v>51</v>
      </c>
      <c r="AH1097" t="s">
        <v>52</v>
      </c>
      <c r="AI1097" t="s">
        <v>39</v>
      </c>
      <c r="AJ1097" t="s">
        <v>39</v>
      </c>
      <c r="AK1097" s="1">
        <v>44084</v>
      </c>
      <c r="AL1097" s="20">
        <v>0</v>
      </c>
      <c r="AM1097" s="22">
        <f t="shared" si="17"/>
        <v>100</v>
      </c>
      <c r="AN1097" t="s">
        <v>3827</v>
      </c>
      <c r="AO1097">
        <v>15</v>
      </c>
      <c r="AP1097" t="s">
        <v>3828</v>
      </c>
      <c r="AQ1097">
        <v>10</v>
      </c>
      <c r="AR1097" t="s">
        <v>77</v>
      </c>
      <c r="AS1097" t="s">
        <v>73</v>
      </c>
      <c r="AU1097" t="s">
        <v>79</v>
      </c>
      <c r="AV1097" t="s">
        <v>4786</v>
      </c>
    </row>
    <row r="1098" spans="1:50" x14ac:dyDescent="0.2">
      <c r="A1098">
        <v>1096</v>
      </c>
      <c r="B1098">
        <v>1984</v>
      </c>
      <c r="C1098" t="s">
        <v>3829</v>
      </c>
      <c r="D1098" s="16">
        <f>H1098/10</f>
        <v>0</v>
      </c>
      <c r="E1098" s="16">
        <f>I1098/10</f>
        <v>0</v>
      </c>
      <c r="F1098" s="16">
        <f>J1098/10</f>
        <v>0</v>
      </c>
      <c r="K1098" t="s">
        <v>37</v>
      </c>
      <c r="L1098" t="s">
        <v>3830</v>
      </c>
      <c r="M1098" t="s">
        <v>39</v>
      </c>
      <c r="N1098" s="1">
        <v>44068</v>
      </c>
      <c r="O1098" t="s">
        <v>40</v>
      </c>
      <c r="P1098" t="s">
        <v>41</v>
      </c>
      <c r="Q1098" s="1">
        <v>43895</v>
      </c>
      <c r="R1098" s="1">
        <v>43897</v>
      </c>
      <c r="S1098" t="s">
        <v>42</v>
      </c>
      <c r="T1098" t="s">
        <v>328</v>
      </c>
      <c r="U1098" t="s">
        <v>40</v>
      </c>
      <c r="V1098" t="s">
        <v>41</v>
      </c>
      <c r="W1098" t="s">
        <v>42</v>
      </c>
      <c r="X1098" t="s">
        <v>44</v>
      </c>
      <c r="Y1098">
        <v>29834</v>
      </c>
      <c r="Z1098" t="s">
        <v>45</v>
      </c>
      <c r="AA1098" s="2">
        <v>34</v>
      </c>
      <c r="AB1098" t="s">
        <v>46</v>
      </c>
      <c r="AC1098" t="s">
        <v>73</v>
      </c>
      <c r="AD1098" t="s">
        <v>74</v>
      </c>
      <c r="AE1098" t="s">
        <v>121</v>
      </c>
      <c r="AF1098" t="s">
        <v>540</v>
      </c>
      <c r="AG1098" t="s">
        <v>51</v>
      </c>
      <c r="AH1098" t="s">
        <v>52</v>
      </c>
      <c r="AI1098" t="s">
        <v>39</v>
      </c>
      <c r="AJ1098" t="s">
        <v>39</v>
      </c>
      <c r="AK1098" s="1">
        <v>44084</v>
      </c>
      <c r="AL1098" s="20">
        <v>305</v>
      </c>
      <c r="AM1098" s="22">
        <f t="shared" si="17"/>
        <v>98.980035447948367</v>
      </c>
      <c r="AN1098" t="s">
        <v>3831</v>
      </c>
      <c r="AO1098">
        <v>11</v>
      </c>
      <c r="AP1098" t="s">
        <v>3832</v>
      </c>
      <c r="AQ1098">
        <v>8</v>
      </c>
      <c r="AR1098" t="s">
        <v>77</v>
      </c>
      <c r="AS1098" t="s">
        <v>73</v>
      </c>
      <c r="AV1098" t="s">
        <v>4786</v>
      </c>
    </row>
    <row r="1099" spans="1:50" x14ac:dyDescent="0.2">
      <c r="A1099">
        <v>1097</v>
      </c>
      <c r="B1099">
        <v>1985</v>
      </c>
      <c r="C1099" t="s">
        <v>3833</v>
      </c>
      <c r="D1099" s="16">
        <f>H1099/10</f>
        <v>28.5</v>
      </c>
      <c r="E1099" s="16">
        <f>I1099/10</f>
        <v>25.4</v>
      </c>
      <c r="F1099" s="16">
        <f>J1099/10</f>
        <v>28.8</v>
      </c>
      <c r="G1099" s="16">
        <f>(D1099+E1099+F1099)/3</f>
        <v>27.566666666666666</v>
      </c>
      <c r="H1099" s="12">
        <v>285</v>
      </c>
      <c r="I1099" s="12">
        <v>254</v>
      </c>
      <c r="J1099" s="12">
        <v>288</v>
      </c>
      <c r="K1099" t="s">
        <v>37</v>
      </c>
      <c r="L1099" t="s">
        <v>3834</v>
      </c>
      <c r="M1099" t="s">
        <v>39</v>
      </c>
      <c r="N1099" s="1">
        <v>44064</v>
      </c>
      <c r="O1099" t="s">
        <v>40</v>
      </c>
      <c r="P1099" t="s">
        <v>41</v>
      </c>
      <c r="Q1099" s="1">
        <v>43895</v>
      </c>
      <c r="R1099" s="1">
        <v>43897</v>
      </c>
      <c r="S1099" t="s">
        <v>42</v>
      </c>
      <c r="T1099" t="s">
        <v>663</v>
      </c>
      <c r="U1099" t="s">
        <v>40</v>
      </c>
      <c r="V1099" t="s">
        <v>41</v>
      </c>
      <c r="W1099" t="s">
        <v>42</v>
      </c>
      <c r="X1099" t="s">
        <v>44</v>
      </c>
      <c r="Y1099">
        <v>29847</v>
      </c>
      <c r="Z1099" t="s">
        <v>45</v>
      </c>
      <c r="AA1099" s="2">
        <v>65</v>
      </c>
      <c r="AB1099" t="s">
        <v>82</v>
      </c>
      <c r="AC1099" t="s">
        <v>73</v>
      </c>
      <c r="AD1099" t="s">
        <v>74</v>
      </c>
      <c r="AE1099" t="s">
        <v>121</v>
      </c>
      <c r="AF1099" t="s">
        <v>540</v>
      </c>
      <c r="AG1099" t="s">
        <v>51</v>
      </c>
      <c r="AH1099" t="s">
        <v>52</v>
      </c>
      <c r="AI1099" t="s">
        <v>39</v>
      </c>
      <c r="AJ1099" t="s">
        <v>39</v>
      </c>
      <c r="AK1099" s="1">
        <v>44084</v>
      </c>
      <c r="AL1099" s="20">
        <v>0</v>
      </c>
      <c r="AM1099" s="22">
        <f t="shared" si="17"/>
        <v>100</v>
      </c>
      <c r="AN1099" t="s">
        <v>3835</v>
      </c>
      <c r="AO1099">
        <v>9</v>
      </c>
      <c r="AP1099" t="s">
        <v>3836</v>
      </c>
      <c r="AQ1099">
        <v>7</v>
      </c>
      <c r="AR1099" t="s">
        <v>77</v>
      </c>
      <c r="AS1099" t="s">
        <v>73</v>
      </c>
      <c r="AV1099" t="s">
        <v>4786</v>
      </c>
    </row>
    <row r="1100" spans="1:50" x14ac:dyDescent="0.2">
      <c r="A1100">
        <v>1098</v>
      </c>
      <c r="B1100">
        <v>1986</v>
      </c>
      <c r="C1100" t="s">
        <v>3837</v>
      </c>
      <c r="D1100" s="16">
        <f>H1100/10</f>
        <v>35</v>
      </c>
      <c r="E1100" s="16">
        <f>I1100/10</f>
        <v>30.6</v>
      </c>
      <c r="F1100" s="16">
        <f>J1100/10</f>
        <v>34.6</v>
      </c>
      <c r="G1100" s="16">
        <f>(D1100+E1100+F1100)/3</f>
        <v>33.4</v>
      </c>
      <c r="H1100" s="12">
        <v>350</v>
      </c>
      <c r="I1100" s="12">
        <v>306</v>
      </c>
      <c r="J1100" s="12">
        <v>346</v>
      </c>
      <c r="K1100" t="s">
        <v>37</v>
      </c>
      <c r="L1100" t="s">
        <v>3838</v>
      </c>
      <c r="M1100" t="s">
        <v>39</v>
      </c>
      <c r="N1100" s="1">
        <v>44068</v>
      </c>
      <c r="O1100" t="s">
        <v>40</v>
      </c>
      <c r="P1100" t="s">
        <v>41</v>
      </c>
      <c r="Q1100" s="1">
        <v>43895</v>
      </c>
      <c r="R1100" s="1">
        <v>43897</v>
      </c>
      <c r="S1100" t="s">
        <v>42</v>
      </c>
      <c r="T1100" t="s">
        <v>328</v>
      </c>
      <c r="U1100" t="s">
        <v>40</v>
      </c>
      <c r="V1100" t="s">
        <v>41</v>
      </c>
      <c r="W1100" t="s">
        <v>42</v>
      </c>
      <c r="X1100" t="s">
        <v>44</v>
      </c>
      <c r="Y1100">
        <v>29818</v>
      </c>
      <c r="Z1100" t="s">
        <v>45</v>
      </c>
      <c r="AA1100" s="2">
        <v>7</v>
      </c>
      <c r="AB1100" t="s">
        <v>82</v>
      </c>
      <c r="AC1100" t="s">
        <v>73</v>
      </c>
      <c r="AD1100" t="s">
        <v>74</v>
      </c>
      <c r="AE1100" t="s">
        <v>121</v>
      </c>
      <c r="AF1100" t="s">
        <v>540</v>
      </c>
      <c r="AG1100" t="s">
        <v>51</v>
      </c>
      <c r="AH1100" t="s">
        <v>52</v>
      </c>
      <c r="AI1100" t="s">
        <v>39</v>
      </c>
      <c r="AJ1100" t="s">
        <v>39</v>
      </c>
      <c r="AK1100" s="1">
        <v>44084</v>
      </c>
      <c r="AL1100" s="20">
        <v>0</v>
      </c>
      <c r="AM1100" s="22">
        <f t="shared" si="17"/>
        <v>100</v>
      </c>
      <c r="AN1100" t="s">
        <v>3839</v>
      </c>
      <c r="AO1100">
        <v>14</v>
      </c>
      <c r="AP1100" t="s">
        <v>3840</v>
      </c>
      <c r="AQ1100">
        <v>9</v>
      </c>
      <c r="AR1100" t="s">
        <v>77</v>
      </c>
      <c r="AS1100" t="s">
        <v>73</v>
      </c>
      <c r="AV1100" t="s">
        <v>4786</v>
      </c>
    </row>
    <row r="1101" spans="1:50" x14ac:dyDescent="0.2">
      <c r="A1101">
        <v>1099</v>
      </c>
      <c r="B1101">
        <v>1987</v>
      </c>
      <c r="C1101" t="s">
        <v>3841</v>
      </c>
      <c r="D1101" s="16">
        <f>H1101/10</f>
        <v>22.9</v>
      </c>
      <c r="E1101" s="16">
        <f>I1101/10</f>
        <v>20.7</v>
      </c>
      <c r="F1101" s="16">
        <f>J1101/10</f>
        <v>23.1</v>
      </c>
      <c r="G1101" s="16">
        <f>(D1101+E1101+F1101)/3</f>
        <v>22.233333333333331</v>
      </c>
      <c r="H1101" s="12">
        <v>229</v>
      </c>
      <c r="I1101" s="12">
        <v>207</v>
      </c>
      <c r="J1101" s="12">
        <v>231</v>
      </c>
      <c r="K1101" t="s">
        <v>37</v>
      </c>
      <c r="L1101" t="s">
        <v>3842</v>
      </c>
      <c r="M1101" t="s">
        <v>39</v>
      </c>
      <c r="N1101" s="1">
        <v>44068</v>
      </c>
      <c r="O1101" t="s">
        <v>40</v>
      </c>
      <c r="P1101" t="s">
        <v>41</v>
      </c>
      <c r="Q1101" s="1">
        <v>43895</v>
      </c>
      <c r="R1101" s="1">
        <v>43897</v>
      </c>
      <c r="S1101" t="s">
        <v>42</v>
      </c>
      <c r="T1101" t="s">
        <v>328</v>
      </c>
      <c r="U1101" t="s">
        <v>40</v>
      </c>
      <c r="V1101" t="s">
        <v>41</v>
      </c>
      <c r="W1101" t="s">
        <v>42</v>
      </c>
      <c r="X1101" t="s">
        <v>44</v>
      </c>
      <c r="Y1101">
        <v>29866</v>
      </c>
      <c r="Z1101" t="s">
        <v>45</v>
      </c>
      <c r="AA1101" s="2">
        <v>42</v>
      </c>
      <c r="AB1101" t="s">
        <v>82</v>
      </c>
      <c r="AC1101" t="s">
        <v>73</v>
      </c>
      <c r="AD1101" t="s">
        <v>74</v>
      </c>
      <c r="AE1101" t="s">
        <v>121</v>
      </c>
      <c r="AF1101" t="s">
        <v>540</v>
      </c>
      <c r="AG1101" t="s">
        <v>51</v>
      </c>
      <c r="AH1101" t="s">
        <v>52</v>
      </c>
      <c r="AI1101" t="s">
        <v>39</v>
      </c>
      <c r="AJ1101" t="s">
        <v>39</v>
      </c>
      <c r="AK1101" s="1">
        <v>44084</v>
      </c>
      <c r="AL1101" s="20">
        <v>0</v>
      </c>
      <c r="AM1101" s="22">
        <f t="shared" si="17"/>
        <v>100</v>
      </c>
      <c r="AN1101" t="s">
        <v>3843</v>
      </c>
      <c r="AO1101">
        <v>11</v>
      </c>
      <c r="AP1101" t="s">
        <v>979</v>
      </c>
      <c r="AQ1101">
        <v>8</v>
      </c>
      <c r="AR1101" t="s">
        <v>77</v>
      </c>
      <c r="AS1101" t="s">
        <v>73</v>
      </c>
      <c r="AU1101" t="s">
        <v>79</v>
      </c>
      <c r="AV1101" t="s">
        <v>4786</v>
      </c>
    </row>
    <row r="1102" spans="1:50" x14ac:dyDescent="0.2">
      <c r="A1102">
        <v>1100</v>
      </c>
      <c r="B1102">
        <v>1988</v>
      </c>
      <c r="C1102" t="s">
        <v>3844</v>
      </c>
      <c r="D1102" s="16">
        <f>H1102/10</f>
        <v>25.1</v>
      </c>
      <c r="E1102" s="16">
        <f>I1102/10</f>
        <v>24</v>
      </c>
      <c r="F1102" s="16">
        <f>J1102/10</f>
        <v>25.8</v>
      </c>
      <c r="G1102" s="16">
        <f>(D1102+E1102+F1102)/3</f>
        <v>24.966666666666669</v>
      </c>
      <c r="H1102" s="12">
        <v>251</v>
      </c>
      <c r="I1102" s="12">
        <v>240</v>
      </c>
      <c r="J1102" s="12">
        <v>258</v>
      </c>
      <c r="K1102" t="s">
        <v>37</v>
      </c>
      <c r="L1102" t="s">
        <v>3845</v>
      </c>
      <c r="M1102" t="s">
        <v>39</v>
      </c>
      <c r="N1102" s="1">
        <v>44068</v>
      </c>
      <c r="O1102" t="s">
        <v>40</v>
      </c>
      <c r="P1102" t="s">
        <v>41</v>
      </c>
      <c r="Q1102" s="1">
        <v>43895</v>
      </c>
      <c r="R1102" s="1">
        <v>43897</v>
      </c>
      <c r="S1102" t="s">
        <v>42</v>
      </c>
      <c r="T1102" t="s">
        <v>511</v>
      </c>
      <c r="U1102" t="s">
        <v>40</v>
      </c>
      <c r="V1102" t="s">
        <v>41</v>
      </c>
      <c r="W1102" t="s">
        <v>42</v>
      </c>
      <c r="X1102" t="s">
        <v>44</v>
      </c>
      <c r="Y1102">
        <v>29861</v>
      </c>
      <c r="Z1102" t="s">
        <v>45</v>
      </c>
      <c r="AA1102" s="2">
        <v>54</v>
      </c>
      <c r="AB1102" t="s">
        <v>46</v>
      </c>
      <c r="AC1102" t="s">
        <v>73</v>
      </c>
      <c r="AD1102" t="s">
        <v>74</v>
      </c>
      <c r="AE1102" t="s">
        <v>121</v>
      </c>
      <c r="AF1102" t="s">
        <v>540</v>
      </c>
      <c r="AG1102" t="s">
        <v>51</v>
      </c>
      <c r="AH1102" t="s">
        <v>52</v>
      </c>
      <c r="AI1102" t="s">
        <v>39</v>
      </c>
      <c r="AJ1102" t="s">
        <v>39</v>
      </c>
      <c r="AK1102" s="1">
        <v>44084</v>
      </c>
      <c r="AL1102" s="20">
        <v>0</v>
      </c>
      <c r="AM1102" s="22">
        <f t="shared" si="17"/>
        <v>100</v>
      </c>
      <c r="AN1102" t="s">
        <v>3846</v>
      </c>
      <c r="AO1102">
        <v>11</v>
      </c>
      <c r="AP1102" t="s">
        <v>3847</v>
      </c>
      <c r="AQ1102">
        <v>10</v>
      </c>
      <c r="AR1102" t="s">
        <v>77</v>
      </c>
      <c r="AS1102" t="s">
        <v>73</v>
      </c>
      <c r="AV1102" t="s">
        <v>4786</v>
      </c>
    </row>
    <row r="1103" spans="1:50" x14ac:dyDescent="0.2">
      <c r="A1103">
        <v>1101</v>
      </c>
      <c r="B1103">
        <v>1989</v>
      </c>
      <c r="C1103" t="s">
        <v>3848</v>
      </c>
      <c r="D1103" s="16">
        <f>H1103/10</f>
        <v>26.9</v>
      </c>
      <c r="E1103" s="16">
        <f>I1103/10</f>
        <v>24.4</v>
      </c>
      <c r="F1103" s="16">
        <f>J1103/10</f>
        <v>27.3</v>
      </c>
      <c r="G1103" s="16">
        <f>(D1103+E1103+F1103)/3</f>
        <v>26.2</v>
      </c>
      <c r="H1103" s="12">
        <v>269</v>
      </c>
      <c r="I1103" s="12">
        <v>244</v>
      </c>
      <c r="J1103" s="12">
        <v>273</v>
      </c>
      <c r="K1103" t="s">
        <v>37</v>
      </c>
      <c r="L1103" t="s">
        <v>3849</v>
      </c>
      <c r="M1103" t="s">
        <v>39</v>
      </c>
      <c r="N1103" s="1">
        <v>44069</v>
      </c>
      <c r="O1103" t="s">
        <v>40</v>
      </c>
      <c r="P1103" t="s">
        <v>41</v>
      </c>
      <c r="Q1103" s="1">
        <v>43895</v>
      </c>
      <c r="R1103" s="1">
        <v>43897</v>
      </c>
      <c r="S1103" t="s">
        <v>42</v>
      </c>
      <c r="T1103" t="s">
        <v>511</v>
      </c>
      <c r="U1103" t="s">
        <v>40</v>
      </c>
      <c r="V1103" t="s">
        <v>41</v>
      </c>
      <c r="W1103" t="s">
        <v>42</v>
      </c>
      <c r="X1103" t="s">
        <v>44</v>
      </c>
      <c r="Y1103">
        <v>29827</v>
      </c>
      <c r="Z1103" t="s">
        <v>45</v>
      </c>
      <c r="AA1103" s="2">
        <v>54</v>
      </c>
      <c r="AB1103" t="s">
        <v>46</v>
      </c>
      <c r="AC1103" t="s">
        <v>73</v>
      </c>
      <c r="AD1103" t="s">
        <v>74</v>
      </c>
      <c r="AE1103" t="s">
        <v>121</v>
      </c>
      <c r="AF1103" t="s">
        <v>540</v>
      </c>
      <c r="AG1103" t="s">
        <v>51</v>
      </c>
      <c r="AH1103" t="s">
        <v>52</v>
      </c>
      <c r="AI1103" t="s">
        <v>39</v>
      </c>
      <c r="AJ1103" t="s">
        <v>39</v>
      </c>
      <c r="AK1103" s="1">
        <v>44084</v>
      </c>
      <c r="AL1103" s="20">
        <v>0</v>
      </c>
      <c r="AM1103" s="22">
        <f t="shared" si="17"/>
        <v>100</v>
      </c>
      <c r="AN1103" t="s">
        <v>3771</v>
      </c>
      <c r="AO1103">
        <v>10</v>
      </c>
      <c r="AP1103" t="s">
        <v>3772</v>
      </c>
      <c r="AQ1103">
        <v>7</v>
      </c>
      <c r="AR1103" t="s">
        <v>77</v>
      </c>
      <c r="AS1103" t="s">
        <v>73</v>
      </c>
      <c r="AV1103" t="s">
        <v>4786</v>
      </c>
    </row>
    <row r="1104" spans="1:50" x14ac:dyDescent="0.2">
      <c r="A1104">
        <v>1102</v>
      </c>
      <c r="B1104">
        <v>1990</v>
      </c>
      <c r="C1104" t="s">
        <v>3850</v>
      </c>
      <c r="D1104" s="16">
        <f>H1104/10</f>
        <v>25.5</v>
      </c>
      <c r="E1104" s="16">
        <f>I1104/10</f>
        <v>22.4</v>
      </c>
      <c r="F1104" s="16">
        <f>J1104/10</f>
        <v>25.8</v>
      </c>
      <c r="G1104" s="16">
        <f>(D1104+E1104+F1104)/3</f>
        <v>24.566666666666666</v>
      </c>
      <c r="H1104" s="12">
        <v>255</v>
      </c>
      <c r="I1104" s="12">
        <v>224</v>
      </c>
      <c r="J1104" s="12">
        <v>258</v>
      </c>
      <c r="K1104" t="s">
        <v>37</v>
      </c>
      <c r="L1104" t="s">
        <v>3851</v>
      </c>
      <c r="M1104" t="s">
        <v>39</v>
      </c>
      <c r="N1104" s="1">
        <v>44069</v>
      </c>
      <c r="O1104" t="s">
        <v>40</v>
      </c>
      <c r="P1104" t="s">
        <v>41</v>
      </c>
      <c r="Q1104" s="1">
        <v>43895</v>
      </c>
      <c r="R1104" s="1">
        <v>43897</v>
      </c>
      <c r="S1104" t="s">
        <v>42</v>
      </c>
      <c r="T1104" t="s">
        <v>775</v>
      </c>
      <c r="U1104" t="s">
        <v>40</v>
      </c>
      <c r="V1104" t="s">
        <v>41</v>
      </c>
      <c r="W1104" t="s">
        <v>42</v>
      </c>
      <c r="X1104" t="s">
        <v>44</v>
      </c>
      <c r="Y1104">
        <v>29857</v>
      </c>
      <c r="Z1104" t="s">
        <v>45</v>
      </c>
      <c r="AA1104" s="2">
        <v>43</v>
      </c>
      <c r="AB1104" t="s">
        <v>82</v>
      </c>
      <c r="AC1104" t="s">
        <v>307</v>
      </c>
      <c r="AD1104" t="s">
        <v>74</v>
      </c>
      <c r="AE1104" t="s">
        <v>121</v>
      </c>
      <c r="AF1104" t="s">
        <v>540</v>
      </c>
      <c r="AG1104" t="s">
        <v>51</v>
      </c>
      <c r="AH1104" t="s">
        <v>52</v>
      </c>
      <c r="AI1104" t="s">
        <v>39</v>
      </c>
      <c r="AJ1104" t="s">
        <v>39</v>
      </c>
      <c r="AK1104" s="1">
        <v>44084</v>
      </c>
      <c r="AL1104" s="20">
        <v>0</v>
      </c>
      <c r="AM1104" s="22">
        <f t="shared" si="17"/>
        <v>100</v>
      </c>
      <c r="AN1104" t="s">
        <v>3852</v>
      </c>
      <c r="AO1104">
        <v>14</v>
      </c>
      <c r="AP1104" t="s">
        <v>3853</v>
      </c>
      <c r="AQ1104">
        <v>11</v>
      </c>
      <c r="AR1104" t="s">
        <v>77</v>
      </c>
      <c r="AS1104" t="s">
        <v>307</v>
      </c>
      <c r="AT1104" t="s">
        <v>307</v>
      </c>
      <c r="AU1104" t="s">
        <v>308</v>
      </c>
      <c r="AV1104" t="s">
        <v>307</v>
      </c>
      <c r="AW1104" s="1">
        <v>43965</v>
      </c>
      <c r="AX1104" s="1">
        <v>44069</v>
      </c>
    </row>
    <row r="1105" spans="1:50" x14ac:dyDescent="0.2">
      <c r="A1105">
        <v>1103</v>
      </c>
      <c r="B1105">
        <v>1991</v>
      </c>
      <c r="C1105" t="s">
        <v>3854</v>
      </c>
      <c r="D1105" s="16">
        <f>H1105/10</f>
        <v>31</v>
      </c>
      <c r="E1105" s="16">
        <f>I1105/10</f>
        <v>28.7</v>
      </c>
      <c r="F1105" s="16">
        <f>J1105/10</f>
        <v>31.4</v>
      </c>
      <c r="G1105" s="16">
        <f>(D1105+E1105+F1105)/3</f>
        <v>30.366666666666664</v>
      </c>
      <c r="H1105" s="12">
        <v>310</v>
      </c>
      <c r="I1105" s="12">
        <v>287</v>
      </c>
      <c r="J1105" s="12">
        <v>314</v>
      </c>
      <c r="K1105" t="s">
        <v>37</v>
      </c>
      <c r="L1105" t="s">
        <v>3855</v>
      </c>
      <c r="M1105" t="s">
        <v>39</v>
      </c>
      <c r="N1105" s="1">
        <v>44069</v>
      </c>
      <c r="O1105" t="s">
        <v>40</v>
      </c>
      <c r="P1105" t="s">
        <v>41</v>
      </c>
      <c r="Q1105" s="1">
        <v>43895</v>
      </c>
      <c r="R1105" s="1">
        <v>43897</v>
      </c>
      <c r="S1105" t="s">
        <v>42</v>
      </c>
      <c r="T1105" t="s">
        <v>511</v>
      </c>
      <c r="U1105" t="s">
        <v>40</v>
      </c>
      <c r="V1105" t="s">
        <v>41</v>
      </c>
      <c r="W1105" t="s">
        <v>42</v>
      </c>
      <c r="X1105" t="s">
        <v>44</v>
      </c>
      <c r="Y1105">
        <v>29840</v>
      </c>
      <c r="Z1105" t="s">
        <v>45</v>
      </c>
      <c r="AA1105" s="2">
        <v>40</v>
      </c>
      <c r="AB1105" t="s">
        <v>46</v>
      </c>
      <c r="AC1105" t="s">
        <v>678</v>
      </c>
      <c r="AD1105" t="s">
        <v>74</v>
      </c>
      <c r="AE1105" t="s">
        <v>121</v>
      </c>
      <c r="AF1105" t="s">
        <v>540</v>
      </c>
      <c r="AG1105" t="s">
        <v>51</v>
      </c>
      <c r="AH1105" t="s">
        <v>52</v>
      </c>
      <c r="AI1105" t="s">
        <v>39</v>
      </c>
      <c r="AJ1105" t="s">
        <v>39</v>
      </c>
      <c r="AK1105" s="1">
        <v>44084</v>
      </c>
      <c r="AL1105" s="20">
        <v>0</v>
      </c>
      <c r="AM1105" s="22">
        <f t="shared" si="17"/>
        <v>100</v>
      </c>
      <c r="AN1105" t="s">
        <v>3856</v>
      </c>
      <c r="AO1105">
        <v>20</v>
      </c>
      <c r="AP1105" t="s">
        <v>3857</v>
      </c>
      <c r="AQ1105">
        <v>12</v>
      </c>
      <c r="AR1105" t="s">
        <v>77</v>
      </c>
      <c r="AS1105" t="s">
        <v>678</v>
      </c>
      <c r="AT1105" t="s">
        <v>678</v>
      </c>
      <c r="AV1105" t="s">
        <v>678</v>
      </c>
      <c r="AW1105" s="1">
        <v>43985</v>
      </c>
      <c r="AX1105" s="1">
        <v>44069</v>
      </c>
    </row>
    <row r="1106" spans="1:50" x14ac:dyDescent="0.2">
      <c r="A1106">
        <v>1104</v>
      </c>
      <c r="B1106">
        <v>1992</v>
      </c>
      <c r="C1106" t="s">
        <v>3858</v>
      </c>
      <c r="D1106" s="16">
        <f>H1106/10</f>
        <v>31.2</v>
      </c>
      <c r="E1106" s="16">
        <f>I1106/10</f>
        <v>30.6</v>
      </c>
      <c r="F1106" s="16">
        <f>J1106/10</f>
        <v>31.3</v>
      </c>
      <c r="G1106" s="16">
        <f>(D1106+E1106+F1106)/3</f>
        <v>31.033333333333331</v>
      </c>
      <c r="H1106" s="12">
        <v>312</v>
      </c>
      <c r="I1106" s="12">
        <v>306</v>
      </c>
      <c r="J1106" s="12">
        <v>313</v>
      </c>
      <c r="K1106" t="s">
        <v>37</v>
      </c>
      <c r="L1106" t="s">
        <v>3859</v>
      </c>
      <c r="M1106" t="s">
        <v>39</v>
      </c>
      <c r="N1106" s="1">
        <v>44068</v>
      </c>
      <c r="O1106" t="s">
        <v>40</v>
      </c>
      <c r="P1106" t="s">
        <v>41</v>
      </c>
      <c r="Q1106" s="1">
        <v>43895</v>
      </c>
      <c r="R1106" s="1">
        <v>43897</v>
      </c>
      <c r="S1106" t="s">
        <v>42</v>
      </c>
      <c r="T1106" t="s">
        <v>328</v>
      </c>
      <c r="U1106" t="s">
        <v>40</v>
      </c>
      <c r="V1106" t="s">
        <v>41</v>
      </c>
      <c r="W1106" t="s">
        <v>42</v>
      </c>
      <c r="X1106" t="s">
        <v>44</v>
      </c>
      <c r="Y1106">
        <v>29816</v>
      </c>
      <c r="Z1106" t="s">
        <v>45</v>
      </c>
      <c r="AA1106" s="2">
        <v>31</v>
      </c>
      <c r="AB1106" t="s">
        <v>46</v>
      </c>
      <c r="AC1106" t="s">
        <v>66</v>
      </c>
      <c r="AD1106" t="s">
        <v>67</v>
      </c>
      <c r="AE1106" t="s">
        <v>121</v>
      </c>
      <c r="AF1106" t="s">
        <v>540</v>
      </c>
      <c r="AG1106" t="s">
        <v>51</v>
      </c>
      <c r="AH1106" t="s">
        <v>52</v>
      </c>
      <c r="AI1106" t="s">
        <v>39</v>
      </c>
      <c r="AJ1106" t="s">
        <v>39</v>
      </c>
      <c r="AK1106" s="1">
        <v>44084</v>
      </c>
      <c r="AL1106" s="20">
        <v>341</v>
      </c>
      <c r="AM1106" s="22">
        <f t="shared" si="17"/>
        <v>98.859646189345554</v>
      </c>
      <c r="AN1106" t="s">
        <v>3860</v>
      </c>
      <c r="AO1106">
        <v>6</v>
      </c>
      <c r="AP1106" t="s">
        <v>2204</v>
      </c>
      <c r="AQ1106">
        <v>3</v>
      </c>
      <c r="AR1106" t="s">
        <v>70</v>
      </c>
      <c r="AS1106" t="s">
        <v>66</v>
      </c>
      <c r="AV1106" t="s">
        <v>4786</v>
      </c>
    </row>
    <row r="1107" spans="1:50" x14ac:dyDescent="0.2">
      <c r="A1107" s="3">
        <v>1105</v>
      </c>
      <c r="B1107" s="3">
        <v>1993</v>
      </c>
      <c r="C1107" s="3" t="s">
        <v>3861</v>
      </c>
      <c r="D1107" s="17"/>
      <c r="E1107" s="17"/>
      <c r="F1107" s="17"/>
      <c r="G1107" s="17"/>
      <c r="K1107" s="3" t="s">
        <v>37</v>
      </c>
      <c r="L1107" s="3" t="s">
        <v>3862</v>
      </c>
      <c r="M1107" s="3" t="s">
        <v>39</v>
      </c>
      <c r="N1107" s="4">
        <v>44015</v>
      </c>
      <c r="O1107" s="3" t="s">
        <v>40</v>
      </c>
      <c r="P1107" s="3" t="s">
        <v>41</v>
      </c>
      <c r="Q1107" s="4">
        <v>43895</v>
      </c>
      <c r="R1107" s="4">
        <v>43897</v>
      </c>
      <c r="S1107" s="3" t="s">
        <v>3863</v>
      </c>
      <c r="T1107" s="3"/>
      <c r="U1107" s="3" t="s">
        <v>40</v>
      </c>
      <c r="V1107" s="3" t="s">
        <v>41</v>
      </c>
      <c r="W1107" s="3" t="s">
        <v>3863</v>
      </c>
      <c r="X1107" s="3" t="s">
        <v>44</v>
      </c>
      <c r="Y1107" s="3">
        <v>29870</v>
      </c>
      <c r="Z1107" s="3" t="s">
        <v>45</v>
      </c>
      <c r="AA1107" s="5">
        <v>22</v>
      </c>
      <c r="AB1107" s="3" t="s">
        <v>3124</v>
      </c>
      <c r="AC1107" s="3" t="s">
        <v>73</v>
      </c>
      <c r="AD1107" s="3" t="s">
        <v>74</v>
      </c>
      <c r="AE1107" s="3" t="s">
        <v>3864</v>
      </c>
      <c r="AF1107" s="3" t="s">
        <v>3864</v>
      </c>
      <c r="AG1107" s="3" t="s">
        <v>3865</v>
      </c>
      <c r="AH1107" s="3" t="s">
        <v>52</v>
      </c>
      <c r="AI1107" s="3" t="s">
        <v>39</v>
      </c>
      <c r="AJ1107" s="3" t="s">
        <v>39</v>
      </c>
      <c r="AK1107" s="4">
        <v>44061</v>
      </c>
      <c r="AL1107" s="20">
        <v>818</v>
      </c>
      <c r="AM1107" s="22">
        <f t="shared" si="17"/>
        <v>97.264488512858236</v>
      </c>
      <c r="AN1107" s="3" t="s">
        <v>3866</v>
      </c>
      <c r="AO1107" s="3">
        <v>11</v>
      </c>
      <c r="AP1107" s="3" t="s">
        <v>3867</v>
      </c>
      <c r="AQ1107" s="3">
        <v>8</v>
      </c>
      <c r="AR1107" s="3" t="s">
        <v>77</v>
      </c>
      <c r="AS1107" s="3" t="s">
        <v>307</v>
      </c>
      <c r="AT1107" s="3" t="s">
        <v>307</v>
      </c>
      <c r="AU1107" s="3" t="s">
        <v>308</v>
      </c>
      <c r="AV1107" s="3" t="s">
        <v>307</v>
      </c>
      <c r="AW1107" s="1">
        <v>43965</v>
      </c>
      <c r="AX1107" s="1">
        <v>44069</v>
      </c>
    </row>
    <row r="1108" spans="1:50" x14ac:dyDescent="0.2">
      <c r="A1108" s="3">
        <v>1106</v>
      </c>
      <c r="B1108" s="3">
        <v>1994</v>
      </c>
      <c r="C1108" s="3" t="s">
        <v>3868</v>
      </c>
      <c r="D1108" s="17"/>
      <c r="E1108" s="17"/>
      <c r="F1108" s="17"/>
      <c r="G1108" s="17"/>
      <c r="K1108" s="3" t="s">
        <v>37</v>
      </c>
      <c r="L1108" s="3" t="s">
        <v>3869</v>
      </c>
      <c r="M1108" s="3" t="s">
        <v>39</v>
      </c>
      <c r="N1108" s="4">
        <v>44015</v>
      </c>
      <c r="O1108" s="3" t="s">
        <v>40</v>
      </c>
      <c r="P1108" s="3" t="s">
        <v>41</v>
      </c>
      <c r="Q1108" s="4">
        <v>43895</v>
      </c>
      <c r="R1108" s="4">
        <v>43897</v>
      </c>
      <c r="S1108" s="3" t="s">
        <v>3863</v>
      </c>
      <c r="T1108" s="3"/>
      <c r="U1108" s="3" t="s">
        <v>40</v>
      </c>
      <c r="V1108" s="3" t="s">
        <v>41</v>
      </c>
      <c r="W1108" s="3" t="s">
        <v>3863</v>
      </c>
      <c r="X1108" s="3" t="s">
        <v>44</v>
      </c>
      <c r="Y1108" s="3">
        <v>29867</v>
      </c>
      <c r="Z1108" s="3" t="s">
        <v>45</v>
      </c>
      <c r="AA1108" s="5"/>
      <c r="AB1108" s="3" t="s">
        <v>3124</v>
      </c>
      <c r="AC1108" s="3" t="s">
        <v>73</v>
      </c>
      <c r="AD1108" s="3" t="s">
        <v>74</v>
      </c>
      <c r="AE1108" s="3" t="s">
        <v>3864</v>
      </c>
      <c r="AF1108" s="3" t="s">
        <v>3864</v>
      </c>
      <c r="AG1108" s="3" t="s">
        <v>3865</v>
      </c>
      <c r="AH1108" s="3" t="s">
        <v>52</v>
      </c>
      <c r="AI1108" s="3" t="s">
        <v>39</v>
      </c>
      <c r="AJ1108" s="3" t="s">
        <v>39</v>
      </c>
      <c r="AK1108" s="4">
        <v>44061</v>
      </c>
      <c r="AL1108" s="20">
        <v>2752</v>
      </c>
      <c r="AM1108" s="22">
        <f t="shared" si="17"/>
        <v>90.79691000902919</v>
      </c>
      <c r="AN1108" s="3" t="s">
        <v>3870</v>
      </c>
      <c r="AO1108" s="3">
        <v>19</v>
      </c>
      <c r="AP1108" s="3" t="s">
        <v>3871</v>
      </c>
      <c r="AQ1108" s="3">
        <v>13</v>
      </c>
      <c r="AR1108" s="3" t="s">
        <v>77</v>
      </c>
      <c r="AS1108" s="3" t="s">
        <v>307</v>
      </c>
      <c r="AT1108" s="3" t="s">
        <v>307</v>
      </c>
      <c r="AU1108" s="3" t="s">
        <v>308</v>
      </c>
      <c r="AV1108" s="3" t="s">
        <v>307</v>
      </c>
      <c r="AW1108" s="1">
        <v>43965</v>
      </c>
      <c r="AX1108" s="1">
        <v>44069</v>
      </c>
    </row>
    <row r="1109" spans="1:50" x14ac:dyDescent="0.2">
      <c r="A1109" s="3">
        <v>1107</v>
      </c>
      <c r="B1109" s="3">
        <v>1995</v>
      </c>
      <c r="C1109" s="3" t="s">
        <v>3872</v>
      </c>
      <c r="D1109" s="17"/>
      <c r="E1109" s="17"/>
      <c r="F1109" s="17"/>
      <c r="G1109" s="17"/>
      <c r="K1109" s="3" t="s">
        <v>37</v>
      </c>
      <c r="L1109" s="3" t="s">
        <v>3873</v>
      </c>
      <c r="M1109" s="3" t="s">
        <v>39</v>
      </c>
      <c r="N1109" s="4">
        <v>44015</v>
      </c>
      <c r="O1109" s="3" t="s">
        <v>40</v>
      </c>
      <c r="P1109" s="3" t="s">
        <v>41</v>
      </c>
      <c r="Q1109" s="4">
        <v>43895</v>
      </c>
      <c r="R1109" s="4">
        <v>43897</v>
      </c>
      <c r="S1109" s="3" t="s">
        <v>3863</v>
      </c>
      <c r="T1109" s="3"/>
      <c r="U1109" s="3" t="s">
        <v>40</v>
      </c>
      <c r="V1109" s="3" t="s">
        <v>41</v>
      </c>
      <c r="W1109" s="3" t="s">
        <v>3863</v>
      </c>
      <c r="X1109" s="3" t="s">
        <v>44</v>
      </c>
      <c r="Y1109" s="3">
        <v>29873</v>
      </c>
      <c r="Z1109" s="3" t="s">
        <v>45</v>
      </c>
      <c r="AA1109" s="5">
        <v>34</v>
      </c>
      <c r="AB1109" s="3" t="s">
        <v>3124</v>
      </c>
      <c r="AC1109" s="3" t="s">
        <v>73</v>
      </c>
      <c r="AD1109" s="3" t="s">
        <v>74</v>
      </c>
      <c r="AE1109" s="3" t="s">
        <v>3864</v>
      </c>
      <c r="AF1109" s="3" t="s">
        <v>3864</v>
      </c>
      <c r="AG1109" s="3" t="s">
        <v>3865</v>
      </c>
      <c r="AH1109" s="3" t="s">
        <v>52</v>
      </c>
      <c r="AI1109" s="3" t="s">
        <v>39</v>
      </c>
      <c r="AJ1109" s="3" t="s">
        <v>39</v>
      </c>
      <c r="AK1109" s="4">
        <v>44061</v>
      </c>
      <c r="AL1109" s="20">
        <v>1288</v>
      </c>
      <c r="AM1109" s="22">
        <f t="shared" si="17"/>
        <v>95.692739858877033</v>
      </c>
      <c r="AN1109" s="3" t="s">
        <v>3874</v>
      </c>
      <c r="AO1109" s="3">
        <v>16</v>
      </c>
      <c r="AP1109" s="3" t="s">
        <v>3875</v>
      </c>
      <c r="AQ1109" s="3">
        <v>12</v>
      </c>
      <c r="AR1109" s="3" t="s">
        <v>77</v>
      </c>
      <c r="AS1109" s="3" t="s">
        <v>307</v>
      </c>
      <c r="AT1109" s="3" t="s">
        <v>307</v>
      </c>
      <c r="AU1109" s="3" t="s">
        <v>308</v>
      </c>
      <c r="AV1109" s="3" t="s">
        <v>307</v>
      </c>
      <c r="AW1109" s="1">
        <v>43965</v>
      </c>
      <c r="AX1109" s="1">
        <v>44069</v>
      </c>
    </row>
    <row r="1110" spans="1:50" x14ac:dyDescent="0.2">
      <c r="A1110">
        <v>1108</v>
      </c>
      <c r="B1110">
        <v>1996</v>
      </c>
      <c r="C1110" t="s">
        <v>3876</v>
      </c>
      <c r="K1110" t="s">
        <v>37</v>
      </c>
      <c r="L1110" t="s">
        <v>3877</v>
      </c>
      <c r="M1110" t="s">
        <v>39</v>
      </c>
      <c r="N1110" s="1">
        <v>44012</v>
      </c>
      <c r="O1110" t="s">
        <v>40</v>
      </c>
      <c r="P1110" t="s">
        <v>41</v>
      </c>
      <c r="Q1110" s="1">
        <v>43895</v>
      </c>
      <c r="R1110" s="1">
        <v>43897</v>
      </c>
      <c r="S1110" t="s">
        <v>3878</v>
      </c>
      <c r="U1110" t="s">
        <v>40</v>
      </c>
      <c r="V1110" t="s">
        <v>41</v>
      </c>
      <c r="W1110" t="s">
        <v>3878</v>
      </c>
      <c r="X1110" t="s">
        <v>44</v>
      </c>
      <c r="Y1110">
        <v>29899</v>
      </c>
      <c r="Z1110" t="s">
        <v>45</v>
      </c>
      <c r="AA1110" s="2">
        <v>36</v>
      </c>
      <c r="AB1110" t="s">
        <v>3124</v>
      </c>
      <c r="AC1110" t="s">
        <v>66</v>
      </c>
      <c r="AD1110" t="s">
        <v>1719</v>
      </c>
      <c r="AE1110" t="s">
        <v>3864</v>
      </c>
      <c r="AF1110" t="s">
        <v>3864</v>
      </c>
      <c r="AG1110" t="s">
        <v>3865</v>
      </c>
      <c r="AH1110" t="s">
        <v>52</v>
      </c>
      <c r="AI1110" t="s">
        <v>39</v>
      </c>
      <c r="AJ1110" t="s">
        <v>39</v>
      </c>
      <c r="AK1110" s="1">
        <v>44061</v>
      </c>
      <c r="AL1110" s="20">
        <v>1045</v>
      </c>
      <c r="AM1110" s="22">
        <f t="shared" si="17"/>
        <v>96.505367354446037</v>
      </c>
      <c r="AN1110" t="s">
        <v>3879</v>
      </c>
      <c r="AO1110">
        <v>11</v>
      </c>
      <c r="AP1110" t="s">
        <v>3880</v>
      </c>
      <c r="AQ1110">
        <v>7</v>
      </c>
      <c r="AR1110" t="s">
        <v>1722</v>
      </c>
      <c r="AS1110" t="s">
        <v>66</v>
      </c>
      <c r="AV1110" t="s">
        <v>4786</v>
      </c>
    </row>
    <row r="1111" spans="1:50" x14ac:dyDescent="0.2">
      <c r="A1111">
        <v>1109</v>
      </c>
      <c r="B1111">
        <v>1997</v>
      </c>
      <c r="C1111" t="s">
        <v>3881</v>
      </c>
      <c r="H1111" s="3"/>
      <c r="I1111" s="3"/>
      <c r="J1111" s="3"/>
      <c r="K1111" t="s">
        <v>37</v>
      </c>
      <c r="L1111" t="s">
        <v>3882</v>
      </c>
      <c r="M1111" t="s">
        <v>39</v>
      </c>
      <c r="N1111" s="1">
        <v>44014</v>
      </c>
      <c r="O1111" t="s">
        <v>40</v>
      </c>
      <c r="P1111" t="s">
        <v>41</v>
      </c>
      <c r="Q1111" s="1">
        <v>43895</v>
      </c>
      <c r="R1111" s="1">
        <v>43897</v>
      </c>
      <c r="S1111" t="s">
        <v>3863</v>
      </c>
      <c r="U1111" t="s">
        <v>40</v>
      </c>
      <c r="V1111" t="s">
        <v>41</v>
      </c>
      <c r="W1111" t="s">
        <v>3863</v>
      </c>
      <c r="X1111" t="s">
        <v>44</v>
      </c>
      <c r="Y1111">
        <v>29865</v>
      </c>
      <c r="Z1111" t="s">
        <v>45</v>
      </c>
      <c r="AA1111" s="2">
        <v>29</v>
      </c>
      <c r="AB1111" t="s">
        <v>3124</v>
      </c>
      <c r="AC1111" t="s">
        <v>141</v>
      </c>
      <c r="AD1111" t="s">
        <v>74</v>
      </c>
      <c r="AE1111" t="s">
        <v>3864</v>
      </c>
      <c r="AF1111" t="s">
        <v>3864</v>
      </c>
      <c r="AG1111" t="s">
        <v>3865</v>
      </c>
      <c r="AH1111" t="s">
        <v>52</v>
      </c>
      <c r="AI1111" t="s">
        <v>39</v>
      </c>
      <c r="AJ1111" t="s">
        <v>39</v>
      </c>
      <c r="AK1111" s="1">
        <v>44061</v>
      </c>
      <c r="AL1111" s="20">
        <v>2837</v>
      </c>
      <c r="AM1111" s="22">
        <f t="shared" si="17"/>
        <v>90.512657592883656</v>
      </c>
      <c r="AN1111" t="s">
        <v>3883</v>
      </c>
      <c r="AO1111">
        <v>18</v>
      </c>
      <c r="AP1111" t="s">
        <v>3884</v>
      </c>
      <c r="AQ1111">
        <v>12</v>
      </c>
      <c r="AR1111" t="s">
        <v>77</v>
      </c>
      <c r="AS1111" t="s">
        <v>678</v>
      </c>
      <c r="AT1111" t="s">
        <v>678</v>
      </c>
      <c r="AU1111" t="s">
        <v>679</v>
      </c>
      <c r="AV1111" t="s">
        <v>678</v>
      </c>
      <c r="AW1111" s="1">
        <v>43985</v>
      </c>
      <c r="AX1111" s="1">
        <v>44069</v>
      </c>
    </row>
    <row r="1112" spans="1:50" x14ac:dyDescent="0.2">
      <c r="A1112">
        <v>1110</v>
      </c>
      <c r="B1112">
        <v>1998</v>
      </c>
      <c r="C1112" t="s">
        <v>3885</v>
      </c>
      <c r="K1112" t="s">
        <v>37</v>
      </c>
      <c r="L1112" t="s">
        <v>3886</v>
      </c>
      <c r="M1112" t="s">
        <v>39</v>
      </c>
      <c r="N1112" s="1">
        <v>44015</v>
      </c>
      <c r="O1112" t="s">
        <v>40</v>
      </c>
      <c r="P1112" t="s">
        <v>41</v>
      </c>
      <c r="Q1112" s="1">
        <v>43895</v>
      </c>
      <c r="R1112" s="1">
        <v>43897</v>
      </c>
      <c r="S1112" t="s">
        <v>3887</v>
      </c>
      <c r="U1112" t="s">
        <v>40</v>
      </c>
      <c r="V1112" t="s">
        <v>41</v>
      </c>
      <c r="W1112" t="s">
        <v>3887</v>
      </c>
      <c r="X1112" t="s">
        <v>44</v>
      </c>
      <c r="Y1112">
        <v>29893</v>
      </c>
      <c r="Z1112" t="s">
        <v>45</v>
      </c>
      <c r="AA1112" s="2">
        <v>73</v>
      </c>
      <c r="AB1112" t="s">
        <v>3124</v>
      </c>
      <c r="AC1112" t="s">
        <v>66</v>
      </c>
      <c r="AD1112" t="s">
        <v>67</v>
      </c>
      <c r="AE1112" t="s">
        <v>3864</v>
      </c>
      <c r="AF1112" t="s">
        <v>3864</v>
      </c>
      <c r="AG1112" t="s">
        <v>3865</v>
      </c>
      <c r="AH1112" t="s">
        <v>52</v>
      </c>
      <c r="AI1112" t="s">
        <v>39</v>
      </c>
      <c r="AJ1112" t="s">
        <v>39</v>
      </c>
      <c r="AK1112" s="1">
        <v>44061</v>
      </c>
      <c r="AL1112" s="20">
        <v>1479</v>
      </c>
      <c r="AM1112" s="22">
        <f t="shared" si="17"/>
        <v>95.054007959067647</v>
      </c>
      <c r="AN1112" t="s">
        <v>3888</v>
      </c>
      <c r="AO1112">
        <v>12</v>
      </c>
      <c r="AP1112" t="s">
        <v>3889</v>
      </c>
      <c r="AQ1112">
        <v>8</v>
      </c>
      <c r="AR1112" t="s">
        <v>70</v>
      </c>
      <c r="AS1112" t="s">
        <v>259</v>
      </c>
      <c r="AV1112" t="s">
        <v>4786</v>
      </c>
    </row>
    <row r="1113" spans="1:50" x14ac:dyDescent="0.2">
      <c r="A1113">
        <v>1111</v>
      </c>
      <c r="B1113">
        <v>1999</v>
      </c>
      <c r="C1113" t="s">
        <v>3890</v>
      </c>
      <c r="H1113" s="6"/>
      <c r="I1113" s="6"/>
      <c r="J1113" s="6"/>
      <c r="K1113" t="s">
        <v>37</v>
      </c>
      <c r="L1113" t="s">
        <v>3891</v>
      </c>
      <c r="M1113" t="s">
        <v>39</v>
      </c>
      <c r="N1113" s="1">
        <v>44015</v>
      </c>
      <c r="O1113" t="s">
        <v>40</v>
      </c>
      <c r="P1113" t="s">
        <v>41</v>
      </c>
      <c r="Q1113" s="1">
        <v>43895</v>
      </c>
      <c r="R1113" s="1">
        <v>43897</v>
      </c>
      <c r="S1113" t="s">
        <v>3863</v>
      </c>
      <c r="U1113" t="s">
        <v>40</v>
      </c>
      <c r="V1113" t="s">
        <v>41</v>
      </c>
      <c r="W1113" t="s">
        <v>3863</v>
      </c>
      <c r="X1113" t="s">
        <v>44</v>
      </c>
      <c r="Y1113">
        <v>29868</v>
      </c>
      <c r="Z1113" t="s">
        <v>45</v>
      </c>
      <c r="AA1113" s="2">
        <v>32</v>
      </c>
      <c r="AB1113" t="s">
        <v>3124</v>
      </c>
      <c r="AC1113" t="s">
        <v>73</v>
      </c>
      <c r="AD1113" t="s">
        <v>74</v>
      </c>
      <c r="AE1113" t="s">
        <v>3864</v>
      </c>
      <c r="AF1113" t="s">
        <v>3864</v>
      </c>
      <c r="AG1113" t="s">
        <v>3865</v>
      </c>
      <c r="AH1113" t="s">
        <v>52</v>
      </c>
      <c r="AI1113" t="s">
        <v>39</v>
      </c>
      <c r="AJ1113" t="s">
        <v>39</v>
      </c>
      <c r="AK1113" s="1">
        <v>44061</v>
      </c>
      <c r="AL1113" s="20">
        <v>1811</v>
      </c>
      <c r="AM1113" s="22">
        <f t="shared" si="17"/>
        <v>93.943751463063904</v>
      </c>
      <c r="AN1113" t="s">
        <v>3892</v>
      </c>
      <c r="AO1113">
        <v>15</v>
      </c>
      <c r="AP1113" t="s">
        <v>3893</v>
      </c>
      <c r="AQ1113">
        <v>12</v>
      </c>
      <c r="AR1113" t="s">
        <v>77</v>
      </c>
      <c r="AS1113" t="s">
        <v>2612</v>
      </c>
      <c r="AT1113" t="s">
        <v>2612</v>
      </c>
      <c r="AV1113" t="s">
        <v>4786</v>
      </c>
    </row>
    <row r="1114" spans="1:50" x14ac:dyDescent="0.2">
      <c r="A1114" s="3">
        <v>1112</v>
      </c>
      <c r="B1114" s="3">
        <v>2000</v>
      </c>
      <c r="C1114" s="3" t="s">
        <v>3894</v>
      </c>
      <c r="D1114" s="17"/>
      <c r="E1114" s="17"/>
      <c r="F1114" s="17"/>
      <c r="G1114" s="17"/>
      <c r="H1114" s="6"/>
      <c r="I1114" s="6"/>
      <c r="J1114" s="6"/>
      <c r="K1114" s="3" t="s">
        <v>37</v>
      </c>
      <c r="L1114" s="3" t="s">
        <v>3895</v>
      </c>
      <c r="M1114" s="3" t="s">
        <v>39</v>
      </c>
      <c r="N1114" s="4">
        <v>44015</v>
      </c>
      <c r="O1114" s="3" t="s">
        <v>40</v>
      </c>
      <c r="P1114" s="3" t="s">
        <v>41</v>
      </c>
      <c r="Q1114" s="4">
        <v>43895</v>
      </c>
      <c r="R1114" s="4">
        <v>43897</v>
      </c>
      <c r="S1114" s="3" t="s">
        <v>3863</v>
      </c>
      <c r="T1114" s="3"/>
      <c r="U1114" s="3" t="s">
        <v>40</v>
      </c>
      <c r="V1114" s="3" t="s">
        <v>41</v>
      </c>
      <c r="W1114" s="3" t="s">
        <v>3863</v>
      </c>
      <c r="X1114" s="3" t="s">
        <v>44</v>
      </c>
      <c r="Y1114" s="3">
        <v>29900</v>
      </c>
      <c r="Z1114" s="3" t="s">
        <v>45</v>
      </c>
      <c r="AA1114" s="5">
        <v>25</v>
      </c>
      <c r="AB1114" s="3" t="s">
        <v>3124</v>
      </c>
      <c r="AC1114" s="3" t="s">
        <v>73</v>
      </c>
      <c r="AD1114" s="3" t="s">
        <v>74</v>
      </c>
      <c r="AE1114" s="3" t="s">
        <v>3864</v>
      </c>
      <c r="AF1114" s="3" t="s">
        <v>3864</v>
      </c>
      <c r="AG1114" s="3" t="s">
        <v>3865</v>
      </c>
      <c r="AH1114" s="3" t="s">
        <v>52</v>
      </c>
      <c r="AI1114" s="3" t="s">
        <v>39</v>
      </c>
      <c r="AJ1114" s="3" t="s">
        <v>39</v>
      </c>
      <c r="AK1114" s="4">
        <v>44061</v>
      </c>
      <c r="AL1114" s="20">
        <v>1917</v>
      </c>
      <c r="AM1114" s="22">
        <f t="shared" si="17"/>
        <v>93.589271979400053</v>
      </c>
      <c r="AN1114" s="3" t="s">
        <v>3896</v>
      </c>
      <c r="AO1114" s="3">
        <v>13</v>
      </c>
      <c r="AP1114" s="3" t="s">
        <v>3897</v>
      </c>
      <c r="AQ1114" s="3">
        <v>10</v>
      </c>
      <c r="AR1114" s="3" t="s">
        <v>77</v>
      </c>
      <c r="AS1114" s="3" t="s">
        <v>307</v>
      </c>
      <c r="AT1114" s="3" t="s">
        <v>307</v>
      </c>
      <c r="AU1114" s="3" t="s">
        <v>308</v>
      </c>
      <c r="AV1114" s="3" t="s">
        <v>307</v>
      </c>
      <c r="AW1114" s="1">
        <v>43965</v>
      </c>
      <c r="AX1114" s="1">
        <v>44069</v>
      </c>
    </row>
    <row r="1115" spans="1:50" x14ac:dyDescent="0.2">
      <c r="A1115">
        <v>1113</v>
      </c>
      <c r="B1115">
        <v>2001</v>
      </c>
      <c r="C1115" t="s">
        <v>3898</v>
      </c>
      <c r="K1115" t="s">
        <v>37</v>
      </c>
      <c r="L1115" t="s">
        <v>3899</v>
      </c>
      <c r="M1115" t="s">
        <v>39</v>
      </c>
      <c r="N1115" s="1">
        <v>44015</v>
      </c>
      <c r="O1115" t="s">
        <v>40</v>
      </c>
      <c r="P1115" t="s">
        <v>41</v>
      </c>
      <c r="Q1115" s="1">
        <v>43895</v>
      </c>
      <c r="R1115" s="1">
        <v>43897</v>
      </c>
      <c r="S1115" t="s">
        <v>3863</v>
      </c>
      <c r="U1115" t="s">
        <v>40</v>
      </c>
      <c r="V1115" t="s">
        <v>41</v>
      </c>
      <c r="W1115" t="s">
        <v>3863</v>
      </c>
      <c r="X1115" t="s">
        <v>44</v>
      </c>
      <c r="Y1115">
        <v>29898</v>
      </c>
      <c r="Z1115" t="s">
        <v>45</v>
      </c>
      <c r="AA1115" s="2">
        <v>48</v>
      </c>
      <c r="AB1115" t="s">
        <v>3124</v>
      </c>
      <c r="AC1115" t="s">
        <v>141</v>
      </c>
      <c r="AD1115" t="s">
        <v>74</v>
      </c>
      <c r="AE1115" t="s">
        <v>3864</v>
      </c>
      <c r="AF1115" t="s">
        <v>3864</v>
      </c>
      <c r="AG1115" t="s">
        <v>3865</v>
      </c>
      <c r="AH1115" t="s">
        <v>52</v>
      </c>
      <c r="AI1115" t="s">
        <v>39</v>
      </c>
      <c r="AJ1115" t="s">
        <v>39</v>
      </c>
      <c r="AK1115" s="1">
        <v>44061</v>
      </c>
      <c r="AL1115" s="20">
        <v>1576</v>
      </c>
      <c r="AM1115" s="22">
        <f t="shared" si="17"/>
        <v>94.729625790054513</v>
      </c>
      <c r="AN1115" t="s">
        <v>3900</v>
      </c>
      <c r="AO1115">
        <v>19</v>
      </c>
      <c r="AP1115" t="s">
        <v>3901</v>
      </c>
      <c r="AQ1115">
        <v>14</v>
      </c>
      <c r="AR1115" t="s">
        <v>77</v>
      </c>
      <c r="AS1115" t="s">
        <v>854</v>
      </c>
      <c r="AT1115" t="s">
        <v>854</v>
      </c>
      <c r="AV1115" t="s">
        <v>4786</v>
      </c>
    </row>
    <row r="1116" spans="1:50" x14ac:dyDescent="0.2">
      <c r="A1116" s="6">
        <v>1114</v>
      </c>
      <c r="B1116" s="6">
        <v>2002</v>
      </c>
      <c r="C1116" s="6" t="s">
        <v>3902</v>
      </c>
      <c r="D1116" s="18"/>
      <c r="E1116" s="18"/>
      <c r="F1116" s="18"/>
      <c r="G1116" s="18"/>
      <c r="K1116" s="6" t="s">
        <v>37</v>
      </c>
      <c r="L1116" s="6" t="s">
        <v>3903</v>
      </c>
      <c r="M1116" s="6" t="s">
        <v>39</v>
      </c>
      <c r="N1116" s="7">
        <v>44015</v>
      </c>
      <c r="O1116" s="6" t="s">
        <v>40</v>
      </c>
      <c r="P1116" s="6" t="s">
        <v>41</v>
      </c>
      <c r="Q1116" s="7">
        <v>43895</v>
      </c>
      <c r="R1116" s="7">
        <v>43897</v>
      </c>
      <c r="S1116" s="6" t="s">
        <v>3904</v>
      </c>
      <c r="T1116" s="6"/>
      <c r="U1116" s="6" t="s">
        <v>40</v>
      </c>
      <c r="V1116" s="6" t="s">
        <v>41</v>
      </c>
      <c r="W1116" s="6" t="s">
        <v>3904</v>
      </c>
      <c r="X1116" s="6" t="s">
        <v>44</v>
      </c>
      <c r="Y1116" s="6">
        <v>29892</v>
      </c>
      <c r="Z1116" s="6" t="s">
        <v>45</v>
      </c>
      <c r="AA1116" s="8">
        <v>55</v>
      </c>
      <c r="AB1116" s="6" t="s">
        <v>3124</v>
      </c>
      <c r="AC1116" s="6" t="s">
        <v>73</v>
      </c>
      <c r="AD1116" s="6" t="s">
        <v>74</v>
      </c>
      <c r="AE1116" s="6" t="s">
        <v>3864</v>
      </c>
      <c r="AF1116" s="6" t="s">
        <v>3864</v>
      </c>
      <c r="AG1116" s="6" t="s">
        <v>3865</v>
      </c>
      <c r="AH1116" s="6" t="s">
        <v>52</v>
      </c>
      <c r="AI1116" s="6" t="s">
        <v>39</v>
      </c>
      <c r="AJ1116" s="6" t="s">
        <v>39</v>
      </c>
      <c r="AK1116" s="7">
        <v>44061</v>
      </c>
      <c r="AL1116" s="20">
        <v>981</v>
      </c>
      <c r="AM1116" s="22">
        <f t="shared" si="17"/>
        <v>96.719392703073268</v>
      </c>
      <c r="AN1116" s="6" t="s">
        <v>3905</v>
      </c>
      <c r="AO1116" s="6">
        <v>13</v>
      </c>
      <c r="AP1116" s="6" t="s">
        <v>3906</v>
      </c>
      <c r="AQ1116" s="6">
        <v>10</v>
      </c>
      <c r="AR1116" s="6" t="s">
        <v>77</v>
      </c>
      <c r="AS1116" s="6" t="s">
        <v>307</v>
      </c>
      <c r="AT1116" s="6" t="s">
        <v>307</v>
      </c>
      <c r="AU1116" s="6" t="s">
        <v>308</v>
      </c>
      <c r="AV1116" s="6" t="s">
        <v>307</v>
      </c>
      <c r="AW1116" s="1">
        <v>43965</v>
      </c>
      <c r="AX1116" s="1">
        <v>44069</v>
      </c>
    </row>
    <row r="1117" spans="1:50" x14ac:dyDescent="0.2">
      <c r="A1117" s="6">
        <v>1115</v>
      </c>
      <c r="B1117" s="6">
        <v>2003</v>
      </c>
      <c r="C1117" s="6" t="s">
        <v>3907</v>
      </c>
      <c r="D1117" s="18"/>
      <c r="E1117" s="18"/>
      <c r="F1117" s="18"/>
      <c r="G1117" s="18"/>
      <c r="K1117" s="6" t="s">
        <v>37</v>
      </c>
      <c r="L1117" s="6" t="s">
        <v>3908</v>
      </c>
      <c r="M1117" s="6" t="s">
        <v>39</v>
      </c>
      <c r="N1117" s="7">
        <v>44015</v>
      </c>
      <c r="O1117" s="6" t="s">
        <v>40</v>
      </c>
      <c r="P1117" s="6" t="s">
        <v>41</v>
      </c>
      <c r="Q1117" s="7">
        <v>43895</v>
      </c>
      <c r="R1117" s="7">
        <v>43897</v>
      </c>
      <c r="S1117" s="6" t="s">
        <v>3904</v>
      </c>
      <c r="T1117" s="6"/>
      <c r="U1117" s="6" t="s">
        <v>40</v>
      </c>
      <c r="V1117" s="6" t="s">
        <v>41</v>
      </c>
      <c r="W1117" s="6" t="s">
        <v>3904</v>
      </c>
      <c r="X1117" s="6" t="s">
        <v>44</v>
      </c>
      <c r="Y1117" s="6">
        <v>29868</v>
      </c>
      <c r="Z1117" s="6" t="s">
        <v>45</v>
      </c>
      <c r="AA1117" s="8">
        <v>39</v>
      </c>
      <c r="AB1117" s="6" t="s">
        <v>3124</v>
      </c>
      <c r="AC1117" s="6" t="s">
        <v>73</v>
      </c>
      <c r="AD1117" s="6" t="s">
        <v>74</v>
      </c>
      <c r="AE1117" s="6" t="s">
        <v>3864</v>
      </c>
      <c r="AF1117" s="6" t="s">
        <v>3864</v>
      </c>
      <c r="AG1117" s="6" t="s">
        <v>3865</v>
      </c>
      <c r="AH1117" s="6" t="s">
        <v>52</v>
      </c>
      <c r="AI1117" s="6" t="s">
        <v>39</v>
      </c>
      <c r="AJ1117" s="6" t="s">
        <v>39</v>
      </c>
      <c r="AK1117" s="7">
        <v>44061</v>
      </c>
      <c r="AL1117" s="20">
        <v>1385</v>
      </c>
      <c r="AM1117" s="22">
        <f t="shared" si="17"/>
        <v>95.368357689863899</v>
      </c>
      <c r="AN1117" s="6" t="s">
        <v>3909</v>
      </c>
      <c r="AO1117" s="6">
        <v>14</v>
      </c>
      <c r="AP1117" s="6" t="s">
        <v>3910</v>
      </c>
      <c r="AQ1117" s="6">
        <v>10</v>
      </c>
      <c r="AR1117" s="6" t="s">
        <v>77</v>
      </c>
      <c r="AS1117" s="6" t="s">
        <v>307</v>
      </c>
      <c r="AT1117" s="6" t="s">
        <v>307</v>
      </c>
      <c r="AU1117" s="6" t="s">
        <v>308</v>
      </c>
      <c r="AV1117" s="6" t="s">
        <v>307</v>
      </c>
      <c r="AW1117" s="1">
        <v>43965</v>
      </c>
      <c r="AX1117" s="1">
        <v>44069</v>
      </c>
    </row>
    <row r="1118" spans="1:50" x14ac:dyDescent="0.2">
      <c r="A1118">
        <v>1116</v>
      </c>
      <c r="B1118">
        <v>2004</v>
      </c>
      <c r="C1118" t="s">
        <v>3911</v>
      </c>
      <c r="K1118" t="s">
        <v>37</v>
      </c>
      <c r="L1118" t="s">
        <v>3912</v>
      </c>
      <c r="M1118" t="s">
        <v>39</v>
      </c>
      <c r="N1118" s="1">
        <v>44015</v>
      </c>
      <c r="O1118" t="s">
        <v>40</v>
      </c>
      <c r="P1118" t="s">
        <v>41</v>
      </c>
      <c r="Q1118" s="1">
        <v>43895</v>
      </c>
      <c r="R1118" s="1">
        <v>43897</v>
      </c>
      <c r="S1118" t="s">
        <v>42</v>
      </c>
      <c r="T1118" t="s">
        <v>3913</v>
      </c>
      <c r="U1118" t="s">
        <v>40</v>
      </c>
      <c r="V1118" t="s">
        <v>41</v>
      </c>
      <c r="W1118" t="s">
        <v>42</v>
      </c>
      <c r="X1118" t="s">
        <v>44</v>
      </c>
      <c r="Y1118">
        <v>29901</v>
      </c>
      <c r="Z1118" t="s">
        <v>45</v>
      </c>
      <c r="AA1118" s="2">
        <v>44</v>
      </c>
      <c r="AB1118" t="s">
        <v>3124</v>
      </c>
      <c r="AC1118" t="s">
        <v>73</v>
      </c>
      <c r="AD1118" t="s">
        <v>74</v>
      </c>
      <c r="AE1118" t="s">
        <v>3864</v>
      </c>
      <c r="AF1118" t="s">
        <v>3864</v>
      </c>
      <c r="AG1118" t="s">
        <v>3865</v>
      </c>
      <c r="AH1118" t="s">
        <v>52</v>
      </c>
      <c r="AI1118" t="s">
        <v>39</v>
      </c>
      <c r="AJ1118" t="s">
        <v>39</v>
      </c>
      <c r="AK1118" s="1">
        <v>44061</v>
      </c>
      <c r="AL1118" s="20">
        <v>396</v>
      </c>
      <c r="AM1118" s="22">
        <f t="shared" si="17"/>
        <v>98.675718155369026</v>
      </c>
      <c r="AN1118" t="s">
        <v>3914</v>
      </c>
      <c r="AO1118">
        <v>12</v>
      </c>
      <c r="AP1118" t="s">
        <v>306</v>
      </c>
      <c r="AQ1118">
        <v>7</v>
      </c>
      <c r="AR1118" t="s">
        <v>77</v>
      </c>
      <c r="AS1118" t="s">
        <v>73</v>
      </c>
      <c r="AU1118" t="s">
        <v>308</v>
      </c>
      <c r="AV1118" t="s">
        <v>4786</v>
      </c>
    </row>
    <row r="1119" spans="1:50" x14ac:dyDescent="0.2">
      <c r="A1119">
        <v>1117</v>
      </c>
      <c r="B1119">
        <v>2005</v>
      </c>
      <c r="C1119" t="s">
        <v>3915</v>
      </c>
      <c r="K1119" t="s">
        <v>37</v>
      </c>
      <c r="L1119" t="s">
        <v>3916</v>
      </c>
      <c r="M1119" t="s">
        <v>39</v>
      </c>
      <c r="N1119" s="1">
        <v>44014</v>
      </c>
      <c r="O1119" t="s">
        <v>40</v>
      </c>
      <c r="P1119" t="s">
        <v>41</v>
      </c>
      <c r="Q1119" s="1">
        <v>43895</v>
      </c>
      <c r="R1119" s="1">
        <v>43897</v>
      </c>
      <c r="S1119" t="s">
        <v>3863</v>
      </c>
      <c r="U1119" t="s">
        <v>40</v>
      </c>
      <c r="V1119" t="s">
        <v>41</v>
      </c>
      <c r="W1119" t="s">
        <v>3863</v>
      </c>
      <c r="X1119" t="s">
        <v>44</v>
      </c>
      <c r="Y1119">
        <v>29871</v>
      </c>
      <c r="Z1119" t="s">
        <v>45</v>
      </c>
      <c r="AA1119" s="2">
        <v>39</v>
      </c>
      <c r="AB1119" t="s">
        <v>3124</v>
      </c>
      <c r="AC1119" t="s">
        <v>141</v>
      </c>
      <c r="AD1119" t="s">
        <v>74</v>
      </c>
      <c r="AE1119" t="s">
        <v>3864</v>
      </c>
      <c r="AF1119" t="s">
        <v>3864</v>
      </c>
      <c r="AG1119" t="s">
        <v>3865</v>
      </c>
      <c r="AH1119" t="s">
        <v>52</v>
      </c>
      <c r="AI1119" t="s">
        <v>39</v>
      </c>
      <c r="AJ1119" t="s">
        <v>39</v>
      </c>
      <c r="AK1119" s="1">
        <v>44061</v>
      </c>
      <c r="AL1119" s="20">
        <v>1326</v>
      </c>
      <c r="AM1119" s="22">
        <f t="shared" si="17"/>
        <v>95.565662308129617</v>
      </c>
      <c r="AN1119" t="s">
        <v>3917</v>
      </c>
      <c r="AO1119">
        <v>17</v>
      </c>
      <c r="AP1119" t="s">
        <v>3918</v>
      </c>
      <c r="AQ1119">
        <v>11</v>
      </c>
      <c r="AR1119" t="s">
        <v>77</v>
      </c>
      <c r="AS1119" t="s">
        <v>678</v>
      </c>
      <c r="AT1119" t="s">
        <v>678</v>
      </c>
      <c r="AU1119" t="s">
        <v>679</v>
      </c>
      <c r="AV1119" t="s">
        <v>678</v>
      </c>
      <c r="AW1119" s="1">
        <v>43985</v>
      </c>
      <c r="AX1119" s="1">
        <v>44069</v>
      </c>
    </row>
    <row r="1120" spans="1:50" x14ac:dyDescent="0.2">
      <c r="A1120">
        <v>1118</v>
      </c>
      <c r="B1120">
        <v>2006</v>
      </c>
      <c r="C1120" t="s">
        <v>3919</v>
      </c>
      <c r="H1120" s="3"/>
      <c r="I1120" s="3"/>
      <c r="J1120" s="3"/>
      <c r="K1120" t="s">
        <v>37</v>
      </c>
      <c r="L1120" t="s">
        <v>3920</v>
      </c>
      <c r="M1120" t="s">
        <v>39</v>
      </c>
      <c r="N1120" s="1">
        <v>44014</v>
      </c>
      <c r="O1120" t="s">
        <v>40</v>
      </c>
      <c r="P1120" t="s">
        <v>41</v>
      </c>
      <c r="Q1120" s="1">
        <v>43895</v>
      </c>
      <c r="R1120" s="1">
        <v>43897</v>
      </c>
      <c r="S1120" t="s">
        <v>3863</v>
      </c>
      <c r="U1120" t="s">
        <v>40</v>
      </c>
      <c r="V1120" t="s">
        <v>41</v>
      </c>
      <c r="W1120" t="s">
        <v>3863</v>
      </c>
      <c r="X1120" t="s">
        <v>44</v>
      </c>
      <c r="Y1120">
        <v>29900</v>
      </c>
      <c r="Z1120" t="s">
        <v>45</v>
      </c>
      <c r="AA1120" s="2">
        <v>31</v>
      </c>
      <c r="AB1120" t="s">
        <v>3124</v>
      </c>
      <c r="AC1120" t="s">
        <v>141</v>
      </c>
      <c r="AD1120" t="s">
        <v>74</v>
      </c>
      <c r="AE1120" t="s">
        <v>3864</v>
      </c>
      <c r="AF1120" t="s">
        <v>3864</v>
      </c>
      <c r="AG1120" t="s">
        <v>3865</v>
      </c>
      <c r="AH1120" t="s">
        <v>52</v>
      </c>
      <c r="AI1120" t="s">
        <v>39</v>
      </c>
      <c r="AJ1120" t="s">
        <v>39</v>
      </c>
      <c r="AK1120" s="1">
        <v>44061</v>
      </c>
      <c r="AL1120" s="20">
        <v>1355</v>
      </c>
      <c r="AM1120" s="22">
        <f t="shared" si="17"/>
        <v>95.468682072032905</v>
      </c>
      <c r="AN1120" t="s">
        <v>3921</v>
      </c>
      <c r="AO1120">
        <v>18</v>
      </c>
      <c r="AP1120" t="s">
        <v>3922</v>
      </c>
      <c r="AQ1120">
        <v>12</v>
      </c>
      <c r="AR1120" t="s">
        <v>77</v>
      </c>
      <c r="AS1120" t="s">
        <v>678</v>
      </c>
      <c r="AT1120" t="s">
        <v>678</v>
      </c>
      <c r="AU1120" t="s">
        <v>679</v>
      </c>
      <c r="AV1120" t="s">
        <v>678</v>
      </c>
      <c r="AW1120" s="1">
        <v>43985</v>
      </c>
      <c r="AX1120" s="1">
        <v>44069</v>
      </c>
    </row>
    <row r="1121" spans="1:50" x14ac:dyDescent="0.2">
      <c r="A1121">
        <v>1119</v>
      </c>
      <c r="B1121">
        <v>2007</v>
      </c>
      <c r="C1121" t="s">
        <v>3923</v>
      </c>
      <c r="K1121" t="s">
        <v>37</v>
      </c>
      <c r="L1121" t="s">
        <v>3924</v>
      </c>
      <c r="M1121" t="s">
        <v>39</v>
      </c>
      <c r="N1121" s="1">
        <v>44016</v>
      </c>
      <c r="O1121" t="s">
        <v>40</v>
      </c>
      <c r="P1121" t="s">
        <v>41</v>
      </c>
      <c r="Q1121" s="1">
        <v>43895</v>
      </c>
      <c r="R1121" s="1">
        <v>43897</v>
      </c>
      <c r="S1121" t="s">
        <v>3863</v>
      </c>
      <c r="U1121" t="s">
        <v>40</v>
      </c>
      <c r="V1121" t="s">
        <v>41</v>
      </c>
      <c r="W1121" t="s">
        <v>3863</v>
      </c>
      <c r="X1121" t="s">
        <v>44</v>
      </c>
      <c r="Y1121">
        <v>29901</v>
      </c>
      <c r="Z1121" t="s">
        <v>45</v>
      </c>
      <c r="AA1121" s="2">
        <v>41</v>
      </c>
      <c r="AB1121" t="s">
        <v>3124</v>
      </c>
      <c r="AC1121" t="s">
        <v>73</v>
      </c>
      <c r="AD1121" t="s">
        <v>74</v>
      </c>
      <c r="AE1121" t="s">
        <v>3864</v>
      </c>
      <c r="AF1121" t="s">
        <v>3864</v>
      </c>
      <c r="AG1121" t="s">
        <v>3865</v>
      </c>
      <c r="AH1121" t="s">
        <v>52</v>
      </c>
      <c r="AI1121" t="s">
        <v>39</v>
      </c>
      <c r="AJ1121" t="s">
        <v>39</v>
      </c>
      <c r="AK1121" s="1">
        <v>44061</v>
      </c>
      <c r="AL1121" s="20">
        <v>623</v>
      </c>
      <c r="AM1121" s="22">
        <f t="shared" si="17"/>
        <v>97.916596996956827</v>
      </c>
      <c r="AN1121" t="s">
        <v>3925</v>
      </c>
      <c r="AO1121">
        <v>12</v>
      </c>
      <c r="AP1121" t="s">
        <v>3926</v>
      </c>
      <c r="AQ1121">
        <v>9</v>
      </c>
      <c r="AR1121" t="s">
        <v>77</v>
      </c>
      <c r="AS1121" t="s">
        <v>353</v>
      </c>
      <c r="AT1121" t="s">
        <v>353</v>
      </c>
      <c r="AV1121" t="s">
        <v>4786</v>
      </c>
    </row>
    <row r="1122" spans="1:50" x14ac:dyDescent="0.2">
      <c r="A1122">
        <v>1120</v>
      </c>
      <c r="B1122">
        <v>2008</v>
      </c>
      <c r="C1122" t="s">
        <v>3927</v>
      </c>
      <c r="H1122" s="6"/>
      <c r="I1122" s="6"/>
      <c r="J1122" s="6"/>
      <c r="K1122" t="s">
        <v>37</v>
      </c>
      <c r="L1122" t="s">
        <v>3928</v>
      </c>
      <c r="M1122" t="s">
        <v>39</v>
      </c>
      <c r="N1122" s="1">
        <v>44017</v>
      </c>
      <c r="O1122" t="s">
        <v>40</v>
      </c>
      <c r="P1122" t="s">
        <v>41</v>
      </c>
      <c r="Q1122" s="1">
        <v>43895</v>
      </c>
      <c r="R1122" s="1">
        <v>43897</v>
      </c>
      <c r="S1122" t="s">
        <v>3863</v>
      </c>
      <c r="U1122" t="s">
        <v>40</v>
      </c>
      <c r="V1122" t="s">
        <v>41</v>
      </c>
      <c r="W1122" t="s">
        <v>3863</v>
      </c>
      <c r="X1122" t="s">
        <v>44</v>
      </c>
      <c r="Y1122">
        <v>29900</v>
      </c>
      <c r="Z1122" t="s">
        <v>45</v>
      </c>
      <c r="AB1122" t="s">
        <v>3124</v>
      </c>
      <c r="AC1122" t="s">
        <v>73</v>
      </c>
      <c r="AD1122" t="s">
        <v>74</v>
      </c>
      <c r="AE1122" t="s">
        <v>3864</v>
      </c>
      <c r="AF1122" t="s">
        <v>3864</v>
      </c>
      <c r="AG1122" t="s">
        <v>3865</v>
      </c>
      <c r="AH1122" t="s">
        <v>52</v>
      </c>
      <c r="AI1122" t="s">
        <v>39</v>
      </c>
      <c r="AJ1122" t="s">
        <v>39</v>
      </c>
      <c r="AK1122" s="1">
        <v>44061</v>
      </c>
      <c r="AL1122" s="20">
        <v>729</v>
      </c>
      <c r="AM1122" s="22">
        <f t="shared" si="17"/>
        <v>97.562117513292975</v>
      </c>
      <c r="AN1122" t="s">
        <v>3929</v>
      </c>
      <c r="AO1122">
        <v>12</v>
      </c>
      <c r="AP1122" t="s">
        <v>3930</v>
      </c>
      <c r="AQ1122">
        <v>9</v>
      </c>
      <c r="AR1122" t="s">
        <v>77</v>
      </c>
      <c r="AS1122" t="s">
        <v>321</v>
      </c>
      <c r="AT1122" t="s">
        <v>321</v>
      </c>
      <c r="AV1122" t="s">
        <v>4786</v>
      </c>
    </row>
    <row r="1123" spans="1:50" x14ac:dyDescent="0.2">
      <c r="A1123" s="3">
        <v>1121</v>
      </c>
      <c r="B1123" s="3">
        <v>2009</v>
      </c>
      <c r="C1123" s="3" t="s">
        <v>3931</v>
      </c>
      <c r="D1123" s="17"/>
      <c r="E1123" s="17"/>
      <c r="F1123" s="17"/>
      <c r="G1123" s="17"/>
      <c r="H1123" s="6"/>
      <c r="I1123" s="6"/>
      <c r="J1123" s="6"/>
      <c r="K1123" s="3" t="s">
        <v>37</v>
      </c>
      <c r="L1123" s="3" t="s">
        <v>3932</v>
      </c>
      <c r="M1123" s="3" t="s">
        <v>39</v>
      </c>
      <c r="N1123" s="4">
        <v>44016</v>
      </c>
      <c r="O1123" s="3" t="s">
        <v>40</v>
      </c>
      <c r="P1123" s="3" t="s">
        <v>41</v>
      </c>
      <c r="Q1123" s="4">
        <v>43895</v>
      </c>
      <c r="R1123" s="4">
        <v>43897</v>
      </c>
      <c r="S1123" s="3" t="s">
        <v>3863</v>
      </c>
      <c r="T1123" s="3"/>
      <c r="U1123" s="3" t="s">
        <v>40</v>
      </c>
      <c r="V1123" s="3" t="s">
        <v>41</v>
      </c>
      <c r="W1123" s="3" t="s">
        <v>3863</v>
      </c>
      <c r="X1123" s="3" t="s">
        <v>44</v>
      </c>
      <c r="Y1123" s="3">
        <v>29873</v>
      </c>
      <c r="Z1123" s="3" t="s">
        <v>45</v>
      </c>
      <c r="AA1123" s="5">
        <v>51</v>
      </c>
      <c r="AB1123" s="3" t="s">
        <v>3124</v>
      </c>
      <c r="AC1123" s="3" t="s">
        <v>73</v>
      </c>
      <c r="AD1123" s="3" t="s">
        <v>74</v>
      </c>
      <c r="AE1123" s="3" t="s">
        <v>3864</v>
      </c>
      <c r="AF1123" s="3" t="s">
        <v>3864</v>
      </c>
      <c r="AG1123" s="3" t="s">
        <v>3865</v>
      </c>
      <c r="AH1123" s="3" t="s">
        <v>52</v>
      </c>
      <c r="AI1123" s="3" t="s">
        <v>39</v>
      </c>
      <c r="AJ1123" s="3" t="s">
        <v>39</v>
      </c>
      <c r="AK1123" s="4">
        <v>44061</v>
      </c>
      <c r="AL1123" s="20">
        <v>1558</v>
      </c>
      <c r="AM1123" s="22">
        <f t="shared" si="17"/>
        <v>94.78982041935592</v>
      </c>
      <c r="AN1123" s="3" t="s">
        <v>3933</v>
      </c>
      <c r="AO1123" s="3">
        <v>15</v>
      </c>
      <c r="AP1123" s="3" t="s">
        <v>3934</v>
      </c>
      <c r="AQ1123" s="3">
        <v>10</v>
      </c>
      <c r="AR1123" s="3" t="s">
        <v>77</v>
      </c>
      <c r="AS1123" s="3" t="s">
        <v>307</v>
      </c>
      <c r="AT1123" s="3" t="s">
        <v>307</v>
      </c>
      <c r="AU1123" s="3" t="s">
        <v>308</v>
      </c>
      <c r="AV1123" s="3" t="s">
        <v>307</v>
      </c>
      <c r="AW1123" s="1">
        <v>43965</v>
      </c>
      <c r="AX1123" s="1">
        <v>44069</v>
      </c>
    </row>
    <row r="1124" spans="1:50" x14ac:dyDescent="0.2">
      <c r="A1124">
        <v>1122</v>
      </c>
      <c r="B1124">
        <v>2010</v>
      </c>
      <c r="C1124" t="s">
        <v>3935</v>
      </c>
      <c r="K1124" t="s">
        <v>37</v>
      </c>
      <c r="L1124" t="s">
        <v>3936</v>
      </c>
      <c r="M1124" t="s">
        <v>39</v>
      </c>
      <c r="N1124" s="1">
        <v>44013</v>
      </c>
      <c r="O1124" t="s">
        <v>40</v>
      </c>
      <c r="P1124" t="s">
        <v>41</v>
      </c>
      <c r="Q1124" s="1">
        <v>43895</v>
      </c>
      <c r="R1124" s="1">
        <v>43897</v>
      </c>
      <c r="S1124" t="s">
        <v>3863</v>
      </c>
      <c r="U1124" t="s">
        <v>40</v>
      </c>
      <c r="V1124" t="s">
        <v>41</v>
      </c>
      <c r="W1124" t="s">
        <v>3863</v>
      </c>
      <c r="X1124" t="s">
        <v>44</v>
      </c>
      <c r="Y1124">
        <v>29899</v>
      </c>
      <c r="Z1124" t="s">
        <v>45</v>
      </c>
      <c r="AA1124" s="2">
        <v>42</v>
      </c>
      <c r="AB1124" t="s">
        <v>3124</v>
      </c>
      <c r="AC1124" t="s">
        <v>73</v>
      </c>
      <c r="AD1124" t="s">
        <v>74</v>
      </c>
      <c r="AE1124" t="s">
        <v>3864</v>
      </c>
      <c r="AF1124" t="s">
        <v>3864</v>
      </c>
      <c r="AG1124" t="s">
        <v>3865</v>
      </c>
      <c r="AH1124" t="s">
        <v>52</v>
      </c>
      <c r="AI1124" t="s">
        <v>39</v>
      </c>
      <c r="AJ1124" t="s">
        <v>39</v>
      </c>
      <c r="AK1124" s="1">
        <v>44061</v>
      </c>
      <c r="AL1124" s="20">
        <v>228</v>
      </c>
      <c r="AM1124" s="22">
        <f t="shared" si="17"/>
        <v>99.237534695515507</v>
      </c>
      <c r="AN1124" t="s">
        <v>3937</v>
      </c>
      <c r="AO1124">
        <v>11</v>
      </c>
      <c r="AP1124" t="s">
        <v>3938</v>
      </c>
      <c r="AQ1124">
        <v>8</v>
      </c>
      <c r="AR1124" t="s">
        <v>77</v>
      </c>
      <c r="AS1124" t="s">
        <v>73</v>
      </c>
      <c r="AV1124" t="s">
        <v>4786</v>
      </c>
    </row>
    <row r="1125" spans="1:50" x14ac:dyDescent="0.2">
      <c r="A1125" s="6">
        <v>1123</v>
      </c>
      <c r="B1125" s="6">
        <v>2011</v>
      </c>
      <c r="C1125" s="6" t="s">
        <v>3939</v>
      </c>
      <c r="D1125" s="18"/>
      <c r="E1125" s="18"/>
      <c r="F1125" s="18"/>
      <c r="G1125" s="18"/>
      <c r="K1125" s="6" t="s">
        <v>37</v>
      </c>
      <c r="L1125" s="6" t="s">
        <v>3940</v>
      </c>
      <c r="M1125" s="6" t="s">
        <v>39</v>
      </c>
      <c r="N1125" s="7">
        <v>44015</v>
      </c>
      <c r="O1125" s="6" t="s">
        <v>40</v>
      </c>
      <c r="P1125" s="6" t="s">
        <v>41</v>
      </c>
      <c r="Q1125" s="7">
        <v>43895</v>
      </c>
      <c r="R1125" s="7">
        <v>43897</v>
      </c>
      <c r="S1125" s="6" t="s">
        <v>3904</v>
      </c>
      <c r="T1125" s="6"/>
      <c r="U1125" s="6" t="s">
        <v>40</v>
      </c>
      <c r="V1125" s="6" t="s">
        <v>41</v>
      </c>
      <c r="W1125" s="6" t="s">
        <v>3904</v>
      </c>
      <c r="X1125" s="6" t="s">
        <v>44</v>
      </c>
      <c r="Y1125" s="6">
        <v>29891</v>
      </c>
      <c r="Z1125" s="6" t="s">
        <v>45</v>
      </c>
      <c r="AA1125" s="8">
        <v>37</v>
      </c>
      <c r="AB1125" s="6" t="s">
        <v>3124</v>
      </c>
      <c r="AC1125" s="6" t="s">
        <v>73</v>
      </c>
      <c r="AD1125" s="6" t="s">
        <v>74</v>
      </c>
      <c r="AE1125" s="6" t="s">
        <v>3864</v>
      </c>
      <c r="AF1125" s="6" t="s">
        <v>3864</v>
      </c>
      <c r="AG1125" s="6" t="s">
        <v>3865</v>
      </c>
      <c r="AH1125" s="6" t="s">
        <v>52</v>
      </c>
      <c r="AI1125" s="6" t="s">
        <v>39</v>
      </c>
      <c r="AJ1125" s="6" t="s">
        <v>39</v>
      </c>
      <c r="AK1125" s="7">
        <v>44061</v>
      </c>
      <c r="AL1125" s="20">
        <v>2062</v>
      </c>
      <c r="AM1125" s="22">
        <f t="shared" si="17"/>
        <v>93.104370798916491</v>
      </c>
      <c r="AN1125" s="6" t="s">
        <v>3941</v>
      </c>
      <c r="AO1125" s="6">
        <v>15</v>
      </c>
      <c r="AP1125" s="6" t="s">
        <v>3942</v>
      </c>
      <c r="AQ1125" s="6">
        <v>12</v>
      </c>
      <c r="AR1125" s="6" t="s">
        <v>77</v>
      </c>
      <c r="AS1125" s="6" t="s">
        <v>307</v>
      </c>
      <c r="AT1125" s="6" t="s">
        <v>307</v>
      </c>
      <c r="AU1125" s="6" t="s">
        <v>308</v>
      </c>
      <c r="AV1125" s="6" t="s">
        <v>307</v>
      </c>
      <c r="AW1125" s="1">
        <v>43965</v>
      </c>
      <c r="AX1125" s="1">
        <v>44069</v>
      </c>
    </row>
    <row r="1126" spans="1:50" x14ac:dyDescent="0.2">
      <c r="A1126" s="6">
        <v>1124</v>
      </c>
      <c r="B1126" s="6">
        <v>2012</v>
      </c>
      <c r="C1126" s="6" t="s">
        <v>3943</v>
      </c>
      <c r="D1126" s="18"/>
      <c r="E1126" s="18"/>
      <c r="F1126" s="18"/>
      <c r="G1126" s="18"/>
      <c r="H1126" s="3"/>
      <c r="I1126" s="3"/>
      <c r="J1126" s="3"/>
      <c r="K1126" s="6" t="s">
        <v>37</v>
      </c>
      <c r="L1126" s="6" t="s">
        <v>3944</v>
      </c>
      <c r="M1126" s="6" t="s">
        <v>39</v>
      </c>
      <c r="N1126" s="7">
        <v>44015</v>
      </c>
      <c r="O1126" s="6" t="s">
        <v>40</v>
      </c>
      <c r="P1126" s="6" t="s">
        <v>41</v>
      </c>
      <c r="Q1126" s="7">
        <v>43895</v>
      </c>
      <c r="R1126" s="7">
        <v>43897</v>
      </c>
      <c r="S1126" s="6" t="s">
        <v>3904</v>
      </c>
      <c r="T1126" s="6"/>
      <c r="U1126" s="6" t="s">
        <v>40</v>
      </c>
      <c r="V1126" s="6" t="s">
        <v>41</v>
      </c>
      <c r="W1126" s="6" t="s">
        <v>3904</v>
      </c>
      <c r="X1126" s="6" t="s">
        <v>44</v>
      </c>
      <c r="Y1126" s="6">
        <v>29868</v>
      </c>
      <c r="Z1126" s="6" t="s">
        <v>45</v>
      </c>
      <c r="AA1126" s="8">
        <v>33</v>
      </c>
      <c r="AB1126" s="6" t="s">
        <v>3124</v>
      </c>
      <c r="AC1126" s="6" t="s">
        <v>73</v>
      </c>
      <c r="AD1126" s="6" t="s">
        <v>74</v>
      </c>
      <c r="AE1126" s="6" t="s">
        <v>3864</v>
      </c>
      <c r="AF1126" s="6" t="s">
        <v>3864</v>
      </c>
      <c r="AG1126" s="6" t="s">
        <v>3865</v>
      </c>
      <c r="AH1126" s="6" t="s">
        <v>52</v>
      </c>
      <c r="AI1126" s="6" t="s">
        <v>39</v>
      </c>
      <c r="AJ1126" s="6" t="s">
        <v>39</v>
      </c>
      <c r="AK1126" s="7">
        <v>44061</v>
      </c>
      <c r="AL1126" s="20">
        <v>2190</v>
      </c>
      <c r="AM1126" s="22">
        <f t="shared" si="17"/>
        <v>92.676320101662043</v>
      </c>
      <c r="AN1126" s="6" t="s">
        <v>3945</v>
      </c>
      <c r="AO1126" s="6">
        <v>16</v>
      </c>
      <c r="AP1126" s="6" t="s">
        <v>3946</v>
      </c>
      <c r="AQ1126" s="6">
        <v>11</v>
      </c>
      <c r="AR1126" s="6" t="s">
        <v>77</v>
      </c>
      <c r="AS1126" s="6" t="s">
        <v>307</v>
      </c>
      <c r="AT1126" s="6" t="s">
        <v>307</v>
      </c>
      <c r="AU1126" s="6" t="s">
        <v>308</v>
      </c>
      <c r="AV1126" s="6" t="s">
        <v>307</v>
      </c>
      <c r="AW1126" s="1">
        <v>43965</v>
      </c>
      <c r="AX1126" s="1">
        <v>44069</v>
      </c>
    </row>
    <row r="1127" spans="1:50" x14ac:dyDescent="0.2">
      <c r="A1127">
        <v>1125</v>
      </c>
      <c r="B1127">
        <v>2013</v>
      </c>
      <c r="C1127" t="s">
        <v>3947</v>
      </c>
      <c r="H1127" s="6"/>
      <c r="I1127" s="6"/>
      <c r="J1127" s="6"/>
      <c r="K1127" t="s">
        <v>37</v>
      </c>
      <c r="L1127" t="s">
        <v>3948</v>
      </c>
      <c r="M1127" t="s">
        <v>39</v>
      </c>
      <c r="N1127" s="1">
        <v>44015</v>
      </c>
      <c r="O1127" t="s">
        <v>40</v>
      </c>
      <c r="P1127" t="s">
        <v>41</v>
      </c>
      <c r="Q1127" s="1">
        <v>43895</v>
      </c>
      <c r="R1127" s="1">
        <v>43897</v>
      </c>
      <c r="S1127" t="s">
        <v>3904</v>
      </c>
      <c r="U1127" t="s">
        <v>40</v>
      </c>
      <c r="V1127" t="s">
        <v>41</v>
      </c>
      <c r="W1127" t="s">
        <v>3904</v>
      </c>
      <c r="X1127" t="s">
        <v>44</v>
      </c>
      <c r="Y1127">
        <v>29903</v>
      </c>
      <c r="Z1127" t="s">
        <v>45</v>
      </c>
      <c r="AA1127" s="2">
        <v>42</v>
      </c>
      <c r="AB1127" t="s">
        <v>3124</v>
      </c>
      <c r="AC1127" t="s">
        <v>73</v>
      </c>
      <c r="AD1127" t="s">
        <v>74</v>
      </c>
      <c r="AE1127" t="s">
        <v>3864</v>
      </c>
      <c r="AF1127" t="s">
        <v>3864</v>
      </c>
      <c r="AG1127" t="s">
        <v>3865</v>
      </c>
      <c r="AH1127" t="s">
        <v>52</v>
      </c>
      <c r="AI1127" t="s">
        <v>39</v>
      </c>
      <c r="AJ1127" t="s">
        <v>39</v>
      </c>
      <c r="AK1127" s="1">
        <v>44061</v>
      </c>
      <c r="AL1127" s="20">
        <v>974</v>
      </c>
      <c r="AM1127" s="22">
        <f t="shared" si="17"/>
        <v>96.742801725579369</v>
      </c>
      <c r="AN1127" t="s">
        <v>3949</v>
      </c>
      <c r="AO1127">
        <v>12</v>
      </c>
      <c r="AP1127" t="s">
        <v>3950</v>
      </c>
      <c r="AQ1127">
        <v>11</v>
      </c>
      <c r="AR1127" t="s">
        <v>77</v>
      </c>
      <c r="AS1127" t="s">
        <v>73</v>
      </c>
      <c r="AV1127" t="s">
        <v>4786</v>
      </c>
    </row>
    <row r="1128" spans="1:50" x14ac:dyDescent="0.2">
      <c r="A1128">
        <v>1126</v>
      </c>
      <c r="B1128">
        <v>2014</v>
      </c>
      <c r="C1128" t="s">
        <v>3951</v>
      </c>
      <c r="H1128" s="6"/>
      <c r="I1128" s="6"/>
      <c r="J1128" s="6"/>
      <c r="K1128" t="s">
        <v>37</v>
      </c>
      <c r="L1128" t="s">
        <v>3952</v>
      </c>
      <c r="M1128" t="s">
        <v>39</v>
      </c>
      <c r="N1128" s="1">
        <v>44016</v>
      </c>
      <c r="O1128" t="s">
        <v>40</v>
      </c>
      <c r="P1128" t="s">
        <v>41</v>
      </c>
      <c r="Q1128" s="1">
        <v>43895</v>
      </c>
      <c r="R1128" s="1">
        <v>43897</v>
      </c>
      <c r="S1128" t="s">
        <v>3887</v>
      </c>
      <c r="U1128" t="s">
        <v>40</v>
      </c>
      <c r="V1128" t="s">
        <v>41</v>
      </c>
      <c r="W1128" t="s">
        <v>3887</v>
      </c>
      <c r="X1128" t="s">
        <v>44</v>
      </c>
      <c r="Y1128">
        <v>29870</v>
      </c>
      <c r="Z1128" t="s">
        <v>45</v>
      </c>
      <c r="AA1128" s="2">
        <v>33</v>
      </c>
      <c r="AB1128" t="s">
        <v>3124</v>
      </c>
      <c r="AC1128" t="s">
        <v>141</v>
      </c>
      <c r="AD1128" t="s">
        <v>74</v>
      </c>
      <c r="AE1128" t="s">
        <v>3864</v>
      </c>
      <c r="AF1128" t="s">
        <v>3864</v>
      </c>
      <c r="AG1128" t="s">
        <v>3865</v>
      </c>
      <c r="AH1128" t="s">
        <v>52</v>
      </c>
      <c r="AI1128" t="s">
        <v>39</v>
      </c>
      <c r="AJ1128" t="s">
        <v>39</v>
      </c>
      <c r="AK1128" s="1">
        <v>44061</v>
      </c>
      <c r="AL1128" s="20">
        <v>1239</v>
      </c>
      <c r="AM1128" s="22">
        <f t="shared" si="17"/>
        <v>95.856603016419754</v>
      </c>
      <c r="AN1128" t="s">
        <v>3953</v>
      </c>
      <c r="AO1128">
        <v>17</v>
      </c>
      <c r="AP1128" t="s">
        <v>3954</v>
      </c>
      <c r="AQ1128">
        <v>11</v>
      </c>
      <c r="AR1128" t="s">
        <v>77</v>
      </c>
      <c r="AS1128" t="s">
        <v>678</v>
      </c>
      <c r="AT1128" t="s">
        <v>678</v>
      </c>
      <c r="AU1128" t="s">
        <v>679</v>
      </c>
      <c r="AV1128" t="s">
        <v>678</v>
      </c>
      <c r="AW1128" s="1">
        <v>43985</v>
      </c>
      <c r="AX1128" s="1">
        <v>44069</v>
      </c>
    </row>
    <row r="1129" spans="1:50" x14ac:dyDescent="0.2">
      <c r="A1129" s="3">
        <v>1127</v>
      </c>
      <c r="B1129" s="3">
        <v>2015</v>
      </c>
      <c r="C1129" s="3" t="s">
        <v>3955</v>
      </c>
      <c r="D1129" s="17"/>
      <c r="E1129" s="17"/>
      <c r="F1129" s="17"/>
      <c r="G1129" s="17"/>
      <c r="K1129" s="3" t="s">
        <v>37</v>
      </c>
      <c r="L1129" s="3" t="s">
        <v>3956</v>
      </c>
      <c r="M1129" s="3" t="s">
        <v>39</v>
      </c>
      <c r="N1129" s="4">
        <v>44013</v>
      </c>
      <c r="O1129" s="3" t="s">
        <v>40</v>
      </c>
      <c r="P1129" s="3" t="s">
        <v>41</v>
      </c>
      <c r="Q1129" s="4">
        <v>43895</v>
      </c>
      <c r="R1129" s="4">
        <v>43897</v>
      </c>
      <c r="S1129" s="3" t="s">
        <v>3863</v>
      </c>
      <c r="T1129" s="3"/>
      <c r="U1129" s="3" t="s">
        <v>40</v>
      </c>
      <c r="V1129" s="3" t="s">
        <v>41</v>
      </c>
      <c r="W1129" s="3" t="s">
        <v>3863</v>
      </c>
      <c r="X1129" s="3" t="s">
        <v>44</v>
      </c>
      <c r="Y1129" s="3">
        <v>29902</v>
      </c>
      <c r="Z1129" s="3" t="s">
        <v>45</v>
      </c>
      <c r="AA1129" s="5">
        <v>49</v>
      </c>
      <c r="AB1129" s="3" t="s">
        <v>3124</v>
      </c>
      <c r="AC1129" s="3" t="s">
        <v>73</v>
      </c>
      <c r="AD1129" s="3" t="s">
        <v>74</v>
      </c>
      <c r="AE1129" s="3" t="s">
        <v>3864</v>
      </c>
      <c r="AF1129" s="3" t="s">
        <v>3864</v>
      </c>
      <c r="AG1129" s="3" t="s">
        <v>3865</v>
      </c>
      <c r="AH1129" s="3" t="s">
        <v>52</v>
      </c>
      <c r="AI1129" s="3" t="s">
        <v>39</v>
      </c>
      <c r="AJ1129" s="3" t="s">
        <v>39</v>
      </c>
      <c r="AK1129" s="4">
        <v>44061</v>
      </c>
      <c r="AL1129" s="20">
        <v>808</v>
      </c>
      <c r="AM1129" s="22">
        <f t="shared" si="17"/>
        <v>97.297929973581248</v>
      </c>
      <c r="AN1129" s="3" t="s">
        <v>3957</v>
      </c>
      <c r="AO1129" s="3">
        <v>13</v>
      </c>
      <c r="AP1129" s="3" t="s">
        <v>3867</v>
      </c>
      <c r="AQ1129" s="3">
        <v>8</v>
      </c>
      <c r="AR1129" s="3" t="s">
        <v>77</v>
      </c>
      <c r="AS1129" s="3" t="s">
        <v>307</v>
      </c>
      <c r="AT1129" s="3" t="s">
        <v>307</v>
      </c>
      <c r="AU1129" s="3" t="s">
        <v>308</v>
      </c>
      <c r="AV1129" s="3" t="s">
        <v>307</v>
      </c>
      <c r="AW1129" s="1">
        <v>43965</v>
      </c>
      <c r="AX1129" s="1">
        <v>44069</v>
      </c>
    </row>
    <row r="1130" spans="1:50" x14ac:dyDescent="0.2">
      <c r="A1130" s="6">
        <v>1128</v>
      </c>
      <c r="B1130" s="6">
        <v>2016</v>
      </c>
      <c r="C1130" s="6" t="s">
        <v>3958</v>
      </c>
      <c r="D1130" s="18"/>
      <c r="E1130" s="18"/>
      <c r="F1130" s="18"/>
      <c r="G1130" s="18"/>
      <c r="K1130" s="6" t="s">
        <v>37</v>
      </c>
      <c r="L1130" s="6" t="s">
        <v>3959</v>
      </c>
      <c r="M1130" s="6" t="s">
        <v>39</v>
      </c>
      <c r="N1130" s="7">
        <v>44016</v>
      </c>
      <c r="O1130" s="6" t="s">
        <v>40</v>
      </c>
      <c r="P1130" s="6" t="s">
        <v>41</v>
      </c>
      <c r="Q1130" s="7">
        <v>43895</v>
      </c>
      <c r="R1130" s="7">
        <v>43897</v>
      </c>
      <c r="S1130" s="6" t="s">
        <v>3904</v>
      </c>
      <c r="T1130" s="6"/>
      <c r="U1130" s="6" t="s">
        <v>40</v>
      </c>
      <c r="V1130" s="6" t="s">
        <v>41</v>
      </c>
      <c r="W1130" s="6" t="s">
        <v>3904</v>
      </c>
      <c r="X1130" s="6" t="s">
        <v>44</v>
      </c>
      <c r="Y1130" s="6">
        <v>29895</v>
      </c>
      <c r="Z1130" s="6" t="s">
        <v>45</v>
      </c>
      <c r="AA1130" s="8">
        <v>53</v>
      </c>
      <c r="AB1130" s="6" t="s">
        <v>3124</v>
      </c>
      <c r="AC1130" s="6" t="s">
        <v>73</v>
      </c>
      <c r="AD1130" s="6" t="s">
        <v>74</v>
      </c>
      <c r="AE1130" s="6" t="s">
        <v>3864</v>
      </c>
      <c r="AF1130" s="6" t="s">
        <v>3864</v>
      </c>
      <c r="AG1130" s="6" t="s">
        <v>3865</v>
      </c>
      <c r="AH1130" s="6" t="s">
        <v>52</v>
      </c>
      <c r="AI1130" s="6" t="s">
        <v>39</v>
      </c>
      <c r="AJ1130" s="6" t="s">
        <v>39</v>
      </c>
      <c r="AK1130" s="7">
        <v>44061</v>
      </c>
      <c r="AL1130" s="20">
        <v>975</v>
      </c>
      <c r="AM1130" s="22">
        <f t="shared" si="17"/>
        <v>96.739457579507075</v>
      </c>
      <c r="AN1130" s="6" t="s">
        <v>3960</v>
      </c>
      <c r="AO1130" s="6">
        <v>14</v>
      </c>
      <c r="AP1130" s="6" t="s">
        <v>3961</v>
      </c>
      <c r="AQ1130" s="6">
        <v>11</v>
      </c>
      <c r="AR1130" s="6" t="s">
        <v>77</v>
      </c>
      <c r="AS1130" s="6" t="s">
        <v>307</v>
      </c>
      <c r="AT1130" s="6" t="s">
        <v>307</v>
      </c>
      <c r="AU1130" s="6" t="s">
        <v>308</v>
      </c>
      <c r="AV1130" s="6" t="s">
        <v>307</v>
      </c>
      <c r="AW1130" s="1">
        <v>43965</v>
      </c>
      <c r="AX1130" s="1">
        <v>44069</v>
      </c>
    </row>
    <row r="1131" spans="1:50" x14ac:dyDescent="0.2">
      <c r="A1131" s="6">
        <v>1129</v>
      </c>
      <c r="B1131" s="6">
        <v>2017</v>
      </c>
      <c r="C1131" s="6" t="s">
        <v>3962</v>
      </c>
      <c r="D1131" s="18"/>
      <c r="E1131" s="18"/>
      <c r="F1131" s="18"/>
      <c r="G1131" s="18"/>
      <c r="K1131" s="6" t="s">
        <v>37</v>
      </c>
      <c r="L1131" s="6" t="s">
        <v>3963</v>
      </c>
      <c r="M1131" s="6" t="s">
        <v>39</v>
      </c>
      <c r="N1131" s="7">
        <v>44016</v>
      </c>
      <c r="O1131" s="6" t="s">
        <v>40</v>
      </c>
      <c r="P1131" s="6" t="s">
        <v>41</v>
      </c>
      <c r="Q1131" s="7">
        <v>43895</v>
      </c>
      <c r="R1131" s="7">
        <v>43897</v>
      </c>
      <c r="S1131" s="6" t="s">
        <v>3904</v>
      </c>
      <c r="T1131" s="6"/>
      <c r="U1131" s="6" t="s">
        <v>40</v>
      </c>
      <c r="V1131" s="6" t="s">
        <v>41</v>
      </c>
      <c r="W1131" s="6" t="s">
        <v>3904</v>
      </c>
      <c r="X1131" s="6" t="s">
        <v>44</v>
      </c>
      <c r="Y1131" s="6">
        <v>29867</v>
      </c>
      <c r="Z1131" s="6" t="s">
        <v>45</v>
      </c>
      <c r="AA1131" s="8"/>
      <c r="AB1131" s="6" t="s">
        <v>3124</v>
      </c>
      <c r="AC1131" s="6" t="s">
        <v>73</v>
      </c>
      <c r="AD1131" s="6" t="s">
        <v>74</v>
      </c>
      <c r="AE1131" s="6" t="s">
        <v>3864</v>
      </c>
      <c r="AF1131" s="6" t="s">
        <v>3864</v>
      </c>
      <c r="AG1131" s="6" t="s">
        <v>3865</v>
      </c>
      <c r="AH1131" s="6" t="s">
        <v>52</v>
      </c>
      <c r="AI1131" s="6" t="s">
        <v>39</v>
      </c>
      <c r="AJ1131" s="6" t="s">
        <v>39</v>
      </c>
      <c r="AK1131" s="7">
        <v>44061</v>
      </c>
      <c r="AL1131" s="20">
        <v>1749</v>
      </c>
      <c r="AM1131" s="22">
        <f t="shared" si="17"/>
        <v>94.151088519546533</v>
      </c>
      <c r="AN1131" s="6" t="s">
        <v>3964</v>
      </c>
      <c r="AO1131" s="6">
        <v>13</v>
      </c>
      <c r="AP1131" s="6" t="s">
        <v>3965</v>
      </c>
      <c r="AQ1131" s="6">
        <v>9</v>
      </c>
      <c r="AR1131" s="6" t="s">
        <v>77</v>
      </c>
      <c r="AS1131" s="6" t="s">
        <v>307</v>
      </c>
      <c r="AT1131" s="6" t="s">
        <v>307</v>
      </c>
      <c r="AU1131" s="6" t="s">
        <v>308</v>
      </c>
      <c r="AV1131" s="6" t="s">
        <v>307</v>
      </c>
      <c r="AW1131" s="1">
        <v>43965</v>
      </c>
      <c r="AX1131" s="1">
        <v>44069</v>
      </c>
    </row>
    <row r="1132" spans="1:50" x14ac:dyDescent="0.2">
      <c r="A1132">
        <v>1130</v>
      </c>
      <c r="B1132">
        <v>2018</v>
      </c>
      <c r="C1132" t="s">
        <v>3966</v>
      </c>
      <c r="H1132" s="3"/>
      <c r="I1132" s="3"/>
      <c r="J1132" s="3"/>
      <c r="K1132" t="s">
        <v>37</v>
      </c>
      <c r="L1132" t="s">
        <v>3967</v>
      </c>
      <c r="M1132" t="s">
        <v>39</v>
      </c>
      <c r="N1132" s="1">
        <v>44017</v>
      </c>
      <c r="O1132" t="s">
        <v>40</v>
      </c>
      <c r="P1132" t="s">
        <v>41</v>
      </c>
      <c r="Q1132" s="1">
        <v>43895</v>
      </c>
      <c r="R1132" s="1">
        <v>43897</v>
      </c>
      <c r="S1132" t="s">
        <v>3863</v>
      </c>
      <c r="U1132" t="s">
        <v>40</v>
      </c>
      <c r="V1132" t="s">
        <v>41</v>
      </c>
      <c r="W1132" t="s">
        <v>3863</v>
      </c>
      <c r="X1132" t="s">
        <v>44</v>
      </c>
      <c r="Y1132">
        <v>29897</v>
      </c>
      <c r="Z1132" t="s">
        <v>45</v>
      </c>
      <c r="AA1132" s="2">
        <v>54</v>
      </c>
      <c r="AB1132" t="s">
        <v>3124</v>
      </c>
      <c r="AC1132" t="s">
        <v>141</v>
      </c>
      <c r="AD1132" t="s">
        <v>74</v>
      </c>
      <c r="AE1132" t="s">
        <v>3864</v>
      </c>
      <c r="AF1132" t="s">
        <v>3864</v>
      </c>
      <c r="AG1132" t="s">
        <v>3865</v>
      </c>
      <c r="AH1132" t="s">
        <v>52</v>
      </c>
      <c r="AI1132" t="s">
        <v>39</v>
      </c>
      <c r="AJ1132" t="s">
        <v>39</v>
      </c>
      <c r="AK1132" s="1">
        <v>44061</v>
      </c>
      <c r="AL1132" s="20">
        <v>963</v>
      </c>
      <c r="AM1132" s="22">
        <f t="shared" si="17"/>
        <v>96.779587332374675</v>
      </c>
      <c r="AN1132" t="s">
        <v>3968</v>
      </c>
      <c r="AO1132">
        <v>15</v>
      </c>
      <c r="AP1132" t="s">
        <v>3969</v>
      </c>
      <c r="AQ1132">
        <v>12</v>
      </c>
      <c r="AR1132" t="s">
        <v>77</v>
      </c>
      <c r="AS1132" t="s">
        <v>854</v>
      </c>
      <c r="AT1132" t="s">
        <v>854</v>
      </c>
      <c r="AV1132" t="s">
        <v>4786</v>
      </c>
    </row>
    <row r="1133" spans="1:50" x14ac:dyDescent="0.2">
      <c r="A1133">
        <v>1131</v>
      </c>
      <c r="B1133">
        <v>2019</v>
      </c>
      <c r="C1133" t="s">
        <v>3970</v>
      </c>
      <c r="H1133" s="3"/>
      <c r="I1133" s="3"/>
      <c r="J1133" s="3"/>
      <c r="K1133" t="s">
        <v>37</v>
      </c>
      <c r="L1133" t="s">
        <v>3971</v>
      </c>
      <c r="M1133" t="s">
        <v>39</v>
      </c>
      <c r="N1133" s="1">
        <v>44016</v>
      </c>
      <c r="O1133" t="s">
        <v>40</v>
      </c>
      <c r="P1133" t="s">
        <v>41</v>
      </c>
      <c r="Q1133" s="1">
        <v>43895</v>
      </c>
      <c r="R1133" s="1">
        <v>43897</v>
      </c>
      <c r="S1133" t="s">
        <v>3887</v>
      </c>
      <c r="U1133" t="s">
        <v>40</v>
      </c>
      <c r="V1133" t="s">
        <v>41</v>
      </c>
      <c r="W1133" t="s">
        <v>3887</v>
      </c>
      <c r="X1133" t="s">
        <v>44</v>
      </c>
      <c r="Y1133">
        <v>29896</v>
      </c>
      <c r="Z1133" t="s">
        <v>45</v>
      </c>
      <c r="AA1133" s="2">
        <v>34</v>
      </c>
      <c r="AB1133" t="s">
        <v>3124</v>
      </c>
      <c r="AC1133" t="s">
        <v>141</v>
      </c>
      <c r="AD1133" t="s">
        <v>74</v>
      </c>
      <c r="AE1133" t="s">
        <v>3864</v>
      </c>
      <c r="AF1133" t="s">
        <v>3864</v>
      </c>
      <c r="AG1133" t="s">
        <v>3865</v>
      </c>
      <c r="AH1133" t="s">
        <v>52</v>
      </c>
      <c r="AI1133" t="s">
        <v>39</v>
      </c>
      <c r="AJ1133" t="s">
        <v>39</v>
      </c>
      <c r="AK1133" s="1">
        <v>44061</v>
      </c>
      <c r="AL1133" s="20">
        <v>1497</v>
      </c>
      <c r="AM1133" s="22">
        <f t="shared" si="17"/>
        <v>94.99381332976624</v>
      </c>
      <c r="AN1133" t="s">
        <v>3972</v>
      </c>
      <c r="AO1133">
        <v>16</v>
      </c>
      <c r="AP1133" t="s">
        <v>3973</v>
      </c>
      <c r="AQ1133">
        <v>12</v>
      </c>
      <c r="AR1133" t="s">
        <v>77</v>
      </c>
      <c r="AS1133" t="s">
        <v>678</v>
      </c>
      <c r="AT1133" t="s">
        <v>678</v>
      </c>
      <c r="AU1133" t="s">
        <v>679</v>
      </c>
      <c r="AV1133" t="s">
        <v>678</v>
      </c>
      <c r="AW1133" s="1">
        <v>43985</v>
      </c>
      <c r="AX1133" s="1">
        <v>44069</v>
      </c>
    </row>
    <row r="1134" spans="1:50" x14ac:dyDescent="0.2">
      <c r="A1134">
        <v>1132</v>
      </c>
      <c r="B1134">
        <v>2020</v>
      </c>
      <c r="C1134" t="s">
        <v>3974</v>
      </c>
      <c r="K1134" t="s">
        <v>37</v>
      </c>
      <c r="L1134" t="s">
        <v>3975</v>
      </c>
      <c r="M1134" t="s">
        <v>39</v>
      </c>
      <c r="N1134" s="1">
        <v>44017</v>
      </c>
      <c r="O1134" t="s">
        <v>40</v>
      </c>
      <c r="P1134" t="s">
        <v>41</v>
      </c>
      <c r="Q1134" s="1">
        <v>43895</v>
      </c>
      <c r="R1134" s="1">
        <v>43897</v>
      </c>
      <c r="S1134" t="s">
        <v>3863</v>
      </c>
      <c r="U1134" t="s">
        <v>40</v>
      </c>
      <c r="V1134" t="s">
        <v>41</v>
      </c>
      <c r="W1134" t="s">
        <v>3863</v>
      </c>
      <c r="X1134" t="s">
        <v>44</v>
      </c>
      <c r="Y1134">
        <v>29901</v>
      </c>
      <c r="Z1134" t="s">
        <v>45</v>
      </c>
      <c r="AA1134" s="2">
        <v>42</v>
      </c>
      <c r="AB1134" t="s">
        <v>3124</v>
      </c>
      <c r="AC1134" t="s">
        <v>73</v>
      </c>
      <c r="AD1134" t="s">
        <v>74</v>
      </c>
      <c r="AE1134" t="s">
        <v>3864</v>
      </c>
      <c r="AF1134" t="s">
        <v>3864</v>
      </c>
      <c r="AG1134" t="s">
        <v>3865</v>
      </c>
      <c r="AH1134" t="s">
        <v>52</v>
      </c>
      <c r="AI1134" t="s">
        <v>39</v>
      </c>
      <c r="AJ1134" t="s">
        <v>39</v>
      </c>
      <c r="AK1134" s="1">
        <v>44061</v>
      </c>
      <c r="AL1134" s="20">
        <v>44</v>
      </c>
      <c r="AM1134" s="22">
        <f t="shared" si="17"/>
        <v>99.852857572818777</v>
      </c>
      <c r="AN1134" t="s">
        <v>3976</v>
      </c>
      <c r="AO1134">
        <v>11</v>
      </c>
      <c r="AP1134" t="s">
        <v>3977</v>
      </c>
      <c r="AQ1134">
        <v>9</v>
      </c>
      <c r="AR1134" t="s">
        <v>77</v>
      </c>
      <c r="AS1134" t="s">
        <v>73</v>
      </c>
      <c r="AV1134" t="s">
        <v>4786</v>
      </c>
    </row>
    <row r="1135" spans="1:50" x14ac:dyDescent="0.2">
      <c r="A1135" s="3">
        <v>1133</v>
      </c>
      <c r="B1135" s="3">
        <v>2021</v>
      </c>
      <c r="C1135" s="3" t="s">
        <v>3978</v>
      </c>
      <c r="D1135" s="17"/>
      <c r="E1135" s="17"/>
      <c r="F1135" s="17"/>
      <c r="G1135" s="17"/>
      <c r="K1135" s="3" t="s">
        <v>37</v>
      </c>
      <c r="L1135" s="3" t="s">
        <v>3979</v>
      </c>
      <c r="M1135" s="3" t="s">
        <v>39</v>
      </c>
      <c r="N1135" s="4">
        <v>44016</v>
      </c>
      <c r="O1135" s="3" t="s">
        <v>40</v>
      </c>
      <c r="P1135" s="3" t="s">
        <v>41</v>
      </c>
      <c r="Q1135" s="4">
        <v>43895</v>
      </c>
      <c r="R1135" s="4">
        <v>43897</v>
      </c>
      <c r="S1135" s="3" t="s">
        <v>3863</v>
      </c>
      <c r="T1135" s="3"/>
      <c r="U1135" s="3" t="s">
        <v>40</v>
      </c>
      <c r="V1135" s="3" t="s">
        <v>41</v>
      </c>
      <c r="W1135" s="3" t="s">
        <v>3863</v>
      </c>
      <c r="X1135" s="3" t="s">
        <v>44</v>
      </c>
      <c r="Y1135" s="3">
        <v>29870</v>
      </c>
      <c r="Z1135" s="3" t="s">
        <v>45</v>
      </c>
      <c r="AA1135" s="5"/>
      <c r="AB1135" s="3" t="s">
        <v>3124</v>
      </c>
      <c r="AC1135" s="3" t="s">
        <v>73</v>
      </c>
      <c r="AD1135" s="3" t="s">
        <v>74</v>
      </c>
      <c r="AE1135" s="3" t="s">
        <v>3864</v>
      </c>
      <c r="AF1135" s="3" t="s">
        <v>3864</v>
      </c>
      <c r="AG1135" s="3" t="s">
        <v>3865</v>
      </c>
      <c r="AH1135" s="3" t="s">
        <v>52</v>
      </c>
      <c r="AI1135" s="3" t="s">
        <v>39</v>
      </c>
      <c r="AJ1135" s="3" t="s">
        <v>39</v>
      </c>
      <c r="AK1135" s="4">
        <v>44061</v>
      </c>
      <c r="AL1135" s="20">
        <v>862</v>
      </c>
      <c r="AM1135" s="22">
        <f t="shared" si="17"/>
        <v>97.117346085677028</v>
      </c>
      <c r="AN1135" s="3" t="s">
        <v>3980</v>
      </c>
      <c r="AO1135" s="3">
        <v>12</v>
      </c>
      <c r="AP1135" s="3" t="s">
        <v>3981</v>
      </c>
      <c r="AQ1135" s="3">
        <v>9</v>
      </c>
      <c r="AR1135" s="3" t="s">
        <v>77</v>
      </c>
      <c r="AS1135" s="3" t="s">
        <v>307</v>
      </c>
      <c r="AT1135" s="3" t="s">
        <v>307</v>
      </c>
      <c r="AU1135" s="3" t="s">
        <v>308</v>
      </c>
      <c r="AV1135" s="3" t="s">
        <v>307</v>
      </c>
      <c r="AW1135" s="1">
        <v>43965</v>
      </c>
      <c r="AX1135" s="1">
        <v>44069</v>
      </c>
    </row>
    <row r="1136" spans="1:50" x14ac:dyDescent="0.2">
      <c r="A1136" s="3">
        <v>1134</v>
      </c>
      <c r="B1136" s="3">
        <v>2022</v>
      </c>
      <c r="C1136" s="3" t="s">
        <v>3982</v>
      </c>
      <c r="D1136" s="17"/>
      <c r="E1136" s="17"/>
      <c r="F1136" s="17"/>
      <c r="G1136" s="17"/>
      <c r="K1136" s="3" t="s">
        <v>37</v>
      </c>
      <c r="L1136" s="3" t="s">
        <v>3983</v>
      </c>
      <c r="M1136" s="3" t="s">
        <v>39</v>
      </c>
      <c r="N1136" s="4">
        <v>44018</v>
      </c>
      <c r="O1136" s="3" t="s">
        <v>40</v>
      </c>
      <c r="P1136" s="3" t="s">
        <v>41</v>
      </c>
      <c r="Q1136" s="4">
        <v>43895</v>
      </c>
      <c r="R1136" s="4">
        <v>43897</v>
      </c>
      <c r="S1136" s="3" t="s">
        <v>3863</v>
      </c>
      <c r="T1136" s="3"/>
      <c r="U1136" s="3" t="s">
        <v>40</v>
      </c>
      <c r="V1136" s="3" t="s">
        <v>41</v>
      </c>
      <c r="W1136" s="3" t="s">
        <v>3863</v>
      </c>
      <c r="X1136" s="3" t="s">
        <v>44</v>
      </c>
      <c r="Y1136" s="3">
        <v>29899</v>
      </c>
      <c r="Z1136" s="3" t="s">
        <v>45</v>
      </c>
      <c r="AA1136" s="5">
        <v>32</v>
      </c>
      <c r="AB1136" s="3" t="s">
        <v>3124</v>
      </c>
      <c r="AC1136" s="3" t="s">
        <v>73</v>
      </c>
      <c r="AD1136" s="3" t="s">
        <v>74</v>
      </c>
      <c r="AE1136" s="3" t="s">
        <v>3864</v>
      </c>
      <c r="AF1136" s="3" t="s">
        <v>3864</v>
      </c>
      <c r="AG1136" s="3" t="s">
        <v>3865</v>
      </c>
      <c r="AH1136" s="3" t="s">
        <v>52</v>
      </c>
      <c r="AI1136" s="3" t="s">
        <v>39</v>
      </c>
      <c r="AJ1136" s="3" t="s">
        <v>39</v>
      </c>
      <c r="AK1136" s="4">
        <v>44061</v>
      </c>
      <c r="AL1136" s="20">
        <v>659</v>
      </c>
      <c r="AM1136" s="22">
        <f t="shared" si="17"/>
        <v>97.796207738354013</v>
      </c>
      <c r="AN1136" s="3" t="s">
        <v>3984</v>
      </c>
      <c r="AO1136" s="3">
        <v>12</v>
      </c>
      <c r="AP1136" s="3" t="s">
        <v>3867</v>
      </c>
      <c r="AQ1136" s="3">
        <v>8</v>
      </c>
      <c r="AR1136" s="3" t="s">
        <v>77</v>
      </c>
      <c r="AS1136" s="3" t="s">
        <v>307</v>
      </c>
      <c r="AT1136" s="3" t="s">
        <v>307</v>
      </c>
      <c r="AU1136" s="3" t="s">
        <v>308</v>
      </c>
      <c r="AV1136" s="3" t="s">
        <v>307</v>
      </c>
      <c r="AW1136" s="1">
        <v>43965</v>
      </c>
      <c r="AX1136" s="1">
        <v>44069</v>
      </c>
    </row>
    <row r="1137" spans="1:50" x14ac:dyDescent="0.2">
      <c r="A1137">
        <v>1135</v>
      </c>
      <c r="B1137">
        <v>2023</v>
      </c>
      <c r="C1137" t="s">
        <v>3985</v>
      </c>
      <c r="H1137" s="6"/>
      <c r="I1137" s="6"/>
      <c r="J1137" s="6"/>
      <c r="K1137" t="s">
        <v>37</v>
      </c>
      <c r="L1137" t="s">
        <v>3986</v>
      </c>
      <c r="M1137" t="s">
        <v>39</v>
      </c>
      <c r="N1137" s="1">
        <v>44017</v>
      </c>
      <c r="O1137" t="s">
        <v>40</v>
      </c>
      <c r="P1137" t="s">
        <v>41</v>
      </c>
      <c r="Q1137" s="1">
        <v>43895</v>
      </c>
      <c r="R1137" s="1">
        <v>43897</v>
      </c>
      <c r="S1137" t="s">
        <v>3863</v>
      </c>
      <c r="U1137" t="s">
        <v>40</v>
      </c>
      <c r="V1137" t="s">
        <v>41</v>
      </c>
      <c r="W1137" t="s">
        <v>3863</v>
      </c>
      <c r="X1137" t="s">
        <v>44</v>
      </c>
      <c r="Y1137">
        <v>29870</v>
      </c>
      <c r="Z1137" t="s">
        <v>45</v>
      </c>
      <c r="AA1137" s="2">
        <v>63</v>
      </c>
      <c r="AB1137" t="s">
        <v>3124</v>
      </c>
      <c r="AC1137" t="s">
        <v>141</v>
      </c>
      <c r="AD1137" t="s">
        <v>74</v>
      </c>
      <c r="AE1137" t="s">
        <v>3864</v>
      </c>
      <c r="AF1137" t="s">
        <v>3864</v>
      </c>
      <c r="AG1137" t="s">
        <v>3865</v>
      </c>
      <c r="AH1137" t="s">
        <v>52</v>
      </c>
      <c r="AI1137" t="s">
        <v>39</v>
      </c>
      <c r="AJ1137" t="s">
        <v>39</v>
      </c>
      <c r="AK1137" s="1">
        <v>44061</v>
      </c>
      <c r="AL1137" s="20">
        <v>1165</v>
      </c>
      <c r="AM1137" s="22">
        <f t="shared" si="17"/>
        <v>96.104069825769983</v>
      </c>
      <c r="AN1137" t="s">
        <v>3987</v>
      </c>
      <c r="AO1137">
        <v>16</v>
      </c>
      <c r="AP1137" t="s">
        <v>3988</v>
      </c>
      <c r="AQ1137">
        <v>12</v>
      </c>
      <c r="AR1137" t="s">
        <v>77</v>
      </c>
      <c r="AS1137" t="s">
        <v>678</v>
      </c>
      <c r="AT1137" t="s">
        <v>678</v>
      </c>
      <c r="AU1137" t="s">
        <v>679</v>
      </c>
      <c r="AV1137" t="s">
        <v>678</v>
      </c>
      <c r="AW1137" s="1">
        <v>43985</v>
      </c>
      <c r="AX1137" s="1">
        <v>44069</v>
      </c>
    </row>
    <row r="1138" spans="1:50" x14ac:dyDescent="0.2">
      <c r="A1138">
        <v>1136</v>
      </c>
      <c r="B1138">
        <v>2024</v>
      </c>
      <c r="C1138" t="s">
        <v>3989</v>
      </c>
      <c r="K1138" t="s">
        <v>37</v>
      </c>
      <c r="L1138" t="s">
        <v>3990</v>
      </c>
      <c r="M1138" t="s">
        <v>39</v>
      </c>
      <c r="N1138" s="1">
        <v>44022</v>
      </c>
      <c r="O1138" t="s">
        <v>40</v>
      </c>
      <c r="P1138" t="s">
        <v>41</v>
      </c>
      <c r="Q1138" s="1">
        <v>43895</v>
      </c>
      <c r="R1138" s="1">
        <v>43897</v>
      </c>
      <c r="S1138" t="s">
        <v>3863</v>
      </c>
      <c r="U1138" t="s">
        <v>40</v>
      </c>
      <c r="V1138" t="s">
        <v>41</v>
      </c>
      <c r="W1138" t="s">
        <v>3863</v>
      </c>
      <c r="X1138" t="s">
        <v>44</v>
      </c>
      <c r="Y1138">
        <v>29897</v>
      </c>
      <c r="Z1138" t="s">
        <v>45</v>
      </c>
      <c r="AA1138" s="2">
        <v>32</v>
      </c>
      <c r="AB1138" t="s">
        <v>3124</v>
      </c>
      <c r="AC1138" t="s">
        <v>141</v>
      </c>
      <c r="AD1138" t="s">
        <v>74</v>
      </c>
      <c r="AE1138" t="s">
        <v>3864</v>
      </c>
      <c r="AF1138" t="s">
        <v>3864</v>
      </c>
      <c r="AG1138" t="s">
        <v>3865</v>
      </c>
      <c r="AH1138" t="s">
        <v>52</v>
      </c>
      <c r="AI1138" t="s">
        <v>39</v>
      </c>
      <c r="AJ1138" t="s">
        <v>39</v>
      </c>
      <c r="AK1138" s="1">
        <v>44061</v>
      </c>
      <c r="AL1138" s="20">
        <v>4</v>
      </c>
      <c r="AM1138" s="22">
        <f t="shared" si="17"/>
        <v>99.986623415710795</v>
      </c>
      <c r="AN1138" t="s">
        <v>3991</v>
      </c>
      <c r="AO1138">
        <v>17</v>
      </c>
      <c r="AP1138" t="s">
        <v>3992</v>
      </c>
      <c r="AQ1138">
        <v>12</v>
      </c>
      <c r="AR1138" t="s">
        <v>77</v>
      </c>
      <c r="AS1138" t="s">
        <v>678</v>
      </c>
      <c r="AT1138" t="s">
        <v>678</v>
      </c>
      <c r="AU1138" t="s">
        <v>679</v>
      </c>
      <c r="AV1138" t="s">
        <v>678</v>
      </c>
      <c r="AW1138" s="1">
        <v>43985</v>
      </c>
      <c r="AX1138" s="1">
        <v>44069</v>
      </c>
    </row>
    <row r="1139" spans="1:50" x14ac:dyDescent="0.2">
      <c r="A1139">
        <v>1137</v>
      </c>
      <c r="B1139">
        <v>2025</v>
      </c>
      <c r="C1139" t="s">
        <v>3993</v>
      </c>
      <c r="K1139" t="s">
        <v>37</v>
      </c>
      <c r="L1139" t="s">
        <v>3994</v>
      </c>
      <c r="M1139" t="s">
        <v>39</v>
      </c>
      <c r="N1139" s="1">
        <v>44022</v>
      </c>
      <c r="O1139" t="s">
        <v>40</v>
      </c>
      <c r="P1139" t="s">
        <v>41</v>
      </c>
      <c r="Q1139" s="1">
        <v>43895</v>
      </c>
      <c r="R1139" s="1">
        <v>43897</v>
      </c>
      <c r="S1139" t="s">
        <v>3863</v>
      </c>
      <c r="U1139" t="s">
        <v>40</v>
      </c>
      <c r="V1139" t="s">
        <v>41</v>
      </c>
      <c r="W1139" t="s">
        <v>3863</v>
      </c>
      <c r="X1139" t="s">
        <v>44</v>
      </c>
      <c r="Y1139">
        <v>29864</v>
      </c>
      <c r="Z1139" t="s">
        <v>45</v>
      </c>
      <c r="AA1139" s="2">
        <v>32</v>
      </c>
      <c r="AB1139" t="s">
        <v>3124</v>
      </c>
      <c r="AC1139" t="s">
        <v>73</v>
      </c>
      <c r="AD1139" t="s">
        <v>74</v>
      </c>
      <c r="AE1139" t="s">
        <v>3864</v>
      </c>
      <c r="AF1139" t="s">
        <v>3864</v>
      </c>
      <c r="AG1139" t="s">
        <v>3865</v>
      </c>
      <c r="AH1139" t="s">
        <v>52</v>
      </c>
      <c r="AI1139" t="s">
        <v>39</v>
      </c>
      <c r="AJ1139" t="s">
        <v>39</v>
      </c>
      <c r="AK1139" s="1">
        <v>44061</v>
      </c>
      <c r="AL1139" s="20">
        <v>2353</v>
      </c>
      <c r="AM1139" s="22">
        <f t="shared" si="17"/>
        <v>92.131224291877075</v>
      </c>
      <c r="AN1139" t="s">
        <v>3995</v>
      </c>
      <c r="AO1139">
        <v>16</v>
      </c>
      <c r="AP1139" t="s">
        <v>3996</v>
      </c>
      <c r="AQ1139">
        <v>12</v>
      </c>
      <c r="AR1139" t="s">
        <v>77</v>
      </c>
      <c r="AS1139" t="s">
        <v>353</v>
      </c>
      <c r="AT1139" t="s">
        <v>353</v>
      </c>
      <c r="AV1139" t="s">
        <v>4786</v>
      </c>
    </row>
    <row r="1140" spans="1:50" x14ac:dyDescent="0.2">
      <c r="A1140" s="6">
        <v>1138</v>
      </c>
      <c r="B1140" s="6">
        <v>2026</v>
      </c>
      <c r="C1140" s="6" t="s">
        <v>3997</v>
      </c>
      <c r="D1140" s="18"/>
      <c r="E1140" s="18"/>
      <c r="F1140" s="18"/>
      <c r="G1140" s="18"/>
      <c r="H1140" s="3"/>
      <c r="I1140" s="3"/>
      <c r="J1140" s="3"/>
      <c r="K1140" s="6" t="s">
        <v>37</v>
      </c>
      <c r="L1140" s="6" t="s">
        <v>3998</v>
      </c>
      <c r="M1140" s="6" t="s">
        <v>39</v>
      </c>
      <c r="N1140" s="7">
        <v>44019</v>
      </c>
      <c r="O1140" s="6" t="s">
        <v>40</v>
      </c>
      <c r="P1140" s="6" t="s">
        <v>41</v>
      </c>
      <c r="Q1140" s="7">
        <v>43895</v>
      </c>
      <c r="R1140" s="7">
        <v>43897</v>
      </c>
      <c r="S1140" s="6" t="s">
        <v>3904</v>
      </c>
      <c r="T1140" s="6"/>
      <c r="U1140" s="6" t="s">
        <v>40</v>
      </c>
      <c r="V1140" s="6" t="s">
        <v>41</v>
      </c>
      <c r="W1140" s="6" t="s">
        <v>3904</v>
      </c>
      <c r="X1140" s="6" t="s">
        <v>44</v>
      </c>
      <c r="Y1140" s="6">
        <v>29879</v>
      </c>
      <c r="Z1140" s="6" t="s">
        <v>45</v>
      </c>
      <c r="AA1140" s="8">
        <v>25</v>
      </c>
      <c r="AB1140" s="6" t="s">
        <v>3124</v>
      </c>
      <c r="AC1140" s="6" t="s">
        <v>73</v>
      </c>
      <c r="AD1140" s="6" t="s">
        <v>74</v>
      </c>
      <c r="AE1140" s="6" t="s">
        <v>3864</v>
      </c>
      <c r="AF1140" s="6" t="s">
        <v>3864</v>
      </c>
      <c r="AG1140" s="6" t="s">
        <v>3865</v>
      </c>
      <c r="AH1140" s="6" t="s">
        <v>52</v>
      </c>
      <c r="AI1140" s="6" t="s">
        <v>39</v>
      </c>
      <c r="AJ1140" s="6" t="s">
        <v>39</v>
      </c>
      <c r="AK1140" s="7">
        <v>44061</v>
      </c>
      <c r="AL1140" s="20">
        <v>882</v>
      </c>
      <c r="AM1140" s="22">
        <f t="shared" si="17"/>
        <v>97.050463164231019</v>
      </c>
      <c r="AN1140" s="6" t="s">
        <v>3999</v>
      </c>
      <c r="AO1140" s="6">
        <v>12</v>
      </c>
      <c r="AP1140" s="6" t="s">
        <v>4000</v>
      </c>
      <c r="AQ1140" s="6">
        <v>8</v>
      </c>
      <c r="AR1140" s="6" t="s">
        <v>77</v>
      </c>
      <c r="AS1140" s="6" t="s">
        <v>307</v>
      </c>
      <c r="AT1140" s="6" t="s">
        <v>307</v>
      </c>
      <c r="AU1140" s="6" t="s">
        <v>308</v>
      </c>
      <c r="AV1140" s="6" t="s">
        <v>307</v>
      </c>
      <c r="AW1140" s="1">
        <v>43965</v>
      </c>
      <c r="AX1140" s="1">
        <v>44069</v>
      </c>
    </row>
    <row r="1141" spans="1:50" x14ac:dyDescent="0.2">
      <c r="A1141">
        <v>1139</v>
      </c>
      <c r="B1141">
        <v>2027</v>
      </c>
      <c r="C1141" t="s">
        <v>4001</v>
      </c>
      <c r="K1141" t="s">
        <v>37</v>
      </c>
      <c r="L1141" t="s">
        <v>4002</v>
      </c>
      <c r="M1141" t="s">
        <v>39</v>
      </c>
      <c r="N1141" s="1">
        <v>44019</v>
      </c>
      <c r="O1141" t="s">
        <v>40</v>
      </c>
      <c r="P1141" t="s">
        <v>41</v>
      </c>
      <c r="Q1141" s="1">
        <v>43895</v>
      </c>
      <c r="R1141" s="1">
        <v>43897</v>
      </c>
      <c r="S1141" t="s">
        <v>3904</v>
      </c>
      <c r="U1141" t="s">
        <v>40</v>
      </c>
      <c r="V1141" t="s">
        <v>41</v>
      </c>
      <c r="W1141" t="s">
        <v>3904</v>
      </c>
      <c r="X1141" t="s">
        <v>44</v>
      </c>
      <c r="Y1141">
        <v>29899</v>
      </c>
      <c r="Z1141" t="s">
        <v>45</v>
      </c>
      <c r="AA1141" s="2">
        <v>55</v>
      </c>
      <c r="AB1141" t="s">
        <v>3124</v>
      </c>
      <c r="AC1141" t="s">
        <v>73</v>
      </c>
      <c r="AD1141" t="s">
        <v>74</v>
      </c>
      <c r="AE1141" t="s">
        <v>3864</v>
      </c>
      <c r="AF1141" t="s">
        <v>3864</v>
      </c>
      <c r="AG1141" t="s">
        <v>3865</v>
      </c>
      <c r="AH1141" t="s">
        <v>52</v>
      </c>
      <c r="AI1141" t="s">
        <v>39</v>
      </c>
      <c r="AJ1141" t="s">
        <v>39</v>
      </c>
      <c r="AK1141" s="1">
        <v>44061</v>
      </c>
      <c r="AL1141" s="20">
        <v>493</v>
      </c>
      <c r="AM1141" s="22">
        <f t="shared" si="17"/>
        <v>98.351335986355878</v>
      </c>
      <c r="AN1141" t="s">
        <v>4003</v>
      </c>
      <c r="AO1141">
        <v>13</v>
      </c>
      <c r="AP1141" t="s">
        <v>4004</v>
      </c>
      <c r="AQ1141">
        <v>9</v>
      </c>
      <c r="AR1141" t="s">
        <v>77</v>
      </c>
      <c r="AS1141" t="s">
        <v>353</v>
      </c>
      <c r="AT1141" t="s">
        <v>353</v>
      </c>
      <c r="AV1141" t="s">
        <v>4786</v>
      </c>
    </row>
    <row r="1142" spans="1:50" x14ac:dyDescent="0.2">
      <c r="A1142">
        <v>1140</v>
      </c>
      <c r="B1142">
        <v>2028</v>
      </c>
      <c r="C1142" t="s">
        <v>4005</v>
      </c>
      <c r="K1142" t="s">
        <v>37</v>
      </c>
      <c r="L1142" t="s">
        <v>4006</v>
      </c>
      <c r="M1142" t="s">
        <v>39</v>
      </c>
      <c r="N1142" s="1">
        <v>44022</v>
      </c>
      <c r="O1142" t="s">
        <v>40</v>
      </c>
      <c r="P1142" t="s">
        <v>41</v>
      </c>
      <c r="Q1142" s="1">
        <v>43895</v>
      </c>
      <c r="R1142" s="1">
        <v>43897</v>
      </c>
      <c r="S1142" t="s">
        <v>3863</v>
      </c>
      <c r="U1142" t="s">
        <v>40</v>
      </c>
      <c r="V1142" t="s">
        <v>41</v>
      </c>
      <c r="W1142" t="s">
        <v>3863</v>
      </c>
      <c r="X1142" t="s">
        <v>44</v>
      </c>
      <c r="Y1142">
        <v>29899</v>
      </c>
      <c r="Z1142" t="s">
        <v>45</v>
      </c>
      <c r="AB1142" t="s">
        <v>3124</v>
      </c>
      <c r="AC1142" t="s">
        <v>141</v>
      </c>
      <c r="AD1142" t="s">
        <v>74</v>
      </c>
      <c r="AE1142" t="s">
        <v>3864</v>
      </c>
      <c r="AF1142" t="s">
        <v>3864</v>
      </c>
      <c r="AG1142" t="s">
        <v>3865</v>
      </c>
      <c r="AH1142" t="s">
        <v>52</v>
      </c>
      <c r="AI1142" t="s">
        <v>39</v>
      </c>
      <c r="AJ1142" t="s">
        <v>39</v>
      </c>
      <c r="AK1142" s="1">
        <v>44061</v>
      </c>
      <c r="AL1142" s="20">
        <v>941</v>
      </c>
      <c r="AM1142" s="22">
        <f t="shared" si="17"/>
        <v>96.853158545965286</v>
      </c>
      <c r="AN1142" t="s">
        <v>4007</v>
      </c>
      <c r="AO1142">
        <v>14</v>
      </c>
      <c r="AP1142" t="s">
        <v>4008</v>
      </c>
      <c r="AQ1142">
        <v>10</v>
      </c>
      <c r="AR1142" t="s">
        <v>77</v>
      </c>
      <c r="AS1142" t="s">
        <v>678</v>
      </c>
      <c r="AT1142" t="s">
        <v>678</v>
      </c>
      <c r="AU1142" t="s">
        <v>679</v>
      </c>
      <c r="AV1142" t="s">
        <v>678</v>
      </c>
      <c r="AW1142" s="1">
        <v>43985</v>
      </c>
      <c r="AX1142" s="1">
        <v>44069</v>
      </c>
    </row>
    <row r="1143" spans="1:50" x14ac:dyDescent="0.2">
      <c r="A1143" s="3">
        <v>1141</v>
      </c>
      <c r="B1143" s="3">
        <v>2029</v>
      </c>
      <c r="C1143" s="3" t="s">
        <v>4009</v>
      </c>
      <c r="D1143" s="17"/>
      <c r="E1143" s="17"/>
      <c r="F1143" s="17"/>
      <c r="G1143" s="17"/>
      <c r="K1143" s="3" t="s">
        <v>37</v>
      </c>
      <c r="L1143" s="3" t="s">
        <v>4010</v>
      </c>
      <c r="M1143" s="3" t="s">
        <v>39</v>
      </c>
      <c r="N1143" s="4">
        <v>44025</v>
      </c>
      <c r="O1143" s="3" t="s">
        <v>40</v>
      </c>
      <c r="P1143" s="3" t="s">
        <v>41</v>
      </c>
      <c r="Q1143" s="4">
        <v>43895</v>
      </c>
      <c r="R1143" s="4">
        <v>43897</v>
      </c>
      <c r="S1143" s="3" t="s">
        <v>3863</v>
      </c>
      <c r="T1143" s="3"/>
      <c r="U1143" s="3" t="s">
        <v>40</v>
      </c>
      <c r="V1143" s="3" t="s">
        <v>41</v>
      </c>
      <c r="W1143" s="3" t="s">
        <v>3863</v>
      </c>
      <c r="X1143" s="3" t="s">
        <v>44</v>
      </c>
      <c r="Y1143" s="3">
        <v>29897</v>
      </c>
      <c r="Z1143" s="3" t="s">
        <v>45</v>
      </c>
      <c r="AA1143" s="5">
        <v>39</v>
      </c>
      <c r="AB1143" s="3" t="s">
        <v>3124</v>
      </c>
      <c r="AC1143" s="3" t="s">
        <v>73</v>
      </c>
      <c r="AD1143" s="3" t="s">
        <v>74</v>
      </c>
      <c r="AE1143" s="3" t="s">
        <v>3864</v>
      </c>
      <c r="AF1143" s="3" t="s">
        <v>3864</v>
      </c>
      <c r="AG1143" s="3" t="s">
        <v>3865</v>
      </c>
      <c r="AH1143" s="3" t="s">
        <v>52</v>
      </c>
      <c r="AI1143" s="3" t="s">
        <v>39</v>
      </c>
      <c r="AJ1143" s="3" t="s">
        <v>39</v>
      </c>
      <c r="AK1143" s="4">
        <v>44060</v>
      </c>
      <c r="AL1143" s="20">
        <v>289</v>
      </c>
      <c r="AM1143" s="22">
        <f t="shared" si="17"/>
        <v>99.033541785105172</v>
      </c>
      <c r="AN1143" s="3" t="s">
        <v>4011</v>
      </c>
      <c r="AO1143" s="3">
        <v>15</v>
      </c>
      <c r="AP1143" s="3" t="s">
        <v>4012</v>
      </c>
      <c r="AQ1143" s="3">
        <v>10</v>
      </c>
      <c r="AR1143" s="3" t="s">
        <v>77</v>
      </c>
      <c r="AS1143" s="3" t="s">
        <v>307</v>
      </c>
      <c r="AT1143" s="3" t="s">
        <v>307</v>
      </c>
      <c r="AU1143" s="3" t="s">
        <v>308</v>
      </c>
      <c r="AV1143" s="3" t="s">
        <v>307</v>
      </c>
      <c r="AW1143" s="1">
        <v>43965</v>
      </c>
      <c r="AX1143" s="1">
        <v>44069</v>
      </c>
    </row>
    <row r="1144" spans="1:50" x14ac:dyDescent="0.2">
      <c r="A1144">
        <v>1142</v>
      </c>
      <c r="B1144">
        <v>2030</v>
      </c>
      <c r="C1144" t="s">
        <v>4013</v>
      </c>
      <c r="H1144" s="6"/>
      <c r="I1144" s="6"/>
      <c r="J1144" s="6"/>
      <c r="K1144" t="s">
        <v>37</v>
      </c>
      <c r="L1144" t="s">
        <v>4014</v>
      </c>
      <c r="M1144" t="s">
        <v>39</v>
      </c>
      <c r="N1144" s="1">
        <v>44025</v>
      </c>
      <c r="O1144" t="s">
        <v>40</v>
      </c>
      <c r="P1144" t="s">
        <v>41</v>
      </c>
      <c r="Q1144" s="1">
        <v>43895</v>
      </c>
      <c r="R1144" s="1">
        <v>43897</v>
      </c>
      <c r="S1144" t="s">
        <v>3863</v>
      </c>
      <c r="U1144" t="s">
        <v>40</v>
      </c>
      <c r="V1144" t="s">
        <v>41</v>
      </c>
      <c r="W1144" t="s">
        <v>3863</v>
      </c>
      <c r="X1144" t="s">
        <v>44</v>
      </c>
      <c r="Y1144">
        <v>29872</v>
      </c>
      <c r="Z1144" t="s">
        <v>45</v>
      </c>
      <c r="AA1144" s="2">
        <v>46</v>
      </c>
      <c r="AB1144" t="s">
        <v>3124</v>
      </c>
      <c r="AC1144" t="s">
        <v>73</v>
      </c>
      <c r="AD1144" t="s">
        <v>74</v>
      </c>
      <c r="AE1144" t="s">
        <v>3864</v>
      </c>
      <c r="AF1144" t="s">
        <v>3864</v>
      </c>
      <c r="AG1144" t="s">
        <v>3865</v>
      </c>
      <c r="AH1144" t="s">
        <v>52</v>
      </c>
      <c r="AI1144" t="s">
        <v>39</v>
      </c>
      <c r="AJ1144" t="s">
        <v>39</v>
      </c>
      <c r="AK1144" s="1">
        <v>44060</v>
      </c>
      <c r="AL1144" s="20">
        <v>657</v>
      </c>
      <c r="AM1144" s="22">
        <f t="shared" si="17"/>
        <v>97.802896030498616</v>
      </c>
      <c r="AN1144" t="s">
        <v>4015</v>
      </c>
      <c r="AO1144">
        <v>10</v>
      </c>
      <c r="AP1144" t="s">
        <v>4016</v>
      </c>
      <c r="AQ1144">
        <v>8</v>
      </c>
      <c r="AR1144" t="s">
        <v>77</v>
      </c>
      <c r="AS1144" t="s">
        <v>73</v>
      </c>
      <c r="AV1144" t="s">
        <v>4786</v>
      </c>
    </row>
    <row r="1145" spans="1:50" x14ac:dyDescent="0.2">
      <c r="A1145">
        <v>1143</v>
      </c>
      <c r="B1145">
        <v>2031</v>
      </c>
      <c r="C1145" t="s">
        <v>4017</v>
      </c>
      <c r="H1145" s="3"/>
      <c r="I1145" s="3"/>
      <c r="J1145" s="3"/>
      <c r="K1145" t="s">
        <v>37</v>
      </c>
      <c r="L1145" t="s">
        <v>4018</v>
      </c>
      <c r="M1145" t="s">
        <v>39</v>
      </c>
      <c r="N1145" s="1">
        <v>44025</v>
      </c>
      <c r="O1145" t="s">
        <v>40</v>
      </c>
      <c r="P1145" t="s">
        <v>41</v>
      </c>
      <c r="Q1145" s="1">
        <v>43895</v>
      </c>
      <c r="R1145" s="1">
        <v>43897</v>
      </c>
      <c r="S1145" t="s">
        <v>3863</v>
      </c>
      <c r="U1145" t="s">
        <v>40</v>
      </c>
      <c r="V1145" t="s">
        <v>41</v>
      </c>
      <c r="W1145" t="s">
        <v>3863</v>
      </c>
      <c r="X1145" t="s">
        <v>44</v>
      </c>
      <c r="Y1145">
        <v>29873</v>
      </c>
      <c r="Z1145" t="s">
        <v>45</v>
      </c>
      <c r="AA1145" s="2">
        <v>30</v>
      </c>
      <c r="AB1145" t="s">
        <v>3124</v>
      </c>
      <c r="AC1145" t="s">
        <v>66</v>
      </c>
      <c r="AD1145" t="s">
        <v>74</v>
      </c>
      <c r="AE1145" t="s">
        <v>3864</v>
      </c>
      <c r="AF1145" t="s">
        <v>3864</v>
      </c>
      <c r="AG1145" t="s">
        <v>3865</v>
      </c>
      <c r="AH1145" t="s">
        <v>52</v>
      </c>
      <c r="AI1145" t="s">
        <v>39</v>
      </c>
      <c r="AJ1145" t="s">
        <v>39</v>
      </c>
      <c r="AK1145" s="1">
        <v>44060</v>
      </c>
      <c r="AL1145" s="20">
        <v>2892</v>
      </c>
      <c r="AM1145" s="22">
        <f t="shared" si="17"/>
        <v>90.328729558907128</v>
      </c>
      <c r="AN1145" t="s">
        <v>4019</v>
      </c>
      <c r="AO1145">
        <v>19</v>
      </c>
      <c r="AP1145" t="s">
        <v>4020</v>
      </c>
      <c r="AQ1145">
        <v>17</v>
      </c>
      <c r="AR1145" t="s">
        <v>77</v>
      </c>
      <c r="AS1145" t="s">
        <v>854</v>
      </c>
      <c r="AT1145" t="s">
        <v>854</v>
      </c>
      <c r="AV1145" t="s">
        <v>4786</v>
      </c>
    </row>
    <row r="1146" spans="1:50" x14ac:dyDescent="0.2">
      <c r="A1146">
        <v>1144</v>
      </c>
      <c r="B1146">
        <v>2032</v>
      </c>
      <c r="C1146" t="s">
        <v>4021</v>
      </c>
      <c r="H1146" s="3"/>
      <c r="I1146" s="3"/>
      <c r="J1146" s="3"/>
      <c r="K1146" t="s">
        <v>37</v>
      </c>
      <c r="L1146" t="s">
        <v>4022</v>
      </c>
      <c r="M1146" t="s">
        <v>39</v>
      </c>
      <c r="N1146" s="1">
        <v>44025</v>
      </c>
      <c r="O1146" t="s">
        <v>40</v>
      </c>
      <c r="P1146" t="s">
        <v>41</v>
      </c>
      <c r="Q1146" s="1">
        <v>43895</v>
      </c>
      <c r="R1146" s="1">
        <v>43897</v>
      </c>
      <c r="S1146" t="s">
        <v>4023</v>
      </c>
      <c r="U1146" t="s">
        <v>40</v>
      </c>
      <c r="V1146" t="s">
        <v>41</v>
      </c>
      <c r="W1146" t="s">
        <v>4023</v>
      </c>
      <c r="X1146" t="s">
        <v>44</v>
      </c>
      <c r="Y1146">
        <v>29869</v>
      </c>
      <c r="Z1146" t="s">
        <v>45</v>
      </c>
      <c r="AB1146" t="s">
        <v>3124</v>
      </c>
      <c r="AC1146" t="s">
        <v>73</v>
      </c>
      <c r="AD1146" t="s">
        <v>74</v>
      </c>
      <c r="AE1146" t="s">
        <v>3864</v>
      </c>
      <c r="AF1146" t="s">
        <v>3864</v>
      </c>
      <c r="AG1146" t="s">
        <v>3865</v>
      </c>
      <c r="AH1146" t="s">
        <v>52</v>
      </c>
      <c r="AI1146" t="s">
        <v>39</v>
      </c>
      <c r="AJ1146" t="s">
        <v>39</v>
      </c>
      <c r="AK1146" s="1">
        <v>44060</v>
      </c>
      <c r="AL1146" s="20">
        <v>566</v>
      </c>
      <c r="AM1146" s="22">
        <f t="shared" si="17"/>
        <v>98.107213323077957</v>
      </c>
      <c r="AN1146" t="s">
        <v>4024</v>
      </c>
      <c r="AO1146">
        <v>15</v>
      </c>
      <c r="AP1146" t="s">
        <v>4025</v>
      </c>
      <c r="AQ1146">
        <v>13</v>
      </c>
      <c r="AR1146" t="s">
        <v>77</v>
      </c>
      <c r="AS1146" t="s">
        <v>321</v>
      </c>
      <c r="AT1146" t="s">
        <v>321</v>
      </c>
      <c r="AV1146" t="s">
        <v>4786</v>
      </c>
    </row>
    <row r="1147" spans="1:50" x14ac:dyDescent="0.2">
      <c r="A1147" s="6">
        <v>1145</v>
      </c>
      <c r="B1147" s="6">
        <v>2033</v>
      </c>
      <c r="C1147" s="6" t="s">
        <v>4026</v>
      </c>
      <c r="D1147" s="18"/>
      <c r="E1147" s="18"/>
      <c r="F1147" s="18"/>
      <c r="G1147" s="18"/>
      <c r="H1147" s="3"/>
      <c r="I1147" s="3"/>
      <c r="J1147" s="3"/>
      <c r="K1147" s="6" t="s">
        <v>37</v>
      </c>
      <c r="L1147" s="6" t="s">
        <v>4027</v>
      </c>
      <c r="M1147" s="6" t="s">
        <v>39</v>
      </c>
      <c r="N1147" s="7">
        <v>44025</v>
      </c>
      <c r="O1147" s="6" t="s">
        <v>40</v>
      </c>
      <c r="P1147" s="6" t="s">
        <v>41</v>
      </c>
      <c r="Q1147" s="7">
        <v>43895</v>
      </c>
      <c r="R1147" s="7">
        <v>43897</v>
      </c>
      <c r="S1147" s="6" t="s">
        <v>3904</v>
      </c>
      <c r="T1147" s="6"/>
      <c r="U1147" s="6" t="s">
        <v>40</v>
      </c>
      <c r="V1147" s="6" t="s">
        <v>41</v>
      </c>
      <c r="W1147" s="6" t="s">
        <v>3904</v>
      </c>
      <c r="X1147" s="6" t="s">
        <v>44</v>
      </c>
      <c r="Y1147" s="6">
        <v>29896</v>
      </c>
      <c r="Z1147" s="6" t="s">
        <v>45</v>
      </c>
      <c r="AA1147" s="8">
        <v>38</v>
      </c>
      <c r="AB1147" s="6" t="s">
        <v>3124</v>
      </c>
      <c r="AC1147" s="6" t="s">
        <v>73</v>
      </c>
      <c r="AD1147" s="6" t="s">
        <v>74</v>
      </c>
      <c r="AE1147" s="6" t="s">
        <v>3864</v>
      </c>
      <c r="AF1147" s="6" t="s">
        <v>3864</v>
      </c>
      <c r="AG1147" s="6" t="s">
        <v>3865</v>
      </c>
      <c r="AH1147" s="6" t="s">
        <v>52</v>
      </c>
      <c r="AI1147" s="6" t="s">
        <v>39</v>
      </c>
      <c r="AJ1147" s="6" t="s">
        <v>39</v>
      </c>
      <c r="AK1147" s="7">
        <v>44060</v>
      </c>
      <c r="AL1147" s="20">
        <v>373</v>
      </c>
      <c r="AM1147" s="22">
        <f t="shared" si="17"/>
        <v>98.752633515031931</v>
      </c>
      <c r="AN1147" s="6" t="s">
        <v>4028</v>
      </c>
      <c r="AO1147" s="6">
        <v>16</v>
      </c>
      <c r="AP1147" s="6" t="s">
        <v>4029</v>
      </c>
      <c r="AQ1147" s="6">
        <v>11</v>
      </c>
      <c r="AR1147" s="6" t="s">
        <v>77</v>
      </c>
      <c r="AS1147" s="6" t="s">
        <v>307</v>
      </c>
      <c r="AT1147" s="6" t="s">
        <v>307</v>
      </c>
      <c r="AU1147" s="6" t="s">
        <v>308</v>
      </c>
      <c r="AV1147" s="6" t="s">
        <v>307</v>
      </c>
      <c r="AW1147" s="1">
        <v>43965</v>
      </c>
      <c r="AX1147" s="1">
        <v>44069</v>
      </c>
    </row>
    <row r="1148" spans="1:50" x14ac:dyDescent="0.2">
      <c r="A1148" s="3">
        <v>1146</v>
      </c>
      <c r="B1148" s="3">
        <v>2034</v>
      </c>
      <c r="C1148" s="3" t="s">
        <v>4030</v>
      </c>
      <c r="D1148" s="17"/>
      <c r="E1148" s="17"/>
      <c r="F1148" s="17"/>
      <c r="G1148" s="17"/>
      <c r="H1148" s="3"/>
      <c r="I1148" s="3"/>
      <c r="J1148" s="3"/>
      <c r="K1148" s="3" t="s">
        <v>37</v>
      </c>
      <c r="L1148" s="3" t="s">
        <v>4031</v>
      </c>
      <c r="M1148" s="3" t="s">
        <v>39</v>
      </c>
      <c r="N1148" s="4">
        <v>44025</v>
      </c>
      <c r="O1148" s="3" t="s">
        <v>40</v>
      </c>
      <c r="P1148" s="3" t="s">
        <v>41</v>
      </c>
      <c r="Q1148" s="4">
        <v>43895</v>
      </c>
      <c r="R1148" s="4">
        <v>43897</v>
      </c>
      <c r="S1148" s="3" t="s">
        <v>3863</v>
      </c>
      <c r="T1148" s="3"/>
      <c r="U1148" s="3" t="s">
        <v>40</v>
      </c>
      <c r="V1148" s="3" t="s">
        <v>41</v>
      </c>
      <c r="W1148" s="3" t="s">
        <v>3863</v>
      </c>
      <c r="X1148" s="3" t="s">
        <v>44</v>
      </c>
      <c r="Y1148" s="3">
        <v>29896</v>
      </c>
      <c r="Z1148" s="3" t="s">
        <v>45</v>
      </c>
      <c r="AA1148" s="5">
        <v>56</v>
      </c>
      <c r="AB1148" s="3" t="s">
        <v>3124</v>
      </c>
      <c r="AC1148" s="3" t="s">
        <v>73</v>
      </c>
      <c r="AD1148" s="3" t="s">
        <v>74</v>
      </c>
      <c r="AE1148" s="3" t="s">
        <v>3864</v>
      </c>
      <c r="AF1148" s="3" t="s">
        <v>3864</v>
      </c>
      <c r="AG1148" s="3" t="s">
        <v>3865</v>
      </c>
      <c r="AH1148" s="3" t="s">
        <v>52</v>
      </c>
      <c r="AI1148" s="3" t="s">
        <v>39</v>
      </c>
      <c r="AJ1148" s="3" t="s">
        <v>39</v>
      </c>
      <c r="AK1148" s="4">
        <v>44060</v>
      </c>
      <c r="AL1148" s="20">
        <v>1185</v>
      </c>
      <c r="AM1148" s="22">
        <f t="shared" si="17"/>
        <v>96.037186904323988</v>
      </c>
      <c r="AN1148" s="3" t="s">
        <v>4032</v>
      </c>
      <c r="AO1148" s="3">
        <v>13</v>
      </c>
      <c r="AP1148" s="3" t="s">
        <v>3867</v>
      </c>
      <c r="AQ1148" s="3">
        <v>8</v>
      </c>
      <c r="AR1148" s="3" t="s">
        <v>77</v>
      </c>
      <c r="AS1148" s="3" t="s">
        <v>307</v>
      </c>
      <c r="AT1148" s="3" t="s">
        <v>307</v>
      </c>
      <c r="AU1148" s="3" t="s">
        <v>308</v>
      </c>
      <c r="AV1148" s="3" t="s">
        <v>307</v>
      </c>
      <c r="AW1148" s="1">
        <v>43965</v>
      </c>
      <c r="AX1148" s="1">
        <v>44069</v>
      </c>
    </row>
    <row r="1149" spans="1:50" x14ac:dyDescent="0.2">
      <c r="A1149" s="3">
        <v>1147</v>
      </c>
      <c r="B1149" s="3">
        <v>2035</v>
      </c>
      <c r="C1149" s="3" t="s">
        <v>4033</v>
      </c>
      <c r="D1149" s="17"/>
      <c r="E1149" s="17"/>
      <c r="F1149" s="17"/>
      <c r="G1149" s="17"/>
      <c r="K1149" s="3" t="s">
        <v>37</v>
      </c>
      <c r="L1149" s="3" t="s">
        <v>4034</v>
      </c>
      <c r="M1149" s="3" t="s">
        <v>39</v>
      </c>
      <c r="N1149" s="4">
        <v>44025</v>
      </c>
      <c r="O1149" s="3" t="s">
        <v>40</v>
      </c>
      <c r="P1149" s="3" t="s">
        <v>41</v>
      </c>
      <c r="Q1149" s="4">
        <v>43895</v>
      </c>
      <c r="R1149" s="4">
        <v>43897</v>
      </c>
      <c r="S1149" s="3" t="s">
        <v>3863</v>
      </c>
      <c r="T1149" s="3"/>
      <c r="U1149" s="3" t="s">
        <v>40</v>
      </c>
      <c r="V1149" s="3" t="s">
        <v>41</v>
      </c>
      <c r="W1149" s="3" t="s">
        <v>3863</v>
      </c>
      <c r="X1149" s="3" t="s">
        <v>44</v>
      </c>
      <c r="Y1149" s="3">
        <v>29899</v>
      </c>
      <c r="Z1149" s="3" t="s">
        <v>45</v>
      </c>
      <c r="AA1149" s="5">
        <v>31</v>
      </c>
      <c r="AB1149" s="3" t="s">
        <v>3124</v>
      </c>
      <c r="AC1149" s="3" t="s">
        <v>73</v>
      </c>
      <c r="AD1149" s="3" t="s">
        <v>74</v>
      </c>
      <c r="AE1149" s="3" t="s">
        <v>3864</v>
      </c>
      <c r="AF1149" s="3" t="s">
        <v>3864</v>
      </c>
      <c r="AG1149" s="3" t="s">
        <v>3865</v>
      </c>
      <c r="AH1149" s="3" t="s">
        <v>52</v>
      </c>
      <c r="AI1149" s="3" t="s">
        <v>39</v>
      </c>
      <c r="AJ1149" s="3" t="s">
        <v>39</v>
      </c>
      <c r="AK1149" s="4">
        <v>44060</v>
      </c>
      <c r="AL1149" s="20">
        <v>8</v>
      </c>
      <c r="AM1149" s="22">
        <f t="shared" si="17"/>
        <v>99.973246831421591</v>
      </c>
      <c r="AN1149" s="3" t="s">
        <v>4035</v>
      </c>
      <c r="AO1149" s="3">
        <v>12</v>
      </c>
      <c r="AP1149" s="3" t="s">
        <v>4036</v>
      </c>
      <c r="AQ1149" s="3">
        <v>8</v>
      </c>
      <c r="AR1149" s="3" t="s">
        <v>77</v>
      </c>
      <c r="AS1149" s="3" t="s">
        <v>307</v>
      </c>
      <c r="AT1149" s="3" t="s">
        <v>307</v>
      </c>
      <c r="AU1149" s="3" t="s">
        <v>308</v>
      </c>
      <c r="AV1149" s="3" t="s">
        <v>307</v>
      </c>
      <c r="AW1149" s="1">
        <v>43965</v>
      </c>
      <c r="AX1149" s="1">
        <v>44069</v>
      </c>
    </row>
    <row r="1150" spans="1:50" x14ac:dyDescent="0.2">
      <c r="A1150" s="3">
        <v>1148</v>
      </c>
      <c r="B1150" s="3">
        <v>2036</v>
      </c>
      <c r="C1150" s="3" t="s">
        <v>4037</v>
      </c>
      <c r="D1150" s="17"/>
      <c r="E1150" s="17"/>
      <c r="F1150" s="17"/>
      <c r="G1150" s="17"/>
      <c r="K1150" s="3" t="s">
        <v>37</v>
      </c>
      <c r="L1150" s="3" t="s">
        <v>4038</v>
      </c>
      <c r="M1150" s="3" t="s">
        <v>39</v>
      </c>
      <c r="N1150" s="4">
        <v>44025</v>
      </c>
      <c r="O1150" s="3" t="s">
        <v>40</v>
      </c>
      <c r="P1150" s="3" t="s">
        <v>41</v>
      </c>
      <c r="Q1150" s="4">
        <v>43895</v>
      </c>
      <c r="R1150" s="4">
        <v>43897</v>
      </c>
      <c r="S1150" s="3" t="s">
        <v>3863</v>
      </c>
      <c r="T1150" s="3"/>
      <c r="U1150" s="3" t="s">
        <v>40</v>
      </c>
      <c r="V1150" s="3" t="s">
        <v>41</v>
      </c>
      <c r="W1150" s="3" t="s">
        <v>3863</v>
      </c>
      <c r="X1150" s="3" t="s">
        <v>44</v>
      </c>
      <c r="Y1150" s="3">
        <v>29887</v>
      </c>
      <c r="Z1150" s="3" t="s">
        <v>45</v>
      </c>
      <c r="AA1150" s="5">
        <v>36</v>
      </c>
      <c r="AB1150" s="3" t="s">
        <v>3124</v>
      </c>
      <c r="AC1150" s="3" t="s">
        <v>73</v>
      </c>
      <c r="AD1150" s="3" t="s">
        <v>74</v>
      </c>
      <c r="AE1150" s="3" t="s">
        <v>3864</v>
      </c>
      <c r="AF1150" s="3" t="s">
        <v>3864</v>
      </c>
      <c r="AG1150" s="3" t="s">
        <v>3865</v>
      </c>
      <c r="AH1150" s="3" t="s">
        <v>52</v>
      </c>
      <c r="AI1150" s="3" t="s">
        <v>39</v>
      </c>
      <c r="AJ1150" s="3" t="s">
        <v>39</v>
      </c>
      <c r="AK1150" s="4">
        <v>44060</v>
      </c>
      <c r="AL1150" s="20">
        <v>393</v>
      </c>
      <c r="AM1150" s="22">
        <f t="shared" si="17"/>
        <v>98.685750593585922</v>
      </c>
      <c r="AN1150" s="3" t="s">
        <v>4039</v>
      </c>
      <c r="AO1150" s="3">
        <v>18</v>
      </c>
      <c r="AP1150" s="3" t="s">
        <v>4040</v>
      </c>
      <c r="AQ1150" s="3">
        <v>11</v>
      </c>
      <c r="AR1150" s="3" t="s">
        <v>77</v>
      </c>
      <c r="AS1150" s="3" t="s">
        <v>307</v>
      </c>
      <c r="AT1150" s="3" t="s">
        <v>307</v>
      </c>
      <c r="AU1150" s="3" t="s">
        <v>308</v>
      </c>
      <c r="AV1150" s="3" t="s">
        <v>307</v>
      </c>
      <c r="AW1150" s="1">
        <v>43965</v>
      </c>
      <c r="AX1150" s="1">
        <v>44069</v>
      </c>
    </row>
    <row r="1151" spans="1:50" x14ac:dyDescent="0.2">
      <c r="A1151" s="3">
        <v>1149</v>
      </c>
      <c r="B1151" s="3">
        <v>2037</v>
      </c>
      <c r="C1151" s="3" t="s">
        <v>4041</v>
      </c>
      <c r="D1151" s="17"/>
      <c r="E1151" s="17"/>
      <c r="F1151" s="17"/>
      <c r="G1151" s="17"/>
      <c r="K1151" s="3" t="s">
        <v>37</v>
      </c>
      <c r="L1151" s="3" t="s">
        <v>4042</v>
      </c>
      <c r="M1151" s="3" t="s">
        <v>39</v>
      </c>
      <c r="N1151" s="4">
        <v>44025</v>
      </c>
      <c r="O1151" s="3" t="s">
        <v>40</v>
      </c>
      <c r="P1151" s="3" t="s">
        <v>41</v>
      </c>
      <c r="Q1151" s="4">
        <v>43895</v>
      </c>
      <c r="R1151" s="4">
        <v>43897</v>
      </c>
      <c r="S1151" s="3" t="s">
        <v>3863</v>
      </c>
      <c r="T1151" s="3"/>
      <c r="U1151" s="3" t="s">
        <v>40</v>
      </c>
      <c r="V1151" s="3" t="s">
        <v>41</v>
      </c>
      <c r="W1151" s="3" t="s">
        <v>3863</v>
      </c>
      <c r="X1151" s="3" t="s">
        <v>44</v>
      </c>
      <c r="Y1151" s="3">
        <v>29892</v>
      </c>
      <c r="Z1151" s="3" t="s">
        <v>45</v>
      </c>
      <c r="AA1151" s="5">
        <v>48</v>
      </c>
      <c r="AB1151" s="3" t="s">
        <v>3124</v>
      </c>
      <c r="AC1151" s="3" t="s">
        <v>73</v>
      </c>
      <c r="AD1151" s="3" t="s">
        <v>74</v>
      </c>
      <c r="AE1151" s="3" t="s">
        <v>3864</v>
      </c>
      <c r="AF1151" s="3" t="s">
        <v>3864</v>
      </c>
      <c r="AG1151" s="3" t="s">
        <v>3865</v>
      </c>
      <c r="AH1151" s="3" t="s">
        <v>52</v>
      </c>
      <c r="AI1151" s="3" t="s">
        <v>39</v>
      </c>
      <c r="AJ1151" s="3" t="s">
        <v>39</v>
      </c>
      <c r="AK1151" s="4">
        <v>44060</v>
      </c>
      <c r="AL1151" s="20">
        <v>915</v>
      </c>
      <c r="AM1151" s="22">
        <f t="shared" si="17"/>
        <v>96.940106343845102</v>
      </c>
      <c r="AN1151" s="3" t="s">
        <v>4043</v>
      </c>
      <c r="AO1151" s="3">
        <v>14</v>
      </c>
      <c r="AP1151" s="3" t="s">
        <v>4044</v>
      </c>
      <c r="AQ1151" s="3">
        <v>11</v>
      </c>
      <c r="AR1151" s="3" t="s">
        <v>77</v>
      </c>
      <c r="AS1151" s="3" t="s">
        <v>307</v>
      </c>
      <c r="AT1151" s="3" t="s">
        <v>307</v>
      </c>
      <c r="AU1151" s="3" t="s">
        <v>308</v>
      </c>
      <c r="AV1151" s="3" t="s">
        <v>307</v>
      </c>
      <c r="AW1151" s="1">
        <v>43965</v>
      </c>
      <c r="AX1151" s="1">
        <v>44069</v>
      </c>
    </row>
    <row r="1152" spans="1:50" x14ac:dyDescent="0.2">
      <c r="A1152">
        <v>1150</v>
      </c>
      <c r="B1152">
        <v>2038</v>
      </c>
      <c r="C1152" t="s">
        <v>4045</v>
      </c>
      <c r="K1152" t="s">
        <v>37</v>
      </c>
      <c r="L1152" t="s">
        <v>4046</v>
      </c>
      <c r="M1152" t="s">
        <v>39</v>
      </c>
      <c r="N1152" s="1">
        <v>44025</v>
      </c>
      <c r="O1152" t="s">
        <v>40</v>
      </c>
      <c r="P1152" t="s">
        <v>41</v>
      </c>
      <c r="Q1152" s="1">
        <v>43895</v>
      </c>
      <c r="R1152" s="1">
        <v>43897</v>
      </c>
      <c r="S1152" t="s">
        <v>3863</v>
      </c>
      <c r="U1152" t="s">
        <v>40</v>
      </c>
      <c r="V1152" t="s">
        <v>41</v>
      </c>
      <c r="W1152" t="s">
        <v>3863</v>
      </c>
      <c r="X1152" t="s">
        <v>44</v>
      </c>
      <c r="Y1152">
        <v>29872</v>
      </c>
      <c r="Z1152" t="s">
        <v>45</v>
      </c>
      <c r="AA1152" s="2">
        <v>39</v>
      </c>
      <c r="AB1152" t="s">
        <v>3124</v>
      </c>
      <c r="AC1152" t="s">
        <v>73</v>
      </c>
      <c r="AD1152" t="s">
        <v>74</v>
      </c>
      <c r="AE1152" t="s">
        <v>3864</v>
      </c>
      <c r="AF1152" t="s">
        <v>3864</v>
      </c>
      <c r="AG1152" t="s">
        <v>3865</v>
      </c>
      <c r="AH1152" t="s">
        <v>52</v>
      </c>
      <c r="AI1152" t="s">
        <v>39</v>
      </c>
      <c r="AJ1152" t="s">
        <v>39</v>
      </c>
      <c r="AK1152" s="1">
        <v>44060</v>
      </c>
      <c r="AL1152" s="20">
        <v>350</v>
      </c>
      <c r="AM1152" s="22">
        <f t="shared" si="17"/>
        <v>98.829548874694851</v>
      </c>
      <c r="AN1152" t="s">
        <v>4047</v>
      </c>
      <c r="AO1152">
        <v>12</v>
      </c>
      <c r="AP1152" t="s">
        <v>4048</v>
      </c>
      <c r="AQ1152">
        <v>10</v>
      </c>
      <c r="AR1152" t="s">
        <v>77</v>
      </c>
      <c r="AS1152" t="s">
        <v>73</v>
      </c>
      <c r="AV1152" t="s">
        <v>4786</v>
      </c>
    </row>
    <row r="1153" spans="1:50" x14ac:dyDescent="0.2">
      <c r="A1153">
        <v>1151</v>
      </c>
      <c r="B1153">
        <v>2039</v>
      </c>
      <c r="C1153" t="s">
        <v>4049</v>
      </c>
      <c r="K1153" t="s">
        <v>37</v>
      </c>
      <c r="L1153" t="s">
        <v>4050</v>
      </c>
      <c r="M1153" t="s">
        <v>39</v>
      </c>
      <c r="N1153" s="1">
        <v>44025</v>
      </c>
      <c r="O1153" t="s">
        <v>40</v>
      </c>
      <c r="P1153" t="s">
        <v>41</v>
      </c>
      <c r="Q1153" s="1">
        <v>43895</v>
      </c>
      <c r="R1153" s="1">
        <v>43897</v>
      </c>
      <c r="S1153" t="s">
        <v>3863</v>
      </c>
      <c r="U1153" t="s">
        <v>40</v>
      </c>
      <c r="V1153" t="s">
        <v>41</v>
      </c>
      <c r="W1153" t="s">
        <v>3863</v>
      </c>
      <c r="X1153" t="s">
        <v>44</v>
      </c>
      <c r="Y1153">
        <v>29868</v>
      </c>
      <c r="Z1153" t="s">
        <v>45</v>
      </c>
      <c r="AA1153" s="2">
        <v>46</v>
      </c>
      <c r="AB1153" t="s">
        <v>3124</v>
      </c>
      <c r="AC1153" t="s">
        <v>73</v>
      </c>
      <c r="AD1153" t="s">
        <v>74</v>
      </c>
      <c r="AE1153" t="s">
        <v>3864</v>
      </c>
      <c r="AF1153" t="s">
        <v>3864</v>
      </c>
      <c r="AG1153" t="s">
        <v>3865</v>
      </c>
      <c r="AH1153" t="s">
        <v>52</v>
      </c>
      <c r="AI1153" t="s">
        <v>39</v>
      </c>
      <c r="AJ1153" t="s">
        <v>39</v>
      </c>
      <c r="AK1153" s="1">
        <v>44060</v>
      </c>
      <c r="AL1153" s="20">
        <v>906</v>
      </c>
      <c r="AM1153" s="22">
        <f t="shared" si="17"/>
        <v>96.970203658495805</v>
      </c>
      <c r="AN1153" t="s">
        <v>4051</v>
      </c>
      <c r="AO1153">
        <v>18</v>
      </c>
      <c r="AP1153" t="s">
        <v>4052</v>
      </c>
      <c r="AQ1153">
        <v>12</v>
      </c>
      <c r="AR1153" t="s">
        <v>77</v>
      </c>
      <c r="AS1153" t="s">
        <v>2612</v>
      </c>
      <c r="AT1153" t="s">
        <v>2612</v>
      </c>
      <c r="AV1153" t="s">
        <v>4786</v>
      </c>
    </row>
    <row r="1154" spans="1:50" x14ac:dyDescent="0.2">
      <c r="A1154">
        <v>1152</v>
      </c>
      <c r="B1154">
        <v>2040</v>
      </c>
      <c r="C1154" t="s">
        <v>4053</v>
      </c>
      <c r="K1154" t="s">
        <v>37</v>
      </c>
      <c r="L1154" t="s">
        <v>4054</v>
      </c>
      <c r="M1154" t="s">
        <v>39</v>
      </c>
      <c r="N1154" s="1">
        <v>44025</v>
      </c>
      <c r="O1154" t="s">
        <v>40</v>
      </c>
      <c r="P1154" t="s">
        <v>41</v>
      </c>
      <c r="Q1154" s="1">
        <v>43895</v>
      </c>
      <c r="R1154" s="1">
        <v>43897</v>
      </c>
      <c r="S1154" t="s">
        <v>3863</v>
      </c>
      <c r="U1154" t="s">
        <v>40</v>
      </c>
      <c r="V1154" t="s">
        <v>41</v>
      </c>
      <c r="W1154" t="s">
        <v>3863</v>
      </c>
      <c r="X1154" t="s">
        <v>44</v>
      </c>
      <c r="Y1154">
        <v>29867</v>
      </c>
      <c r="Z1154" t="s">
        <v>45</v>
      </c>
      <c r="AA1154" s="2">
        <v>57</v>
      </c>
      <c r="AB1154" t="s">
        <v>3124</v>
      </c>
      <c r="AC1154" t="s">
        <v>73</v>
      </c>
      <c r="AD1154" t="s">
        <v>74</v>
      </c>
      <c r="AE1154" t="s">
        <v>3864</v>
      </c>
      <c r="AF1154" t="s">
        <v>3864</v>
      </c>
      <c r="AG1154" t="s">
        <v>3865</v>
      </c>
      <c r="AH1154" t="s">
        <v>52</v>
      </c>
      <c r="AI1154" t="s">
        <v>39</v>
      </c>
      <c r="AJ1154" t="s">
        <v>39</v>
      </c>
      <c r="AK1154" s="1">
        <v>44060</v>
      </c>
      <c r="AL1154" s="20">
        <v>762</v>
      </c>
      <c r="AM1154" s="22">
        <f t="shared" si="17"/>
        <v>97.451760692907072</v>
      </c>
      <c r="AN1154" t="s">
        <v>4055</v>
      </c>
      <c r="AO1154">
        <v>11</v>
      </c>
      <c r="AP1154" t="s">
        <v>4056</v>
      </c>
      <c r="AQ1154">
        <v>9</v>
      </c>
      <c r="AR1154" t="s">
        <v>77</v>
      </c>
      <c r="AS1154" t="s">
        <v>2612</v>
      </c>
      <c r="AT1154" t="s">
        <v>2612</v>
      </c>
      <c r="AV1154" t="s">
        <v>4786</v>
      </c>
    </row>
    <row r="1155" spans="1:50" x14ac:dyDescent="0.2">
      <c r="A1155">
        <v>1153</v>
      </c>
      <c r="B1155">
        <v>2041</v>
      </c>
      <c r="C1155" t="s">
        <v>4057</v>
      </c>
      <c r="K1155" t="s">
        <v>37</v>
      </c>
      <c r="L1155" t="s">
        <v>4058</v>
      </c>
      <c r="M1155" t="s">
        <v>39</v>
      </c>
      <c r="N1155" s="1">
        <v>44025</v>
      </c>
      <c r="O1155" t="s">
        <v>40</v>
      </c>
      <c r="P1155" t="s">
        <v>41</v>
      </c>
      <c r="Q1155" s="1">
        <v>43895</v>
      </c>
      <c r="R1155" s="1">
        <v>43897</v>
      </c>
      <c r="S1155" t="s">
        <v>3863</v>
      </c>
      <c r="U1155" t="s">
        <v>40</v>
      </c>
      <c r="V1155" t="s">
        <v>41</v>
      </c>
      <c r="W1155" t="s">
        <v>3863</v>
      </c>
      <c r="X1155" t="s">
        <v>44</v>
      </c>
      <c r="Y1155">
        <v>29899</v>
      </c>
      <c r="Z1155" t="s">
        <v>45</v>
      </c>
      <c r="AA1155" s="2">
        <v>27</v>
      </c>
      <c r="AB1155" t="s">
        <v>3124</v>
      </c>
      <c r="AC1155" t="s">
        <v>141</v>
      </c>
      <c r="AD1155" t="s">
        <v>74</v>
      </c>
      <c r="AE1155" t="s">
        <v>3864</v>
      </c>
      <c r="AF1155" t="s">
        <v>3864</v>
      </c>
      <c r="AG1155" t="s">
        <v>3865</v>
      </c>
      <c r="AH1155" t="s">
        <v>52</v>
      </c>
      <c r="AI1155" t="s">
        <v>39</v>
      </c>
      <c r="AJ1155" t="s">
        <v>39</v>
      </c>
      <c r="AK1155" s="1">
        <v>44060</v>
      </c>
      <c r="AL1155" s="20">
        <v>815</v>
      </c>
      <c r="AM1155" s="22">
        <f t="shared" ref="AM1155:AM1218" si="18">100-(AL1155/29903)*100</f>
        <v>97.274520951075147</v>
      </c>
      <c r="AN1155" t="s">
        <v>4059</v>
      </c>
      <c r="AO1155">
        <v>18</v>
      </c>
      <c r="AP1155" t="s">
        <v>4060</v>
      </c>
      <c r="AQ1155">
        <v>14</v>
      </c>
      <c r="AR1155" t="s">
        <v>77</v>
      </c>
      <c r="AS1155" t="s">
        <v>854</v>
      </c>
      <c r="AT1155" t="s">
        <v>854</v>
      </c>
      <c r="AV1155" t="s">
        <v>4786</v>
      </c>
    </row>
    <row r="1156" spans="1:50" x14ac:dyDescent="0.2">
      <c r="A1156">
        <v>1154</v>
      </c>
      <c r="B1156">
        <v>2042</v>
      </c>
      <c r="C1156" t="s">
        <v>4061</v>
      </c>
      <c r="K1156" t="s">
        <v>37</v>
      </c>
      <c r="L1156" t="s">
        <v>4062</v>
      </c>
      <c r="M1156" t="s">
        <v>39</v>
      </c>
      <c r="N1156" s="1">
        <v>44025</v>
      </c>
      <c r="O1156" t="s">
        <v>40</v>
      </c>
      <c r="P1156" t="s">
        <v>41</v>
      </c>
      <c r="Q1156" s="1">
        <v>43895</v>
      </c>
      <c r="R1156" s="1">
        <v>43897</v>
      </c>
      <c r="S1156" t="s">
        <v>3863</v>
      </c>
      <c r="U1156" t="s">
        <v>40</v>
      </c>
      <c r="V1156" t="s">
        <v>41</v>
      </c>
      <c r="W1156" t="s">
        <v>3863</v>
      </c>
      <c r="X1156" t="s">
        <v>44</v>
      </c>
      <c r="Y1156">
        <v>29895</v>
      </c>
      <c r="Z1156" t="s">
        <v>45</v>
      </c>
      <c r="AB1156" t="s">
        <v>3124</v>
      </c>
      <c r="AC1156" t="s">
        <v>73</v>
      </c>
      <c r="AD1156" t="s">
        <v>74</v>
      </c>
      <c r="AE1156" t="s">
        <v>3864</v>
      </c>
      <c r="AF1156" t="s">
        <v>3864</v>
      </c>
      <c r="AG1156" t="s">
        <v>3865</v>
      </c>
      <c r="AH1156" t="s">
        <v>52</v>
      </c>
      <c r="AI1156" t="s">
        <v>39</v>
      </c>
      <c r="AJ1156" t="s">
        <v>39</v>
      </c>
      <c r="AK1156" s="1">
        <v>44060</v>
      </c>
      <c r="AL1156" s="20">
        <v>677</v>
      </c>
      <c r="AM1156" s="22">
        <f t="shared" si="18"/>
        <v>97.736013109052607</v>
      </c>
      <c r="AN1156" t="s">
        <v>4063</v>
      </c>
      <c r="AO1156">
        <v>13</v>
      </c>
      <c r="AP1156" t="s">
        <v>4064</v>
      </c>
      <c r="AQ1156">
        <v>10</v>
      </c>
      <c r="AR1156" t="s">
        <v>77</v>
      </c>
      <c r="AS1156" t="s">
        <v>2612</v>
      </c>
      <c r="AT1156" t="s">
        <v>2612</v>
      </c>
      <c r="AU1156" t="s">
        <v>308</v>
      </c>
      <c r="AV1156" t="s">
        <v>4786</v>
      </c>
    </row>
    <row r="1157" spans="1:50" x14ac:dyDescent="0.2">
      <c r="A1157">
        <v>1155</v>
      </c>
      <c r="B1157">
        <v>2043</v>
      </c>
      <c r="C1157" t="s">
        <v>4065</v>
      </c>
      <c r="K1157" t="s">
        <v>37</v>
      </c>
      <c r="L1157" t="s">
        <v>4066</v>
      </c>
      <c r="M1157" t="s">
        <v>39</v>
      </c>
      <c r="N1157" s="1">
        <v>44025</v>
      </c>
      <c r="O1157" t="s">
        <v>40</v>
      </c>
      <c r="P1157" t="s">
        <v>41</v>
      </c>
      <c r="Q1157" s="1">
        <v>43895</v>
      </c>
      <c r="R1157" s="1">
        <v>43897</v>
      </c>
      <c r="S1157" t="s">
        <v>3863</v>
      </c>
      <c r="U1157" t="s">
        <v>40</v>
      </c>
      <c r="V1157" t="s">
        <v>41</v>
      </c>
      <c r="W1157" t="s">
        <v>3863</v>
      </c>
      <c r="X1157" t="s">
        <v>44</v>
      </c>
      <c r="Y1157">
        <v>29888</v>
      </c>
      <c r="Z1157" t="s">
        <v>45</v>
      </c>
      <c r="AA1157" s="2">
        <v>40</v>
      </c>
      <c r="AB1157" t="s">
        <v>3124</v>
      </c>
      <c r="AC1157" t="s">
        <v>66</v>
      </c>
      <c r="AD1157" t="s">
        <v>67</v>
      </c>
      <c r="AE1157" t="s">
        <v>3864</v>
      </c>
      <c r="AF1157" t="s">
        <v>3864</v>
      </c>
      <c r="AG1157" t="s">
        <v>3865</v>
      </c>
      <c r="AH1157" t="s">
        <v>52</v>
      </c>
      <c r="AI1157" t="s">
        <v>39</v>
      </c>
      <c r="AJ1157" t="s">
        <v>39</v>
      </c>
      <c r="AK1157" s="1">
        <v>44060</v>
      </c>
      <c r="AL1157" s="20">
        <v>728</v>
      </c>
      <c r="AM1157" s="22">
        <f t="shared" si="18"/>
        <v>97.565461659365283</v>
      </c>
      <c r="AN1157" t="s">
        <v>4067</v>
      </c>
      <c r="AO1157">
        <v>11</v>
      </c>
      <c r="AP1157" t="s">
        <v>4068</v>
      </c>
      <c r="AQ1157">
        <v>7</v>
      </c>
      <c r="AR1157" t="s">
        <v>70</v>
      </c>
      <c r="AS1157" t="s">
        <v>280</v>
      </c>
      <c r="AT1157" t="s">
        <v>280</v>
      </c>
      <c r="AV1157" t="s">
        <v>4786</v>
      </c>
    </row>
    <row r="1158" spans="1:50" x14ac:dyDescent="0.2">
      <c r="A1158">
        <v>1156</v>
      </c>
      <c r="B1158">
        <v>2044</v>
      </c>
      <c r="C1158" t="s">
        <v>4069</v>
      </c>
      <c r="K1158" t="s">
        <v>37</v>
      </c>
      <c r="L1158" t="s">
        <v>4070</v>
      </c>
      <c r="M1158" t="s">
        <v>39</v>
      </c>
      <c r="N1158" s="1">
        <v>44025</v>
      </c>
      <c r="O1158" t="s">
        <v>40</v>
      </c>
      <c r="P1158" t="s">
        <v>41</v>
      </c>
      <c r="Q1158" s="1">
        <v>43895</v>
      </c>
      <c r="R1158" s="1">
        <v>43897</v>
      </c>
      <c r="S1158" t="s">
        <v>3863</v>
      </c>
      <c r="U1158" t="s">
        <v>40</v>
      </c>
      <c r="V1158" t="s">
        <v>41</v>
      </c>
      <c r="W1158" t="s">
        <v>3863</v>
      </c>
      <c r="X1158" t="s">
        <v>44</v>
      </c>
      <c r="Y1158">
        <v>29873</v>
      </c>
      <c r="Z1158" t="s">
        <v>45</v>
      </c>
      <c r="AA1158" s="2">
        <v>50</v>
      </c>
      <c r="AB1158" t="s">
        <v>3124</v>
      </c>
      <c r="AC1158" t="s">
        <v>73</v>
      </c>
      <c r="AD1158" t="s">
        <v>74</v>
      </c>
      <c r="AE1158" t="s">
        <v>3864</v>
      </c>
      <c r="AF1158" t="s">
        <v>3864</v>
      </c>
      <c r="AG1158" t="s">
        <v>3865</v>
      </c>
      <c r="AH1158" t="s">
        <v>52</v>
      </c>
      <c r="AI1158" t="s">
        <v>39</v>
      </c>
      <c r="AJ1158" t="s">
        <v>39</v>
      </c>
      <c r="AK1158" s="1">
        <v>44060</v>
      </c>
      <c r="AL1158" s="20">
        <v>745</v>
      </c>
      <c r="AM1158" s="22">
        <f t="shared" si="18"/>
        <v>97.508611176136171</v>
      </c>
      <c r="AN1158" t="s">
        <v>4071</v>
      </c>
      <c r="AO1158">
        <v>12</v>
      </c>
      <c r="AP1158" t="s">
        <v>4072</v>
      </c>
      <c r="AQ1158">
        <v>8</v>
      </c>
      <c r="AR1158" t="s">
        <v>77</v>
      </c>
      <c r="AS1158" t="s">
        <v>73</v>
      </c>
      <c r="AV1158" t="s">
        <v>4786</v>
      </c>
    </row>
    <row r="1159" spans="1:50" x14ac:dyDescent="0.2">
      <c r="A1159">
        <v>1157</v>
      </c>
      <c r="B1159">
        <v>2045</v>
      </c>
      <c r="C1159" t="s">
        <v>4073</v>
      </c>
      <c r="K1159" t="s">
        <v>37</v>
      </c>
      <c r="L1159" t="s">
        <v>4074</v>
      </c>
      <c r="M1159" t="s">
        <v>39</v>
      </c>
      <c r="N1159" s="1">
        <v>44025</v>
      </c>
      <c r="O1159" t="s">
        <v>40</v>
      </c>
      <c r="P1159" t="s">
        <v>41</v>
      </c>
      <c r="Q1159" s="1">
        <v>43895</v>
      </c>
      <c r="R1159" s="1">
        <v>43897</v>
      </c>
      <c r="S1159" t="s">
        <v>3863</v>
      </c>
      <c r="U1159" t="s">
        <v>40</v>
      </c>
      <c r="V1159" t="s">
        <v>41</v>
      </c>
      <c r="W1159" t="s">
        <v>3863</v>
      </c>
      <c r="X1159" t="s">
        <v>44</v>
      </c>
      <c r="Y1159">
        <v>29891</v>
      </c>
      <c r="Z1159" t="s">
        <v>45</v>
      </c>
      <c r="AA1159" s="2">
        <v>41</v>
      </c>
      <c r="AB1159" t="s">
        <v>3124</v>
      </c>
      <c r="AC1159" t="s">
        <v>73</v>
      </c>
      <c r="AD1159" t="s">
        <v>74</v>
      </c>
      <c r="AE1159" t="s">
        <v>3864</v>
      </c>
      <c r="AF1159" t="s">
        <v>3864</v>
      </c>
      <c r="AG1159" t="s">
        <v>3865</v>
      </c>
      <c r="AH1159" t="s">
        <v>52</v>
      </c>
      <c r="AI1159" t="s">
        <v>39</v>
      </c>
      <c r="AJ1159" t="s">
        <v>39</v>
      </c>
      <c r="AK1159" s="1">
        <v>44060</v>
      </c>
      <c r="AL1159" s="20">
        <v>720</v>
      </c>
      <c r="AM1159" s="22">
        <f t="shared" si="18"/>
        <v>97.592214827943678</v>
      </c>
      <c r="AN1159" t="s">
        <v>4075</v>
      </c>
      <c r="AO1159">
        <v>14</v>
      </c>
      <c r="AP1159" t="s">
        <v>4076</v>
      </c>
      <c r="AQ1159">
        <v>10</v>
      </c>
      <c r="AR1159" t="s">
        <v>77</v>
      </c>
      <c r="AS1159" t="s">
        <v>2612</v>
      </c>
      <c r="AT1159" t="s">
        <v>2612</v>
      </c>
      <c r="AU1159" t="s">
        <v>308</v>
      </c>
      <c r="AV1159" t="s">
        <v>4786</v>
      </c>
    </row>
    <row r="1160" spans="1:50" x14ac:dyDescent="0.2">
      <c r="A1160">
        <v>1158</v>
      </c>
      <c r="B1160">
        <v>2046</v>
      </c>
      <c r="C1160" t="s">
        <v>4077</v>
      </c>
      <c r="K1160" t="s">
        <v>37</v>
      </c>
      <c r="L1160" t="s">
        <v>4078</v>
      </c>
      <c r="M1160" t="s">
        <v>39</v>
      </c>
      <c r="N1160" s="1">
        <v>44027</v>
      </c>
      <c r="O1160" t="s">
        <v>40</v>
      </c>
      <c r="P1160" t="s">
        <v>41</v>
      </c>
      <c r="Q1160" s="1">
        <v>43895</v>
      </c>
      <c r="R1160" s="1">
        <v>43897</v>
      </c>
      <c r="S1160" t="s">
        <v>3863</v>
      </c>
      <c r="U1160" t="s">
        <v>40</v>
      </c>
      <c r="V1160" t="s">
        <v>41</v>
      </c>
      <c r="W1160" t="s">
        <v>3863</v>
      </c>
      <c r="X1160" t="s">
        <v>44</v>
      </c>
      <c r="Y1160">
        <v>29870</v>
      </c>
      <c r="Z1160" t="s">
        <v>45</v>
      </c>
      <c r="AA1160" s="2">
        <v>50</v>
      </c>
      <c r="AB1160" t="s">
        <v>3124</v>
      </c>
      <c r="AC1160" t="s">
        <v>73</v>
      </c>
      <c r="AD1160" t="s">
        <v>74</v>
      </c>
      <c r="AE1160" t="s">
        <v>3864</v>
      </c>
      <c r="AF1160" t="s">
        <v>3864</v>
      </c>
      <c r="AG1160" t="s">
        <v>3865</v>
      </c>
      <c r="AH1160" t="s">
        <v>52</v>
      </c>
      <c r="AI1160" t="s">
        <v>39</v>
      </c>
      <c r="AJ1160" t="s">
        <v>39</v>
      </c>
      <c r="AK1160" s="1">
        <v>44060</v>
      </c>
      <c r="AL1160" s="20">
        <v>2064</v>
      </c>
      <c r="AM1160" s="22">
        <f t="shared" si="18"/>
        <v>93.097682506771889</v>
      </c>
      <c r="AN1160" t="s">
        <v>4079</v>
      </c>
      <c r="AO1160">
        <v>19</v>
      </c>
      <c r="AP1160" t="s">
        <v>4080</v>
      </c>
      <c r="AQ1160">
        <v>15</v>
      </c>
      <c r="AR1160" t="s">
        <v>77</v>
      </c>
      <c r="AS1160" t="s">
        <v>1146</v>
      </c>
      <c r="AT1160" t="s">
        <v>1146</v>
      </c>
      <c r="AV1160" t="s">
        <v>4786</v>
      </c>
    </row>
    <row r="1161" spans="1:50" x14ac:dyDescent="0.2">
      <c r="A1161">
        <v>1159</v>
      </c>
      <c r="B1161">
        <v>2047</v>
      </c>
      <c r="C1161" t="s">
        <v>4081</v>
      </c>
      <c r="K1161" t="s">
        <v>37</v>
      </c>
      <c r="L1161" t="s">
        <v>4082</v>
      </c>
      <c r="M1161" t="s">
        <v>39</v>
      </c>
      <c r="N1161" s="1">
        <v>44027</v>
      </c>
      <c r="O1161" t="s">
        <v>40</v>
      </c>
      <c r="P1161" t="s">
        <v>41</v>
      </c>
      <c r="Q1161" s="1">
        <v>43895</v>
      </c>
      <c r="R1161" s="1">
        <v>43897</v>
      </c>
      <c r="S1161" t="s">
        <v>3863</v>
      </c>
      <c r="U1161" t="s">
        <v>40</v>
      </c>
      <c r="V1161" t="s">
        <v>41</v>
      </c>
      <c r="W1161" t="s">
        <v>3863</v>
      </c>
      <c r="X1161" t="s">
        <v>44</v>
      </c>
      <c r="Y1161">
        <v>29867</v>
      </c>
      <c r="Z1161" t="s">
        <v>45</v>
      </c>
      <c r="AA1161" s="2">
        <v>39</v>
      </c>
      <c r="AB1161" t="s">
        <v>3124</v>
      </c>
      <c r="AC1161" t="s">
        <v>73</v>
      </c>
      <c r="AD1161" t="s">
        <v>74</v>
      </c>
      <c r="AE1161" t="s">
        <v>3864</v>
      </c>
      <c r="AF1161" t="s">
        <v>3864</v>
      </c>
      <c r="AG1161" t="s">
        <v>3865</v>
      </c>
      <c r="AH1161" t="s">
        <v>52</v>
      </c>
      <c r="AI1161" t="s">
        <v>39</v>
      </c>
      <c r="AJ1161" t="s">
        <v>39</v>
      </c>
      <c r="AK1161" s="1">
        <v>44060</v>
      </c>
      <c r="AL1161" s="20">
        <v>789</v>
      </c>
      <c r="AM1161" s="22">
        <f t="shared" si="18"/>
        <v>97.361468748954948</v>
      </c>
      <c r="AN1161" t="s">
        <v>4083</v>
      </c>
      <c r="AO1161">
        <v>15</v>
      </c>
      <c r="AP1161" t="s">
        <v>4084</v>
      </c>
      <c r="AQ1161">
        <v>11</v>
      </c>
      <c r="AR1161" t="s">
        <v>77</v>
      </c>
      <c r="AS1161" t="s">
        <v>2612</v>
      </c>
      <c r="AT1161" t="s">
        <v>2612</v>
      </c>
      <c r="AV1161" t="s">
        <v>4786</v>
      </c>
    </row>
    <row r="1162" spans="1:50" x14ac:dyDescent="0.2">
      <c r="A1162">
        <v>1160</v>
      </c>
      <c r="B1162">
        <v>2048</v>
      </c>
      <c r="C1162" t="s">
        <v>4085</v>
      </c>
      <c r="K1162" t="s">
        <v>37</v>
      </c>
      <c r="L1162" t="s">
        <v>4086</v>
      </c>
      <c r="M1162" t="s">
        <v>39</v>
      </c>
      <c r="N1162" s="1">
        <v>44027</v>
      </c>
      <c r="O1162" t="s">
        <v>40</v>
      </c>
      <c r="P1162" t="s">
        <v>41</v>
      </c>
      <c r="Q1162" s="1">
        <v>43895</v>
      </c>
      <c r="R1162" s="1">
        <v>43897</v>
      </c>
      <c r="S1162" t="s">
        <v>3863</v>
      </c>
      <c r="U1162" t="s">
        <v>40</v>
      </c>
      <c r="V1162" t="s">
        <v>41</v>
      </c>
      <c r="W1162" t="s">
        <v>3863</v>
      </c>
      <c r="X1162" t="s">
        <v>44</v>
      </c>
      <c r="Y1162">
        <v>29878</v>
      </c>
      <c r="Z1162" t="s">
        <v>45</v>
      </c>
      <c r="AA1162" s="2">
        <v>29</v>
      </c>
      <c r="AB1162" t="s">
        <v>3124</v>
      </c>
      <c r="AC1162" t="s">
        <v>73</v>
      </c>
      <c r="AD1162" t="s">
        <v>74</v>
      </c>
      <c r="AE1162" t="s">
        <v>3864</v>
      </c>
      <c r="AF1162" t="s">
        <v>3864</v>
      </c>
      <c r="AG1162" t="s">
        <v>3865</v>
      </c>
      <c r="AH1162" t="s">
        <v>52</v>
      </c>
      <c r="AI1162" t="s">
        <v>39</v>
      </c>
      <c r="AJ1162" t="s">
        <v>39</v>
      </c>
      <c r="AK1162" s="1">
        <v>44060</v>
      </c>
      <c r="AL1162" s="20">
        <v>2331</v>
      </c>
      <c r="AM1162" s="22">
        <f t="shared" si="18"/>
        <v>92.204795505467672</v>
      </c>
      <c r="AN1162" t="s">
        <v>4087</v>
      </c>
      <c r="AO1162">
        <v>14</v>
      </c>
      <c r="AP1162" t="s">
        <v>4088</v>
      </c>
      <c r="AQ1162">
        <v>12</v>
      </c>
      <c r="AR1162" t="s">
        <v>77</v>
      </c>
      <c r="AS1162" t="s">
        <v>2612</v>
      </c>
      <c r="AT1162" t="s">
        <v>2612</v>
      </c>
      <c r="AU1162" t="s">
        <v>308</v>
      </c>
      <c r="AV1162" t="s">
        <v>4786</v>
      </c>
    </row>
    <row r="1163" spans="1:50" x14ac:dyDescent="0.2">
      <c r="A1163">
        <v>1161</v>
      </c>
      <c r="B1163">
        <v>2049</v>
      </c>
      <c r="C1163" t="s">
        <v>4089</v>
      </c>
      <c r="K1163" t="s">
        <v>37</v>
      </c>
      <c r="L1163" t="s">
        <v>4090</v>
      </c>
      <c r="M1163" t="s">
        <v>39</v>
      </c>
      <c r="N1163" s="1">
        <v>44026</v>
      </c>
      <c r="O1163" t="s">
        <v>40</v>
      </c>
      <c r="P1163" t="s">
        <v>41</v>
      </c>
      <c r="Q1163" s="1">
        <v>43895</v>
      </c>
      <c r="R1163" s="1">
        <v>43897</v>
      </c>
      <c r="S1163" t="s">
        <v>4023</v>
      </c>
      <c r="U1163" t="s">
        <v>40</v>
      </c>
      <c r="V1163" t="s">
        <v>41</v>
      </c>
      <c r="W1163" t="s">
        <v>4023</v>
      </c>
      <c r="X1163" t="s">
        <v>44</v>
      </c>
      <c r="Y1163">
        <v>29868</v>
      </c>
      <c r="Z1163" t="s">
        <v>45</v>
      </c>
      <c r="AA1163" s="2">
        <v>41</v>
      </c>
      <c r="AB1163" t="s">
        <v>3124</v>
      </c>
      <c r="AC1163" t="s">
        <v>73</v>
      </c>
      <c r="AD1163" t="s">
        <v>74</v>
      </c>
      <c r="AE1163" t="s">
        <v>3864</v>
      </c>
      <c r="AF1163" t="s">
        <v>3864</v>
      </c>
      <c r="AG1163" t="s">
        <v>3865</v>
      </c>
      <c r="AH1163" t="s">
        <v>52</v>
      </c>
      <c r="AI1163" t="s">
        <v>39</v>
      </c>
      <c r="AJ1163" t="s">
        <v>39</v>
      </c>
      <c r="AK1163" s="1">
        <v>44060</v>
      </c>
      <c r="AL1163" s="20">
        <v>1244</v>
      </c>
      <c r="AM1163" s="22">
        <f t="shared" si="18"/>
        <v>95.839882286058256</v>
      </c>
      <c r="AN1163" t="s">
        <v>4091</v>
      </c>
      <c r="AO1163">
        <v>12</v>
      </c>
      <c r="AP1163" t="s">
        <v>4092</v>
      </c>
      <c r="AQ1163">
        <v>10</v>
      </c>
      <c r="AR1163" t="s">
        <v>77</v>
      </c>
      <c r="AS1163" t="s">
        <v>2612</v>
      </c>
      <c r="AT1163" t="s">
        <v>2612</v>
      </c>
      <c r="AV1163" t="s">
        <v>4786</v>
      </c>
    </row>
    <row r="1164" spans="1:50" x14ac:dyDescent="0.2">
      <c r="A1164">
        <v>1162</v>
      </c>
      <c r="B1164">
        <v>2050</v>
      </c>
      <c r="C1164" t="s">
        <v>4093</v>
      </c>
      <c r="K1164" t="s">
        <v>37</v>
      </c>
      <c r="L1164" t="s">
        <v>4094</v>
      </c>
      <c r="M1164" t="s">
        <v>39</v>
      </c>
      <c r="N1164" s="1">
        <v>44026</v>
      </c>
      <c r="O1164" t="s">
        <v>40</v>
      </c>
      <c r="P1164" t="s">
        <v>41</v>
      </c>
      <c r="Q1164" s="1">
        <v>43895</v>
      </c>
      <c r="R1164" s="1">
        <v>43897</v>
      </c>
      <c r="S1164" t="s">
        <v>3863</v>
      </c>
      <c r="U1164" t="s">
        <v>40</v>
      </c>
      <c r="V1164" t="s">
        <v>41</v>
      </c>
      <c r="W1164" t="s">
        <v>3863</v>
      </c>
      <c r="X1164" t="s">
        <v>44</v>
      </c>
      <c r="Y1164">
        <v>29884</v>
      </c>
      <c r="Z1164" t="s">
        <v>45</v>
      </c>
      <c r="AB1164" t="s">
        <v>3124</v>
      </c>
      <c r="AC1164" t="s">
        <v>73</v>
      </c>
      <c r="AD1164" t="s">
        <v>74</v>
      </c>
      <c r="AE1164" t="s">
        <v>3864</v>
      </c>
      <c r="AF1164" t="s">
        <v>3864</v>
      </c>
      <c r="AG1164" t="s">
        <v>3865</v>
      </c>
      <c r="AH1164" t="s">
        <v>52</v>
      </c>
      <c r="AI1164" t="s">
        <v>39</v>
      </c>
      <c r="AJ1164" t="s">
        <v>39</v>
      </c>
      <c r="AK1164" s="1">
        <v>44060</v>
      </c>
      <c r="AL1164" s="20">
        <v>1051</v>
      </c>
      <c r="AM1164" s="22">
        <f t="shared" si="18"/>
        <v>96.485302478012244</v>
      </c>
      <c r="AN1164" t="s">
        <v>4095</v>
      </c>
      <c r="AO1164">
        <v>19</v>
      </c>
      <c r="AP1164" t="s">
        <v>4096</v>
      </c>
      <c r="AQ1164">
        <v>12</v>
      </c>
      <c r="AR1164" t="s">
        <v>77</v>
      </c>
      <c r="AS1164" t="s">
        <v>2612</v>
      </c>
      <c r="AT1164" t="s">
        <v>2612</v>
      </c>
      <c r="AU1164" t="s">
        <v>308</v>
      </c>
      <c r="AV1164" t="s">
        <v>4786</v>
      </c>
    </row>
    <row r="1165" spans="1:50" x14ac:dyDescent="0.2">
      <c r="A1165">
        <v>1163</v>
      </c>
      <c r="B1165">
        <v>2051</v>
      </c>
      <c r="C1165" t="s">
        <v>4097</v>
      </c>
      <c r="K1165" t="s">
        <v>37</v>
      </c>
      <c r="L1165" t="s">
        <v>4098</v>
      </c>
      <c r="M1165" t="s">
        <v>39</v>
      </c>
      <c r="N1165" s="1">
        <v>44027</v>
      </c>
      <c r="O1165" t="s">
        <v>40</v>
      </c>
      <c r="P1165" t="s">
        <v>41</v>
      </c>
      <c r="Q1165" s="1">
        <v>43895</v>
      </c>
      <c r="R1165" s="1">
        <v>43897</v>
      </c>
      <c r="S1165" t="s">
        <v>3863</v>
      </c>
      <c r="U1165" t="s">
        <v>40</v>
      </c>
      <c r="V1165" t="s">
        <v>41</v>
      </c>
      <c r="W1165" t="s">
        <v>3863</v>
      </c>
      <c r="X1165" t="s">
        <v>44</v>
      </c>
      <c r="Y1165">
        <v>29865</v>
      </c>
      <c r="Z1165" t="s">
        <v>45</v>
      </c>
      <c r="AA1165" s="2">
        <v>68</v>
      </c>
      <c r="AB1165" t="s">
        <v>3124</v>
      </c>
      <c r="AC1165" t="s">
        <v>141</v>
      </c>
      <c r="AD1165" t="s">
        <v>74</v>
      </c>
      <c r="AE1165" t="s">
        <v>3864</v>
      </c>
      <c r="AF1165" t="s">
        <v>3864</v>
      </c>
      <c r="AG1165" t="s">
        <v>3865</v>
      </c>
      <c r="AH1165" t="s">
        <v>52</v>
      </c>
      <c r="AI1165" t="s">
        <v>39</v>
      </c>
      <c r="AJ1165" t="s">
        <v>39</v>
      </c>
      <c r="AK1165" s="1">
        <v>44060</v>
      </c>
      <c r="AL1165" s="20">
        <v>878</v>
      </c>
      <c r="AM1165" s="22">
        <f t="shared" si="18"/>
        <v>97.063839748520209</v>
      </c>
      <c r="AN1165" t="s">
        <v>4099</v>
      </c>
      <c r="AO1165">
        <v>19</v>
      </c>
      <c r="AP1165" t="s">
        <v>4100</v>
      </c>
      <c r="AQ1165">
        <v>12</v>
      </c>
      <c r="AR1165" t="s">
        <v>77</v>
      </c>
      <c r="AS1165" t="s">
        <v>678</v>
      </c>
      <c r="AT1165" t="s">
        <v>678</v>
      </c>
      <c r="AU1165" t="s">
        <v>679</v>
      </c>
      <c r="AV1165" t="s">
        <v>678</v>
      </c>
      <c r="AW1165" s="1">
        <v>43985</v>
      </c>
      <c r="AX1165" s="1">
        <v>44069</v>
      </c>
    </row>
    <row r="1166" spans="1:50" x14ac:dyDescent="0.2">
      <c r="A1166">
        <v>1164</v>
      </c>
      <c r="B1166">
        <v>2052</v>
      </c>
      <c r="C1166" t="s">
        <v>4101</v>
      </c>
      <c r="H1166" s="3"/>
      <c r="I1166" s="3"/>
      <c r="J1166" s="3"/>
      <c r="K1166" t="s">
        <v>37</v>
      </c>
      <c r="L1166" t="s">
        <v>4102</v>
      </c>
      <c r="M1166" t="s">
        <v>39</v>
      </c>
      <c r="N1166" s="1">
        <v>44026</v>
      </c>
      <c r="O1166" t="s">
        <v>40</v>
      </c>
      <c r="P1166" t="s">
        <v>41</v>
      </c>
      <c r="Q1166" s="1">
        <v>43895</v>
      </c>
      <c r="R1166" s="1">
        <v>43897</v>
      </c>
      <c r="S1166" t="s">
        <v>4023</v>
      </c>
      <c r="U1166" t="s">
        <v>40</v>
      </c>
      <c r="V1166" t="s">
        <v>41</v>
      </c>
      <c r="W1166" t="s">
        <v>4023</v>
      </c>
      <c r="X1166" t="s">
        <v>44</v>
      </c>
      <c r="Y1166">
        <v>29891</v>
      </c>
      <c r="Z1166" t="s">
        <v>45</v>
      </c>
      <c r="AA1166" s="2">
        <v>46</v>
      </c>
      <c r="AB1166" t="s">
        <v>3124</v>
      </c>
      <c r="AC1166" t="s">
        <v>73</v>
      </c>
      <c r="AD1166" t="s">
        <v>74</v>
      </c>
      <c r="AE1166" t="s">
        <v>3864</v>
      </c>
      <c r="AF1166" t="s">
        <v>3864</v>
      </c>
      <c r="AG1166" t="s">
        <v>3865</v>
      </c>
      <c r="AH1166" t="s">
        <v>52</v>
      </c>
      <c r="AI1166" t="s">
        <v>39</v>
      </c>
      <c r="AJ1166" t="s">
        <v>39</v>
      </c>
      <c r="AK1166" s="1">
        <v>44060</v>
      </c>
      <c r="AL1166" s="20">
        <v>391</v>
      </c>
      <c r="AM1166" s="22">
        <f t="shared" si="18"/>
        <v>98.692438885730525</v>
      </c>
      <c r="AN1166" t="s">
        <v>4103</v>
      </c>
      <c r="AO1166">
        <v>14</v>
      </c>
      <c r="AP1166" t="s">
        <v>4104</v>
      </c>
      <c r="AQ1166">
        <v>12</v>
      </c>
      <c r="AR1166" t="s">
        <v>77</v>
      </c>
      <c r="AS1166" t="s">
        <v>321</v>
      </c>
      <c r="AT1166" t="s">
        <v>321</v>
      </c>
      <c r="AV1166" t="s">
        <v>4786</v>
      </c>
    </row>
    <row r="1167" spans="1:50" x14ac:dyDescent="0.2">
      <c r="A1167">
        <v>1165</v>
      </c>
      <c r="B1167">
        <v>2053</v>
      </c>
      <c r="C1167" t="s">
        <v>4105</v>
      </c>
      <c r="K1167" t="s">
        <v>37</v>
      </c>
      <c r="L1167" t="s">
        <v>4106</v>
      </c>
      <c r="M1167" t="s">
        <v>39</v>
      </c>
      <c r="N1167" s="1">
        <v>44032</v>
      </c>
      <c r="O1167" t="s">
        <v>40</v>
      </c>
      <c r="P1167" t="s">
        <v>41</v>
      </c>
      <c r="Q1167" s="1">
        <v>43895</v>
      </c>
      <c r="R1167" s="1">
        <v>43897</v>
      </c>
      <c r="S1167" t="s">
        <v>3863</v>
      </c>
      <c r="U1167" t="s">
        <v>40</v>
      </c>
      <c r="V1167" t="s">
        <v>41</v>
      </c>
      <c r="W1167" t="s">
        <v>3863</v>
      </c>
      <c r="X1167" t="s">
        <v>44</v>
      </c>
      <c r="Y1167">
        <v>29888</v>
      </c>
      <c r="Z1167" t="s">
        <v>45</v>
      </c>
      <c r="AB1167" t="s">
        <v>3124</v>
      </c>
      <c r="AC1167" t="s">
        <v>73</v>
      </c>
      <c r="AD1167" t="s">
        <v>74</v>
      </c>
      <c r="AE1167" t="s">
        <v>3864</v>
      </c>
      <c r="AF1167" t="s">
        <v>3864</v>
      </c>
      <c r="AG1167" t="s">
        <v>3865</v>
      </c>
      <c r="AH1167" t="s">
        <v>52</v>
      </c>
      <c r="AI1167" t="s">
        <v>39</v>
      </c>
      <c r="AJ1167" t="s">
        <v>39</v>
      </c>
      <c r="AK1167" s="1">
        <v>44060</v>
      </c>
      <c r="AL1167" s="20">
        <v>286</v>
      </c>
      <c r="AM1167" s="22">
        <f t="shared" si="18"/>
        <v>99.043574223322068</v>
      </c>
      <c r="AN1167" t="s">
        <v>4107</v>
      </c>
      <c r="AO1167">
        <v>11</v>
      </c>
      <c r="AP1167" t="s">
        <v>4108</v>
      </c>
      <c r="AQ1167">
        <v>10</v>
      </c>
      <c r="AR1167" t="s">
        <v>77</v>
      </c>
      <c r="AS1167" t="s">
        <v>321</v>
      </c>
      <c r="AT1167" t="s">
        <v>321</v>
      </c>
      <c r="AV1167" t="s">
        <v>4786</v>
      </c>
    </row>
    <row r="1168" spans="1:50" x14ac:dyDescent="0.2">
      <c r="A1168">
        <v>1166</v>
      </c>
      <c r="B1168">
        <v>2054</v>
      </c>
      <c r="C1168" t="s">
        <v>4109</v>
      </c>
      <c r="K1168" t="s">
        <v>37</v>
      </c>
      <c r="L1168" t="s">
        <v>4110</v>
      </c>
      <c r="M1168" t="s">
        <v>39</v>
      </c>
      <c r="N1168" s="1">
        <v>44032</v>
      </c>
      <c r="O1168" t="s">
        <v>40</v>
      </c>
      <c r="P1168" t="s">
        <v>41</v>
      </c>
      <c r="Q1168" s="1">
        <v>43895</v>
      </c>
      <c r="R1168" s="1">
        <v>43897</v>
      </c>
      <c r="S1168" t="s">
        <v>3863</v>
      </c>
      <c r="U1168" t="s">
        <v>40</v>
      </c>
      <c r="V1168" t="s">
        <v>41</v>
      </c>
      <c r="W1168" t="s">
        <v>3863</v>
      </c>
      <c r="X1168" t="s">
        <v>44</v>
      </c>
      <c r="Y1168">
        <v>29873</v>
      </c>
      <c r="Z1168" t="s">
        <v>45</v>
      </c>
      <c r="AB1168" t="s">
        <v>3124</v>
      </c>
      <c r="AC1168" t="s">
        <v>73</v>
      </c>
      <c r="AD1168" t="s">
        <v>74</v>
      </c>
      <c r="AE1168" t="s">
        <v>3864</v>
      </c>
      <c r="AF1168" t="s">
        <v>3864</v>
      </c>
      <c r="AG1168" t="s">
        <v>3865</v>
      </c>
      <c r="AH1168" t="s">
        <v>52</v>
      </c>
      <c r="AI1168" t="s">
        <v>39</v>
      </c>
      <c r="AJ1168" t="s">
        <v>39</v>
      </c>
      <c r="AK1168" s="1">
        <v>44060</v>
      </c>
      <c r="AL1168" s="20">
        <v>685</v>
      </c>
      <c r="AM1168" s="22">
        <f t="shared" si="18"/>
        <v>97.709259940474197</v>
      </c>
      <c r="AN1168" t="s">
        <v>4111</v>
      </c>
      <c r="AO1168">
        <v>17</v>
      </c>
      <c r="AP1168" t="s">
        <v>4112</v>
      </c>
      <c r="AQ1168">
        <v>12</v>
      </c>
      <c r="AR1168" t="s">
        <v>77</v>
      </c>
      <c r="AS1168" t="s">
        <v>2612</v>
      </c>
      <c r="AT1168" t="s">
        <v>2612</v>
      </c>
      <c r="AU1168" t="s">
        <v>308</v>
      </c>
      <c r="AV1168" t="s">
        <v>4786</v>
      </c>
    </row>
    <row r="1169" spans="1:50" x14ac:dyDescent="0.2">
      <c r="A1169" s="3">
        <v>1167</v>
      </c>
      <c r="B1169" s="3">
        <v>2055</v>
      </c>
      <c r="C1169" s="3" t="s">
        <v>4113</v>
      </c>
      <c r="D1169" s="17"/>
      <c r="E1169" s="17"/>
      <c r="F1169" s="17"/>
      <c r="G1169" s="17"/>
      <c r="K1169" s="3" t="s">
        <v>37</v>
      </c>
      <c r="L1169" s="3" t="s">
        <v>4114</v>
      </c>
      <c r="M1169" s="3" t="s">
        <v>39</v>
      </c>
      <c r="N1169" s="4">
        <v>44032</v>
      </c>
      <c r="O1169" s="3" t="s">
        <v>40</v>
      </c>
      <c r="P1169" s="3" t="s">
        <v>41</v>
      </c>
      <c r="Q1169" s="4">
        <v>43895</v>
      </c>
      <c r="R1169" s="4">
        <v>43897</v>
      </c>
      <c r="S1169" s="3" t="s">
        <v>3863</v>
      </c>
      <c r="T1169" s="3"/>
      <c r="U1169" s="3" t="s">
        <v>40</v>
      </c>
      <c r="V1169" s="3" t="s">
        <v>41</v>
      </c>
      <c r="W1169" s="3" t="s">
        <v>3863</v>
      </c>
      <c r="X1169" s="3" t="s">
        <v>44</v>
      </c>
      <c r="Y1169" s="3">
        <v>29888</v>
      </c>
      <c r="Z1169" s="3" t="s">
        <v>45</v>
      </c>
      <c r="AA1169" s="5">
        <v>47</v>
      </c>
      <c r="AB1169" s="3" t="s">
        <v>3124</v>
      </c>
      <c r="AC1169" s="3" t="s">
        <v>73</v>
      </c>
      <c r="AD1169" s="3" t="s">
        <v>74</v>
      </c>
      <c r="AE1169" s="3" t="s">
        <v>3864</v>
      </c>
      <c r="AF1169" s="3" t="s">
        <v>3864</v>
      </c>
      <c r="AG1169" s="3" t="s">
        <v>3865</v>
      </c>
      <c r="AH1169" s="3" t="s">
        <v>52</v>
      </c>
      <c r="AI1169" s="3" t="s">
        <v>39</v>
      </c>
      <c r="AJ1169" s="3" t="s">
        <v>39</v>
      </c>
      <c r="AK1169" s="4">
        <v>44060</v>
      </c>
      <c r="AL1169" s="20">
        <v>626</v>
      </c>
      <c r="AM1169" s="22">
        <f t="shared" si="18"/>
        <v>97.90656455873993</v>
      </c>
      <c r="AN1169" s="3" t="s">
        <v>4115</v>
      </c>
      <c r="AO1169" s="3">
        <v>18</v>
      </c>
      <c r="AP1169" s="3" t="s">
        <v>4116</v>
      </c>
      <c r="AQ1169" s="3">
        <v>15</v>
      </c>
      <c r="AR1169" s="3" t="s">
        <v>77</v>
      </c>
      <c r="AS1169" s="3" t="s">
        <v>307</v>
      </c>
      <c r="AT1169" s="3" t="s">
        <v>307</v>
      </c>
      <c r="AU1169" s="3" t="s">
        <v>308</v>
      </c>
      <c r="AV1169" s="3" t="s">
        <v>307</v>
      </c>
      <c r="AW1169" s="1">
        <v>43965</v>
      </c>
      <c r="AX1169" s="1">
        <v>44069</v>
      </c>
    </row>
    <row r="1170" spans="1:50" x14ac:dyDescent="0.2">
      <c r="A1170">
        <v>1168</v>
      </c>
      <c r="B1170">
        <v>2056</v>
      </c>
      <c r="C1170" t="s">
        <v>4117</v>
      </c>
      <c r="K1170" t="s">
        <v>37</v>
      </c>
      <c r="L1170" t="s">
        <v>4118</v>
      </c>
      <c r="M1170" t="s">
        <v>39</v>
      </c>
      <c r="N1170" s="1">
        <v>44032</v>
      </c>
      <c r="O1170" t="s">
        <v>40</v>
      </c>
      <c r="P1170" t="s">
        <v>41</v>
      </c>
      <c r="Q1170" s="1">
        <v>43895</v>
      </c>
      <c r="R1170" s="1">
        <v>43897</v>
      </c>
      <c r="S1170" t="s">
        <v>3863</v>
      </c>
      <c r="U1170" t="s">
        <v>40</v>
      </c>
      <c r="V1170" t="s">
        <v>41</v>
      </c>
      <c r="W1170" t="s">
        <v>3863</v>
      </c>
      <c r="X1170" t="s">
        <v>44</v>
      </c>
      <c r="Y1170">
        <v>29868</v>
      </c>
      <c r="Z1170" t="s">
        <v>45</v>
      </c>
      <c r="AA1170" s="2">
        <v>32</v>
      </c>
      <c r="AB1170" t="s">
        <v>3124</v>
      </c>
      <c r="AC1170" t="s">
        <v>553</v>
      </c>
      <c r="AD1170" t="s">
        <v>554</v>
      </c>
      <c r="AE1170" t="s">
        <v>3864</v>
      </c>
      <c r="AF1170" t="s">
        <v>3864</v>
      </c>
      <c r="AG1170" t="s">
        <v>3865</v>
      </c>
      <c r="AH1170" t="s">
        <v>52</v>
      </c>
      <c r="AI1170" t="s">
        <v>39</v>
      </c>
      <c r="AJ1170" t="s">
        <v>39</v>
      </c>
      <c r="AK1170" s="1">
        <v>44060</v>
      </c>
      <c r="AL1170" s="20">
        <v>2183</v>
      </c>
      <c r="AM1170" s="22">
        <f t="shared" si="18"/>
        <v>92.699729124168144</v>
      </c>
      <c r="AN1170" t="s">
        <v>4119</v>
      </c>
      <c r="AO1170">
        <v>13</v>
      </c>
      <c r="AP1170" t="s">
        <v>4120</v>
      </c>
      <c r="AQ1170">
        <v>11</v>
      </c>
      <c r="AR1170" t="s">
        <v>557</v>
      </c>
      <c r="AS1170" t="s">
        <v>553</v>
      </c>
      <c r="AV1170" t="s">
        <v>4786</v>
      </c>
    </row>
    <row r="1171" spans="1:50" x14ac:dyDescent="0.2">
      <c r="A1171">
        <v>1169</v>
      </c>
      <c r="B1171">
        <v>2057</v>
      </c>
      <c r="C1171" t="s">
        <v>4121</v>
      </c>
      <c r="K1171" t="s">
        <v>37</v>
      </c>
      <c r="L1171" t="s">
        <v>4122</v>
      </c>
      <c r="M1171" t="s">
        <v>39</v>
      </c>
      <c r="N1171" s="1">
        <v>44032</v>
      </c>
      <c r="O1171" t="s">
        <v>40</v>
      </c>
      <c r="P1171" t="s">
        <v>41</v>
      </c>
      <c r="Q1171" s="1">
        <v>43895</v>
      </c>
      <c r="R1171" s="1">
        <v>43897</v>
      </c>
      <c r="S1171" t="s">
        <v>3863</v>
      </c>
      <c r="U1171" t="s">
        <v>40</v>
      </c>
      <c r="V1171" t="s">
        <v>41</v>
      </c>
      <c r="W1171" t="s">
        <v>3863</v>
      </c>
      <c r="X1171" t="s">
        <v>44</v>
      </c>
      <c r="Y1171">
        <v>29896</v>
      </c>
      <c r="Z1171" t="s">
        <v>45</v>
      </c>
      <c r="AA1171" s="2">
        <v>42</v>
      </c>
      <c r="AB1171" t="s">
        <v>3124</v>
      </c>
      <c r="AC1171" t="s">
        <v>66</v>
      </c>
      <c r="AD1171" t="s">
        <v>74</v>
      </c>
      <c r="AE1171" t="s">
        <v>3864</v>
      </c>
      <c r="AF1171" t="s">
        <v>3864</v>
      </c>
      <c r="AG1171" t="s">
        <v>3865</v>
      </c>
      <c r="AH1171" t="s">
        <v>52</v>
      </c>
      <c r="AI1171" t="s">
        <v>39</v>
      </c>
      <c r="AJ1171" t="s">
        <v>39</v>
      </c>
      <c r="AK1171" s="1">
        <v>44060</v>
      </c>
      <c r="AL1171" s="20">
        <v>949</v>
      </c>
      <c r="AM1171" s="22">
        <f t="shared" si="18"/>
        <v>96.826405377386891</v>
      </c>
      <c r="AN1171" t="s">
        <v>4123</v>
      </c>
      <c r="AO1171">
        <v>16</v>
      </c>
      <c r="AP1171" t="s">
        <v>4124</v>
      </c>
      <c r="AQ1171">
        <v>11</v>
      </c>
      <c r="AR1171" t="s">
        <v>77</v>
      </c>
      <c r="AS1171" t="s">
        <v>66</v>
      </c>
      <c r="AU1171" t="s">
        <v>308</v>
      </c>
      <c r="AV1171" t="s">
        <v>4786</v>
      </c>
    </row>
    <row r="1172" spans="1:50" x14ac:dyDescent="0.2">
      <c r="A1172">
        <v>1170</v>
      </c>
      <c r="B1172">
        <v>2058</v>
      </c>
      <c r="C1172" t="s">
        <v>4125</v>
      </c>
      <c r="K1172" t="s">
        <v>37</v>
      </c>
      <c r="L1172" t="s">
        <v>4126</v>
      </c>
      <c r="M1172" t="s">
        <v>39</v>
      </c>
      <c r="N1172" s="1">
        <v>44032</v>
      </c>
      <c r="O1172" t="s">
        <v>40</v>
      </c>
      <c r="P1172" t="s">
        <v>41</v>
      </c>
      <c r="Q1172" s="1">
        <v>43895</v>
      </c>
      <c r="R1172" s="1">
        <v>43897</v>
      </c>
      <c r="S1172" t="s">
        <v>3863</v>
      </c>
      <c r="U1172" t="s">
        <v>40</v>
      </c>
      <c r="V1172" t="s">
        <v>41</v>
      </c>
      <c r="W1172" t="s">
        <v>3863</v>
      </c>
      <c r="X1172" t="s">
        <v>44</v>
      </c>
      <c r="Y1172">
        <v>29870</v>
      </c>
      <c r="Z1172" t="s">
        <v>45</v>
      </c>
      <c r="AA1172" s="2">
        <v>26</v>
      </c>
      <c r="AB1172" t="s">
        <v>3124</v>
      </c>
      <c r="AC1172" t="s">
        <v>141</v>
      </c>
      <c r="AD1172" t="s">
        <v>74</v>
      </c>
      <c r="AE1172" t="s">
        <v>3864</v>
      </c>
      <c r="AF1172" t="s">
        <v>3864</v>
      </c>
      <c r="AG1172" t="s">
        <v>3865</v>
      </c>
      <c r="AH1172" t="s">
        <v>52</v>
      </c>
      <c r="AI1172" t="s">
        <v>39</v>
      </c>
      <c r="AJ1172" t="s">
        <v>39</v>
      </c>
      <c r="AK1172" s="1">
        <v>44060</v>
      </c>
      <c r="AL1172" s="20">
        <v>1218</v>
      </c>
      <c r="AM1172" s="22">
        <f t="shared" si="18"/>
        <v>95.926830083938071</v>
      </c>
      <c r="AN1172" t="s">
        <v>4127</v>
      </c>
      <c r="AO1172">
        <v>18</v>
      </c>
      <c r="AP1172" t="s">
        <v>4128</v>
      </c>
      <c r="AQ1172">
        <v>13</v>
      </c>
      <c r="AR1172" t="s">
        <v>77</v>
      </c>
      <c r="AS1172" t="s">
        <v>678</v>
      </c>
      <c r="AT1172" t="s">
        <v>678</v>
      </c>
      <c r="AU1172" t="s">
        <v>679</v>
      </c>
      <c r="AV1172" t="s">
        <v>678</v>
      </c>
      <c r="AW1172" s="1">
        <v>43985</v>
      </c>
      <c r="AX1172" s="1">
        <v>44069</v>
      </c>
    </row>
    <row r="1173" spans="1:50" x14ac:dyDescent="0.2">
      <c r="A1173">
        <v>1171</v>
      </c>
      <c r="B1173">
        <v>2059</v>
      </c>
      <c r="C1173" t="s">
        <v>4129</v>
      </c>
      <c r="K1173" t="s">
        <v>37</v>
      </c>
      <c r="L1173" t="s">
        <v>4130</v>
      </c>
      <c r="M1173" t="s">
        <v>39</v>
      </c>
      <c r="N1173" s="1">
        <v>44032</v>
      </c>
      <c r="O1173" t="s">
        <v>40</v>
      </c>
      <c r="P1173" t="s">
        <v>41</v>
      </c>
      <c r="Q1173" s="1">
        <v>43895</v>
      </c>
      <c r="R1173" s="1">
        <v>43897</v>
      </c>
      <c r="S1173" t="s">
        <v>3863</v>
      </c>
      <c r="U1173" t="s">
        <v>40</v>
      </c>
      <c r="V1173" t="s">
        <v>41</v>
      </c>
      <c r="W1173" t="s">
        <v>3863</v>
      </c>
      <c r="X1173" t="s">
        <v>44</v>
      </c>
      <c r="Y1173">
        <v>29899</v>
      </c>
      <c r="Z1173" t="s">
        <v>45</v>
      </c>
      <c r="AA1173" s="2">
        <v>49</v>
      </c>
      <c r="AB1173" t="s">
        <v>3124</v>
      </c>
      <c r="AC1173" t="s">
        <v>73</v>
      </c>
      <c r="AD1173" t="s">
        <v>74</v>
      </c>
      <c r="AE1173" t="s">
        <v>3864</v>
      </c>
      <c r="AF1173" t="s">
        <v>3864</v>
      </c>
      <c r="AG1173" t="s">
        <v>3865</v>
      </c>
      <c r="AH1173" t="s">
        <v>52</v>
      </c>
      <c r="AI1173" t="s">
        <v>39</v>
      </c>
      <c r="AJ1173" t="s">
        <v>39</v>
      </c>
      <c r="AK1173" s="1">
        <v>44060</v>
      </c>
      <c r="AL1173" s="20">
        <v>332</v>
      </c>
      <c r="AM1173" s="22">
        <f t="shared" si="18"/>
        <v>98.889743503996257</v>
      </c>
      <c r="AN1173" t="s">
        <v>4131</v>
      </c>
      <c r="AO1173">
        <v>12</v>
      </c>
      <c r="AP1173" t="s">
        <v>4132</v>
      </c>
      <c r="AQ1173">
        <v>10</v>
      </c>
      <c r="AR1173" t="s">
        <v>77</v>
      </c>
      <c r="AS1173" t="s">
        <v>321</v>
      </c>
      <c r="AT1173" t="s">
        <v>321</v>
      </c>
      <c r="AV1173" t="s">
        <v>4786</v>
      </c>
    </row>
    <row r="1174" spans="1:50" x14ac:dyDescent="0.2">
      <c r="A1174">
        <v>1172</v>
      </c>
      <c r="B1174">
        <v>2060</v>
      </c>
      <c r="C1174" t="s">
        <v>4133</v>
      </c>
      <c r="K1174" t="s">
        <v>37</v>
      </c>
      <c r="L1174" t="s">
        <v>4134</v>
      </c>
      <c r="M1174" t="s">
        <v>39</v>
      </c>
      <c r="N1174" s="1">
        <v>44032</v>
      </c>
      <c r="O1174" t="s">
        <v>40</v>
      </c>
      <c r="P1174" t="s">
        <v>41</v>
      </c>
      <c r="Q1174" s="1">
        <v>43895</v>
      </c>
      <c r="R1174" s="1">
        <v>43897</v>
      </c>
      <c r="S1174" t="s">
        <v>3863</v>
      </c>
      <c r="U1174" t="s">
        <v>40</v>
      </c>
      <c r="V1174" t="s">
        <v>41</v>
      </c>
      <c r="W1174" t="s">
        <v>3863</v>
      </c>
      <c r="X1174" t="s">
        <v>44</v>
      </c>
      <c r="Y1174">
        <v>29873</v>
      </c>
      <c r="Z1174" t="s">
        <v>45</v>
      </c>
      <c r="AA1174" s="2">
        <v>32</v>
      </c>
      <c r="AB1174" t="s">
        <v>3124</v>
      </c>
      <c r="AC1174" t="s">
        <v>66</v>
      </c>
      <c r="AD1174" t="s">
        <v>67</v>
      </c>
      <c r="AE1174" t="s">
        <v>3864</v>
      </c>
      <c r="AF1174" t="s">
        <v>3864</v>
      </c>
      <c r="AG1174" t="s">
        <v>3865</v>
      </c>
      <c r="AH1174" t="s">
        <v>52</v>
      </c>
      <c r="AI1174" t="s">
        <v>39</v>
      </c>
      <c r="AJ1174" t="s">
        <v>39</v>
      </c>
      <c r="AK1174" s="1">
        <v>44060</v>
      </c>
      <c r="AL1174" s="20">
        <v>978</v>
      </c>
      <c r="AM1174" s="22">
        <f t="shared" si="18"/>
        <v>96.729425141290164</v>
      </c>
      <c r="AN1174" t="s">
        <v>4135</v>
      </c>
      <c r="AO1174">
        <v>10</v>
      </c>
      <c r="AP1174" t="s">
        <v>4136</v>
      </c>
      <c r="AQ1174">
        <v>7</v>
      </c>
      <c r="AR1174" t="s">
        <v>70</v>
      </c>
      <c r="AS1174" t="s">
        <v>259</v>
      </c>
      <c r="AV1174" t="s">
        <v>4786</v>
      </c>
    </row>
    <row r="1175" spans="1:50" x14ac:dyDescent="0.2">
      <c r="A1175">
        <v>1173</v>
      </c>
      <c r="B1175">
        <v>2061</v>
      </c>
      <c r="C1175" t="s">
        <v>4137</v>
      </c>
      <c r="K1175" t="s">
        <v>37</v>
      </c>
      <c r="L1175" t="s">
        <v>4138</v>
      </c>
      <c r="M1175" t="s">
        <v>39</v>
      </c>
      <c r="N1175" s="1">
        <v>44032</v>
      </c>
      <c r="O1175" t="s">
        <v>40</v>
      </c>
      <c r="P1175" t="s">
        <v>41</v>
      </c>
      <c r="Q1175" s="1">
        <v>43895</v>
      </c>
      <c r="R1175" s="1">
        <v>43897</v>
      </c>
      <c r="S1175" t="s">
        <v>3863</v>
      </c>
      <c r="U1175" t="s">
        <v>40</v>
      </c>
      <c r="V1175" t="s">
        <v>41</v>
      </c>
      <c r="W1175" t="s">
        <v>3863</v>
      </c>
      <c r="X1175" t="s">
        <v>44</v>
      </c>
      <c r="Y1175">
        <v>29868</v>
      </c>
      <c r="Z1175" t="s">
        <v>45</v>
      </c>
      <c r="AA1175" s="2">
        <v>40</v>
      </c>
      <c r="AB1175" t="s">
        <v>3124</v>
      </c>
      <c r="AC1175" t="s">
        <v>73</v>
      </c>
      <c r="AD1175" t="s">
        <v>74</v>
      </c>
      <c r="AE1175" t="s">
        <v>3864</v>
      </c>
      <c r="AF1175" t="s">
        <v>3864</v>
      </c>
      <c r="AG1175" t="s">
        <v>3865</v>
      </c>
      <c r="AH1175" t="s">
        <v>52</v>
      </c>
      <c r="AI1175" t="s">
        <v>39</v>
      </c>
      <c r="AJ1175" t="s">
        <v>39</v>
      </c>
      <c r="AK1175" s="1">
        <v>44060</v>
      </c>
      <c r="AL1175" s="20">
        <v>1885</v>
      </c>
      <c r="AM1175" s="22">
        <f t="shared" si="18"/>
        <v>93.696284653713676</v>
      </c>
      <c r="AN1175" t="s">
        <v>4139</v>
      </c>
      <c r="AO1175">
        <v>8</v>
      </c>
      <c r="AP1175" t="s">
        <v>4140</v>
      </c>
      <c r="AQ1175">
        <v>7</v>
      </c>
      <c r="AR1175" t="s">
        <v>77</v>
      </c>
      <c r="AS1175" t="s">
        <v>2612</v>
      </c>
      <c r="AT1175" t="s">
        <v>2612</v>
      </c>
      <c r="AV1175" t="s">
        <v>4786</v>
      </c>
    </row>
    <row r="1176" spans="1:50" x14ac:dyDescent="0.2">
      <c r="A1176">
        <v>1174</v>
      </c>
      <c r="B1176">
        <v>2062</v>
      </c>
      <c r="C1176" t="s">
        <v>4141</v>
      </c>
      <c r="H1176" s="3"/>
      <c r="I1176" s="3"/>
      <c r="J1176" s="3"/>
      <c r="K1176" t="s">
        <v>37</v>
      </c>
      <c r="L1176" t="s">
        <v>4142</v>
      </c>
      <c r="M1176" t="s">
        <v>39</v>
      </c>
      <c r="N1176" s="1">
        <v>44032</v>
      </c>
      <c r="O1176" t="s">
        <v>40</v>
      </c>
      <c r="P1176" t="s">
        <v>41</v>
      </c>
      <c r="Q1176" s="1">
        <v>43895</v>
      </c>
      <c r="R1176" s="1">
        <v>43897</v>
      </c>
      <c r="S1176" t="s">
        <v>3863</v>
      </c>
      <c r="U1176" t="s">
        <v>40</v>
      </c>
      <c r="V1176" t="s">
        <v>41</v>
      </c>
      <c r="W1176" t="s">
        <v>3863</v>
      </c>
      <c r="X1176" t="s">
        <v>44</v>
      </c>
      <c r="Y1176">
        <v>29897</v>
      </c>
      <c r="Z1176" t="s">
        <v>45</v>
      </c>
      <c r="AA1176" s="2">
        <v>30</v>
      </c>
      <c r="AB1176" t="s">
        <v>3124</v>
      </c>
      <c r="AC1176" t="s">
        <v>73</v>
      </c>
      <c r="AD1176" t="s">
        <v>74</v>
      </c>
      <c r="AE1176" t="s">
        <v>3864</v>
      </c>
      <c r="AF1176" t="s">
        <v>3864</v>
      </c>
      <c r="AG1176" t="s">
        <v>3865</v>
      </c>
      <c r="AH1176" t="s">
        <v>52</v>
      </c>
      <c r="AI1176" t="s">
        <v>39</v>
      </c>
      <c r="AJ1176" t="s">
        <v>39</v>
      </c>
      <c r="AK1176" s="1">
        <v>44060</v>
      </c>
      <c r="AL1176" s="20">
        <v>280</v>
      </c>
      <c r="AM1176" s="22">
        <f t="shared" si="18"/>
        <v>99.063639099755875</v>
      </c>
      <c r="AN1176" t="s">
        <v>4143</v>
      </c>
      <c r="AO1176">
        <v>8</v>
      </c>
      <c r="AP1176" t="s">
        <v>76</v>
      </c>
      <c r="AQ1176">
        <v>6</v>
      </c>
      <c r="AR1176" t="s">
        <v>77</v>
      </c>
      <c r="AS1176" t="s">
        <v>73</v>
      </c>
      <c r="AV1176" t="s">
        <v>4786</v>
      </c>
    </row>
    <row r="1177" spans="1:50" x14ac:dyDescent="0.2">
      <c r="A1177">
        <v>1175</v>
      </c>
      <c r="B1177">
        <v>2063</v>
      </c>
      <c r="C1177" t="s">
        <v>4144</v>
      </c>
      <c r="K1177" t="s">
        <v>37</v>
      </c>
      <c r="L1177" t="s">
        <v>4145</v>
      </c>
      <c r="M1177" t="s">
        <v>39</v>
      </c>
      <c r="N1177" s="1">
        <v>44032</v>
      </c>
      <c r="O1177" t="s">
        <v>40</v>
      </c>
      <c r="P1177" t="s">
        <v>41</v>
      </c>
      <c r="Q1177" s="1">
        <v>43895</v>
      </c>
      <c r="R1177" s="1">
        <v>43897</v>
      </c>
      <c r="S1177" t="s">
        <v>3863</v>
      </c>
      <c r="U1177" t="s">
        <v>40</v>
      </c>
      <c r="V1177" t="s">
        <v>41</v>
      </c>
      <c r="W1177" t="s">
        <v>3863</v>
      </c>
      <c r="X1177" t="s">
        <v>44</v>
      </c>
      <c r="Y1177">
        <v>29867</v>
      </c>
      <c r="Z1177" t="s">
        <v>45</v>
      </c>
      <c r="AB1177" t="s">
        <v>3124</v>
      </c>
      <c r="AC1177" t="s">
        <v>73</v>
      </c>
      <c r="AD1177" t="s">
        <v>74</v>
      </c>
      <c r="AE1177" t="s">
        <v>3864</v>
      </c>
      <c r="AF1177" t="s">
        <v>3864</v>
      </c>
      <c r="AG1177" t="s">
        <v>3865</v>
      </c>
      <c r="AH1177" t="s">
        <v>52</v>
      </c>
      <c r="AI1177" t="s">
        <v>39</v>
      </c>
      <c r="AJ1177" t="s">
        <v>39</v>
      </c>
      <c r="AK1177" s="1">
        <v>44060</v>
      </c>
      <c r="AL1177" s="20">
        <v>1526</v>
      </c>
      <c r="AM1177" s="22">
        <f t="shared" si="18"/>
        <v>94.896833093669528</v>
      </c>
      <c r="AN1177" t="s">
        <v>4146</v>
      </c>
      <c r="AO1177">
        <v>11</v>
      </c>
      <c r="AP1177" t="s">
        <v>4147</v>
      </c>
      <c r="AQ1177">
        <v>9</v>
      </c>
      <c r="AR1177" t="s">
        <v>77</v>
      </c>
      <c r="AS1177" t="s">
        <v>2612</v>
      </c>
      <c r="AT1177" t="s">
        <v>2612</v>
      </c>
      <c r="AV1177" t="s">
        <v>4786</v>
      </c>
    </row>
    <row r="1178" spans="1:50" x14ac:dyDescent="0.2">
      <c r="A1178">
        <v>1176</v>
      </c>
      <c r="B1178">
        <v>2064</v>
      </c>
      <c r="C1178" t="s">
        <v>4148</v>
      </c>
      <c r="K1178" t="s">
        <v>37</v>
      </c>
      <c r="L1178" t="s">
        <v>4149</v>
      </c>
      <c r="M1178" t="s">
        <v>39</v>
      </c>
      <c r="N1178" s="1">
        <v>44032</v>
      </c>
      <c r="O1178" t="s">
        <v>40</v>
      </c>
      <c r="P1178" t="s">
        <v>41</v>
      </c>
      <c r="Q1178" s="1">
        <v>43895</v>
      </c>
      <c r="R1178" s="1">
        <v>43897</v>
      </c>
      <c r="S1178" t="s">
        <v>3863</v>
      </c>
      <c r="U1178" t="s">
        <v>40</v>
      </c>
      <c r="V1178" t="s">
        <v>41</v>
      </c>
      <c r="W1178" t="s">
        <v>3863</v>
      </c>
      <c r="X1178" t="s">
        <v>44</v>
      </c>
      <c r="Y1178">
        <v>29868</v>
      </c>
      <c r="Z1178" t="s">
        <v>45</v>
      </c>
      <c r="AA1178" s="2">
        <v>52</v>
      </c>
      <c r="AB1178" t="s">
        <v>3124</v>
      </c>
      <c r="AC1178" t="s">
        <v>141</v>
      </c>
      <c r="AD1178" t="s">
        <v>74</v>
      </c>
      <c r="AE1178" t="s">
        <v>3864</v>
      </c>
      <c r="AF1178" t="s">
        <v>3864</v>
      </c>
      <c r="AG1178" t="s">
        <v>3865</v>
      </c>
      <c r="AH1178" t="s">
        <v>52</v>
      </c>
      <c r="AI1178" t="s">
        <v>39</v>
      </c>
      <c r="AJ1178" t="s">
        <v>39</v>
      </c>
      <c r="AK1178" s="1">
        <v>44060</v>
      </c>
      <c r="AL1178" s="20">
        <v>979</v>
      </c>
      <c r="AM1178" s="22">
        <f t="shared" si="18"/>
        <v>96.72608099521787</v>
      </c>
      <c r="AN1178" t="s">
        <v>4150</v>
      </c>
      <c r="AO1178">
        <v>19</v>
      </c>
      <c r="AP1178" t="s">
        <v>4151</v>
      </c>
      <c r="AQ1178">
        <v>13</v>
      </c>
      <c r="AR1178" t="s">
        <v>77</v>
      </c>
      <c r="AS1178" t="s">
        <v>678</v>
      </c>
      <c r="AT1178" t="s">
        <v>678</v>
      </c>
      <c r="AU1178" t="s">
        <v>679</v>
      </c>
      <c r="AV1178" t="s">
        <v>678</v>
      </c>
      <c r="AW1178" s="1">
        <v>43985</v>
      </c>
      <c r="AX1178" s="1">
        <v>44069</v>
      </c>
    </row>
    <row r="1179" spans="1:50" x14ac:dyDescent="0.2">
      <c r="A1179" s="3">
        <v>1177</v>
      </c>
      <c r="B1179" s="3">
        <v>2065</v>
      </c>
      <c r="C1179" s="3" t="s">
        <v>4152</v>
      </c>
      <c r="D1179" s="17"/>
      <c r="E1179" s="17"/>
      <c r="F1179" s="17"/>
      <c r="G1179" s="17"/>
      <c r="K1179" s="3" t="s">
        <v>37</v>
      </c>
      <c r="L1179" s="3" t="s">
        <v>4153</v>
      </c>
      <c r="M1179" s="3" t="s">
        <v>39</v>
      </c>
      <c r="N1179" s="4">
        <v>44032</v>
      </c>
      <c r="O1179" s="3" t="s">
        <v>40</v>
      </c>
      <c r="P1179" s="3" t="s">
        <v>41</v>
      </c>
      <c r="Q1179" s="4">
        <v>43895</v>
      </c>
      <c r="R1179" s="4">
        <v>43897</v>
      </c>
      <c r="S1179" s="3" t="s">
        <v>3863</v>
      </c>
      <c r="T1179" s="3"/>
      <c r="U1179" s="3" t="s">
        <v>40</v>
      </c>
      <c r="V1179" s="3" t="s">
        <v>41</v>
      </c>
      <c r="W1179" s="3" t="s">
        <v>3863</v>
      </c>
      <c r="X1179" s="3" t="s">
        <v>44</v>
      </c>
      <c r="Y1179" s="3">
        <v>29892</v>
      </c>
      <c r="Z1179" s="3" t="s">
        <v>45</v>
      </c>
      <c r="AA1179" s="5">
        <v>49</v>
      </c>
      <c r="AB1179" s="3" t="s">
        <v>3124</v>
      </c>
      <c r="AC1179" s="3" t="s">
        <v>73</v>
      </c>
      <c r="AD1179" s="3" t="s">
        <v>74</v>
      </c>
      <c r="AE1179" s="3" t="s">
        <v>3864</v>
      </c>
      <c r="AF1179" s="3" t="s">
        <v>3864</v>
      </c>
      <c r="AG1179" s="3" t="s">
        <v>3865</v>
      </c>
      <c r="AH1179" s="3" t="s">
        <v>52</v>
      </c>
      <c r="AI1179" s="3" t="s">
        <v>39</v>
      </c>
      <c r="AJ1179" s="3" t="s">
        <v>39</v>
      </c>
      <c r="AK1179" s="4">
        <v>44060</v>
      </c>
      <c r="AL1179" s="20">
        <v>486</v>
      </c>
      <c r="AM1179" s="22">
        <f t="shared" si="18"/>
        <v>98.374745008861993</v>
      </c>
      <c r="AN1179" s="3" t="s">
        <v>4154</v>
      </c>
      <c r="AO1179" s="3">
        <v>17</v>
      </c>
      <c r="AP1179" s="3" t="s">
        <v>4155</v>
      </c>
      <c r="AQ1179" s="3">
        <v>11</v>
      </c>
      <c r="AR1179" s="3" t="s">
        <v>77</v>
      </c>
      <c r="AS1179" s="3" t="s">
        <v>307</v>
      </c>
      <c r="AT1179" s="3" t="s">
        <v>307</v>
      </c>
      <c r="AU1179" s="3" t="s">
        <v>308</v>
      </c>
      <c r="AV1179" s="3" t="s">
        <v>307</v>
      </c>
      <c r="AW1179" s="1">
        <v>43965</v>
      </c>
      <c r="AX1179" s="1">
        <v>44069</v>
      </c>
    </row>
    <row r="1180" spans="1:50" x14ac:dyDescent="0.2">
      <c r="A1180">
        <v>1178</v>
      </c>
      <c r="B1180">
        <v>2066</v>
      </c>
      <c r="C1180" t="s">
        <v>4156</v>
      </c>
      <c r="K1180" t="s">
        <v>37</v>
      </c>
      <c r="L1180" t="s">
        <v>4157</v>
      </c>
      <c r="M1180" t="s">
        <v>39</v>
      </c>
      <c r="N1180" s="1">
        <v>44032</v>
      </c>
      <c r="O1180" t="s">
        <v>40</v>
      </c>
      <c r="P1180" t="s">
        <v>41</v>
      </c>
      <c r="Q1180" s="1">
        <v>43895</v>
      </c>
      <c r="R1180" s="1">
        <v>43897</v>
      </c>
      <c r="S1180" t="s">
        <v>3863</v>
      </c>
      <c r="U1180" t="s">
        <v>40</v>
      </c>
      <c r="V1180" t="s">
        <v>41</v>
      </c>
      <c r="W1180" t="s">
        <v>3863</v>
      </c>
      <c r="X1180" t="s">
        <v>44</v>
      </c>
      <c r="Y1180">
        <v>29868</v>
      </c>
      <c r="Z1180" t="s">
        <v>45</v>
      </c>
      <c r="AA1180" s="2">
        <v>49</v>
      </c>
      <c r="AB1180" t="s">
        <v>3124</v>
      </c>
      <c r="AC1180" t="s">
        <v>73</v>
      </c>
      <c r="AD1180" t="s">
        <v>74</v>
      </c>
      <c r="AE1180" t="s">
        <v>3864</v>
      </c>
      <c r="AF1180" t="s">
        <v>3864</v>
      </c>
      <c r="AG1180" t="s">
        <v>3865</v>
      </c>
      <c r="AH1180" t="s">
        <v>52</v>
      </c>
      <c r="AI1180" t="s">
        <v>39</v>
      </c>
      <c r="AJ1180" t="s">
        <v>39</v>
      </c>
      <c r="AK1180" s="1">
        <v>44060</v>
      </c>
      <c r="AL1180" s="20">
        <v>803</v>
      </c>
      <c r="AM1180" s="22">
        <f t="shared" si="18"/>
        <v>97.314650703942746</v>
      </c>
      <c r="AN1180" t="s">
        <v>4158</v>
      </c>
      <c r="AO1180">
        <v>15</v>
      </c>
      <c r="AP1180" t="s">
        <v>4159</v>
      </c>
      <c r="AQ1180">
        <v>13</v>
      </c>
      <c r="AR1180" t="s">
        <v>77</v>
      </c>
      <c r="AS1180" t="s">
        <v>2612</v>
      </c>
      <c r="AT1180" t="s">
        <v>2612</v>
      </c>
      <c r="AV1180" t="s">
        <v>4786</v>
      </c>
    </row>
    <row r="1181" spans="1:50" x14ac:dyDescent="0.2">
      <c r="A1181">
        <v>1179</v>
      </c>
      <c r="B1181">
        <v>2067</v>
      </c>
      <c r="C1181" t="s">
        <v>4160</v>
      </c>
      <c r="K1181" t="s">
        <v>37</v>
      </c>
      <c r="L1181" t="s">
        <v>4161</v>
      </c>
      <c r="M1181" t="s">
        <v>39</v>
      </c>
      <c r="N1181" s="1">
        <v>44032</v>
      </c>
      <c r="O1181" t="s">
        <v>40</v>
      </c>
      <c r="P1181" t="s">
        <v>41</v>
      </c>
      <c r="Q1181" s="1">
        <v>43895</v>
      </c>
      <c r="R1181" s="1">
        <v>43897</v>
      </c>
      <c r="S1181" t="s">
        <v>3863</v>
      </c>
      <c r="U1181" t="s">
        <v>40</v>
      </c>
      <c r="V1181" t="s">
        <v>41</v>
      </c>
      <c r="W1181" t="s">
        <v>3863</v>
      </c>
      <c r="X1181" t="s">
        <v>44</v>
      </c>
      <c r="Y1181">
        <v>29899</v>
      </c>
      <c r="Z1181" t="s">
        <v>45</v>
      </c>
      <c r="AA1181" s="2">
        <v>45</v>
      </c>
      <c r="AB1181" t="s">
        <v>3124</v>
      </c>
      <c r="AC1181" t="s">
        <v>73</v>
      </c>
      <c r="AD1181" t="s">
        <v>74</v>
      </c>
      <c r="AE1181" t="s">
        <v>3864</v>
      </c>
      <c r="AF1181" t="s">
        <v>3864</v>
      </c>
      <c r="AG1181" t="s">
        <v>3865</v>
      </c>
      <c r="AH1181" t="s">
        <v>52</v>
      </c>
      <c r="AI1181" t="s">
        <v>39</v>
      </c>
      <c r="AJ1181" t="s">
        <v>39</v>
      </c>
      <c r="AK1181" s="1">
        <v>44060</v>
      </c>
      <c r="AL1181" s="20">
        <v>275</v>
      </c>
      <c r="AM1181" s="22">
        <f t="shared" si="18"/>
        <v>99.080359830117374</v>
      </c>
      <c r="AN1181" t="s">
        <v>4162</v>
      </c>
      <c r="AO1181">
        <v>13</v>
      </c>
      <c r="AP1181" t="s">
        <v>4163</v>
      </c>
      <c r="AQ1181">
        <v>8</v>
      </c>
      <c r="AR1181" t="s">
        <v>77</v>
      </c>
      <c r="AS1181" t="s">
        <v>73</v>
      </c>
      <c r="AV1181" t="s">
        <v>4786</v>
      </c>
    </row>
    <row r="1182" spans="1:50" x14ac:dyDescent="0.2">
      <c r="A1182">
        <v>1180</v>
      </c>
      <c r="B1182">
        <v>2068</v>
      </c>
      <c r="C1182" t="s">
        <v>4164</v>
      </c>
      <c r="K1182" t="s">
        <v>37</v>
      </c>
      <c r="L1182" t="s">
        <v>4165</v>
      </c>
      <c r="M1182" t="s">
        <v>39</v>
      </c>
      <c r="N1182" s="1">
        <v>44032</v>
      </c>
      <c r="O1182" t="s">
        <v>40</v>
      </c>
      <c r="P1182" t="s">
        <v>41</v>
      </c>
      <c r="Q1182" s="1">
        <v>43895</v>
      </c>
      <c r="R1182" s="1">
        <v>43897</v>
      </c>
      <c r="S1182" t="s">
        <v>3863</v>
      </c>
      <c r="U1182" t="s">
        <v>40</v>
      </c>
      <c r="V1182" t="s">
        <v>41</v>
      </c>
      <c r="W1182" t="s">
        <v>3863</v>
      </c>
      <c r="X1182" t="s">
        <v>44</v>
      </c>
      <c r="Y1182">
        <v>29869</v>
      </c>
      <c r="Z1182" t="s">
        <v>45</v>
      </c>
      <c r="AA1182" s="2">
        <v>38</v>
      </c>
      <c r="AB1182" t="s">
        <v>3124</v>
      </c>
      <c r="AC1182" t="s">
        <v>73</v>
      </c>
      <c r="AD1182" t="s">
        <v>74</v>
      </c>
      <c r="AE1182" t="s">
        <v>3864</v>
      </c>
      <c r="AF1182" t="s">
        <v>3864</v>
      </c>
      <c r="AG1182" t="s">
        <v>3865</v>
      </c>
      <c r="AH1182" t="s">
        <v>52</v>
      </c>
      <c r="AI1182" t="s">
        <v>39</v>
      </c>
      <c r="AJ1182" t="s">
        <v>39</v>
      </c>
      <c r="AK1182" s="1">
        <v>44060</v>
      </c>
      <c r="AL1182" s="20">
        <v>2118</v>
      </c>
      <c r="AM1182" s="22">
        <f t="shared" si="18"/>
        <v>92.917098618867669</v>
      </c>
      <c r="AN1182" t="s">
        <v>4166</v>
      </c>
      <c r="AO1182">
        <v>14</v>
      </c>
      <c r="AP1182" t="s">
        <v>4167</v>
      </c>
      <c r="AQ1182">
        <v>11</v>
      </c>
      <c r="AR1182" t="s">
        <v>77</v>
      </c>
      <c r="AS1182" t="s">
        <v>2612</v>
      </c>
      <c r="AT1182" t="s">
        <v>2612</v>
      </c>
      <c r="AU1182" t="s">
        <v>308</v>
      </c>
      <c r="AV1182" t="s">
        <v>4786</v>
      </c>
    </row>
    <row r="1183" spans="1:50" x14ac:dyDescent="0.2">
      <c r="A1183">
        <v>1181</v>
      </c>
      <c r="B1183">
        <v>2069</v>
      </c>
      <c r="C1183" t="s">
        <v>4168</v>
      </c>
      <c r="K1183" t="s">
        <v>37</v>
      </c>
      <c r="L1183" t="s">
        <v>4169</v>
      </c>
      <c r="M1183" t="s">
        <v>39</v>
      </c>
      <c r="N1183" s="1">
        <v>44032</v>
      </c>
      <c r="O1183" t="s">
        <v>40</v>
      </c>
      <c r="P1183" t="s">
        <v>41</v>
      </c>
      <c r="Q1183" s="1">
        <v>43895</v>
      </c>
      <c r="R1183" s="1">
        <v>43897</v>
      </c>
      <c r="S1183" t="s">
        <v>3863</v>
      </c>
      <c r="U1183" t="s">
        <v>40</v>
      </c>
      <c r="V1183" t="s">
        <v>41</v>
      </c>
      <c r="W1183" t="s">
        <v>3863</v>
      </c>
      <c r="X1183" t="s">
        <v>44</v>
      </c>
      <c r="Y1183">
        <v>29867</v>
      </c>
      <c r="Z1183" t="s">
        <v>45</v>
      </c>
      <c r="AA1183" s="2">
        <v>45</v>
      </c>
      <c r="AB1183" t="s">
        <v>3124</v>
      </c>
      <c r="AC1183" t="s">
        <v>73</v>
      </c>
      <c r="AD1183" t="s">
        <v>74</v>
      </c>
      <c r="AE1183" t="s">
        <v>3864</v>
      </c>
      <c r="AF1183" t="s">
        <v>3864</v>
      </c>
      <c r="AG1183" t="s">
        <v>3865</v>
      </c>
      <c r="AH1183" t="s">
        <v>52</v>
      </c>
      <c r="AI1183" t="s">
        <v>39</v>
      </c>
      <c r="AJ1183" t="s">
        <v>39</v>
      </c>
      <c r="AK1183" s="1">
        <v>44060</v>
      </c>
      <c r="AL1183" s="20">
        <v>2471</v>
      </c>
      <c r="AM1183" s="22">
        <f t="shared" si="18"/>
        <v>91.736615055345624</v>
      </c>
      <c r="AN1183" t="s">
        <v>4170</v>
      </c>
      <c r="AO1183">
        <v>17</v>
      </c>
      <c r="AP1183" t="s">
        <v>4171</v>
      </c>
      <c r="AQ1183">
        <v>14</v>
      </c>
      <c r="AR1183" t="s">
        <v>77</v>
      </c>
      <c r="AS1183" t="s">
        <v>2612</v>
      </c>
      <c r="AT1183" t="s">
        <v>2612</v>
      </c>
      <c r="AU1183" t="s">
        <v>308</v>
      </c>
      <c r="AV1183" t="s">
        <v>4786</v>
      </c>
    </row>
    <row r="1184" spans="1:50" x14ac:dyDescent="0.2">
      <c r="A1184">
        <v>1182</v>
      </c>
      <c r="B1184">
        <v>2070</v>
      </c>
      <c r="C1184" t="s">
        <v>4172</v>
      </c>
      <c r="K1184" t="s">
        <v>37</v>
      </c>
      <c r="L1184" t="s">
        <v>4173</v>
      </c>
      <c r="M1184" t="s">
        <v>39</v>
      </c>
      <c r="N1184" s="1">
        <v>44032</v>
      </c>
      <c r="O1184" t="s">
        <v>40</v>
      </c>
      <c r="P1184" t="s">
        <v>41</v>
      </c>
      <c r="Q1184" s="1">
        <v>43895</v>
      </c>
      <c r="R1184" s="1">
        <v>43897</v>
      </c>
      <c r="S1184" t="s">
        <v>3863</v>
      </c>
      <c r="U1184" t="s">
        <v>40</v>
      </c>
      <c r="V1184" t="s">
        <v>41</v>
      </c>
      <c r="W1184" t="s">
        <v>3863</v>
      </c>
      <c r="X1184" t="s">
        <v>44</v>
      </c>
      <c r="Y1184">
        <v>29867</v>
      </c>
      <c r="Z1184" t="s">
        <v>45</v>
      </c>
      <c r="AA1184" s="2">
        <v>22</v>
      </c>
      <c r="AB1184" t="s">
        <v>3124</v>
      </c>
      <c r="AC1184" t="s">
        <v>73</v>
      </c>
      <c r="AD1184" t="s">
        <v>74</v>
      </c>
      <c r="AE1184" t="s">
        <v>3864</v>
      </c>
      <c r="AF1184" t="s">
        <v>3864</v>
      </c>
      <c r="AG1184" t="s">
        <v>3865</v>
      </c>
      <c r="AH1184" t="s">
        <v>52</v>
      </c>
      <c r="AI1184" t="s">
        <v>39</v>
      </c>
      <c r="AJ1184" t="s">
        <v>39</v>
      </c>
      <c r="AK1184" s="1">
        <v>44060</v>
      </c>
      <c r="AL1184" s="20">
        <v>1148</v>
      </c>
      <c r="AM1184" s="22">
        <f t="shared" si="18"/>
        <v>96.160920308999096</v>
      </c>
      <c r="AN1184" t="s">
        <v>4174</v>
      </c>
      <c r="AO1184">
        <v>12</v>
      </c>
      <c r="AP1184" t="s">
        <v>4175</v>
      </c>
      <c r="AQ1184">
        <v>9</v>
      </c>
      <c r="AR1184" t="s">
        <v>77</v>
      </c>
      <c r="AS1184" t="s">
        <v>2612</v>
      </c>
      <c r="AT1184" t="s">
        <v>2612</v>
      </c>
      <c r="AU1184" t="s">
        <v>308</v>
      </c>
      <c r="AV1184" t="s">
        <v>4786</v>
      </c>
    </row>
    <row r="1185" spans="1:50" x14ac:dyDescent="0.2">
      <c r="A1185">
        <v>1183</v>
      </c>
      <c r="B1185">
        <v>2071</v>
      </c>
      <c r="C1185" t="s">
        <v>4176</v>
      </c>
      <c r="K1185" t="s">
        <v>37</v>
      </c>
      <c r="L1185" t="s">
        <v>4177</v>
      </c>
      <c r="M1185" t="s">
        <v>39</v>
      </c>
      <c r="N1185" s="1">
        <v>44032</v>
      </c>
      <c r="O1185" t="s">
        <v>40</v>
      </c>
      <c r="P1185" t="s">
        <v>41</v>
      </c>
      <c r="Q1185" s="1">
        <v>43895</v>
      </c>
      <c r="R1185" s="1">
        <v>43897</v>
      </c>
      <c r="S1185" t="s">
        <v>3863</v>
      </c>
      <c r="U1185" t="s">
        <v>40</v>
      </c>
      <c r="V1185" t="s">
        <v>41</v>
      </c>
      <c r="W1185" t="s">
        <v>3863</v>
      </c>
      <c r="X1185" t="s">
        <v>44</v>
      </c>
      <c r="Y1185">
        <v>29891</v>
      </c>
      <c r="Z1185" t="s">
        <v>45</v>
      </c>
      <c r="AA1185" s="2">
        <v>46</v>
      </c>
      <c r="AB1185" t="s">
        <v>3124</v>
      </c>
      <c r="AC1185" t="s">
        <v>73</v>
      </c>
      <c r="AD1185" t="s">
        <v>74</v>
      </c>
      <c r="AE1185" t="s">
        <v>3864</v>
      </c>
      <c r="AF1185" t="s">
        <v>3864</v>
      </c>
      <c r="AG1185" t="s">
        <v>3865</v>
      </c>
      <c r="AH1185" t="s">
        <v>52</v>
      </c>
      <c r="AI1185" t="s">
        <v>39</v>
      </c>
      <c r="AJ1185" t="s">
        <v>39</v>
      </c>
      <c r="AK1185" s="1">
        <v>44060</v>
      </c>
      <c r="AL1185" s="20">
        <v>1587</v>
      </c>
      <c r="AM1185" s="22">
        <f t="shared" si="18"/>
        <v>94.692840183259207</v>
      </c>
      <c r="AN1185" t="s">
        <v>4178</v>
      </c>
      <c r="AO1185">
        <v>15</v>
      </c>
      <c r="AP1185" t="s">
        <v>4179</v>
      </c>
      <c r="AQ1185">
        <v>12</v>
      </c>
      <c r="AR1185" t="s">
        <v>77</v>
      </c>
      <c r="AS1185" t="s">
        <v>2612</v>
      </c>
      <c r="AT1185" t="s">
        <v>2612</v>
      </c>
      <c r="AU1185" t="s">
        <v>308</v>
      </c>
      <c r="AV1185" t="s">
        <v>4786</v>
      </c>
    </row>
    <row r="1186" spans="1:50" x14ac:dyDescent="0.2">
      <c r="A1186">
        <v>1184</v>
      </c>
      <c r="B1186">
        <v>2072</v>
      </c>
      <c r="C1186" t="s">
        <v>4180</v>
      </c>
      <c r="K1186" t="s">
        <v>37</v>
      </c>
      <c r="L1186" t="s">
        <v>4181</v>
      </c>
      <c r="M1186" t="s">
        <v>39</v>
      </c>
      <c r="N1186" s="1">
        <v>44032</v>
      </c>
      <c r="O1186" t="s">
        <v>40</v>
      </c>
      <c r="P1186" t="s">
        <v>41</v>
      </c>
      <c r="Q1186" s="1">
        <v>43895</v>
      </c>
      <c r="R1186" s="1">
        <v>43897</v>
      </c>
      <c r="S1186" t="s">
        <v>3863</v>
      </c>
      <c r="U1186" t="s">
        <v>40</v>
      </c>
      <c r="V1186" t="s">
        <v>41</v>
      </c>
      <c r="W1186" t="s">
        <v>3863</v>
      </c>
      <c r="X1186" t="s">
        <v>44</v>
      </c>
      <c r="Y1186">
        <v>29868</v>
      </c>
      <c r="Z1186" t="s">
        <v>45</v>
      </c>
      <c r="AA1186" s="2">
        <v>52</v>
      </c>
      <c r="AB1186" t="s">
        <v>3124</v>
      </c>
      <c r="AC1186" t="s">
        <v>73</v>
      </c>
      <c r="AD1186" t="s">
        <v>74</v>
      </c>
      <c r="AE1186" t="s">
        <v>3864</v>
      </c>
      <c r="AF1186" t="s">
        <v>3864</v>
      </c>
      <c r="AG1186" t="s">
        <v>3865</v>
      </c>
      <c r="AH1186" t="s">
        <v>52</v>
      </c>
      <c r="AI1186" t="s">
        <v>39</v>
      </c>
      <c r="AJ1186" t="s">
        <v>39</v>
      </c>
      <c r="AK1186" s="1">
        <v>44060</v>
      </c>
      <c r="AL1186" s="20">
        <v>1290</v>
      </c>
      <c r="AM1186" s="22">
        <f t="shared" si="18"/>
        <v>95.686051566732431</v>
      </c>
      <c r="AN1186" t="s">
        <v>4182</v>
      </c>
      <c r="AO1186">
        <v>13</v>
      </c>
      <c r="AP1186" t="s">
        <v>4183</v>
      </c>
      <c r="AQ1186">
        <v>11</v>
      </c>
      <c r="AR1186" t="s">
        <v>77</v>
      </c>
      <c r="AS1186" t="s">
        <v>2612</v>
      </c>
      <c r="AT1186" t="s">
        <v>2612</v>
      </c>
      <c r="AU1186" t="s">
        <v>308</v>
      </c>
      <c r="AV1186" t="s">
        <v>4786</v>
      </c>
    </row>
    <row r="1187" spans="1:50" x14ac:dyDescent="0.2">
      <c r="A1187">
        <v>1185</v>
      </c>
      <c r="B1187">
        <v>2073</v>
      </c>
      <c r="C1187" t="s">
        <v>4184</v>
      </c>
      <c r="K1187" t="s">
        <v>37</v>
      </c>
      <c r="L1187" t="s">
        <v>4185</v>
      </c>
      <c r="M1187" t="s">
        <v>39</v>
      </c>
      <c r="N1187" s="1">
        <v>44032</v>
      </c>
      <c r="O1187" t="s">
        <v>40</v>
      </c>
      <c r="P1187" t="s">
        <v>41</v>
      </c>
      <c r="Q1187" s="1">
        <v>43895</v>
      </c>
      <c r="R1187" s="1">
        <v>43897</v>
      </c>
      <c r="S1187" t="s">
        <v>3863</v>
      </c>
      <c r="U1187" t="s">
        <v>40</v>
      </c>
      <c r="V1187" t="s">
        <v>41</v>
      </c>
      <c r="W1187" t="s">
        <v>3863</v>
      </c>
      <c r="X1187" t="s">
        <v>44</v>
      </c>
      <c r="Y1187">
        <v>29867</v>
      </c>
      <c r="Z1187" t="s">
        <v>45</v>
      </c>
      <c r="AA1187" s="2">
        <v>36</v>
      </c>
      <c r="AB1187" t="s">
        <v>3124</v>
      </c>
      <c r="AC1187" t="s">
        <v>141</v>
      </c>
      <c r="AD1187" t="s">
        <v>74</v>
      </c>
      <c r="AE1187" t="s">
        <v>3864</v>
      </c>
      <c r="AF1187" t="s">
        <v>3864</v>
      </c>
      <c r="AG1187" t="s">
        <v>3865</v>
      </c>
      <c r="AH1187" t="s">
        <v>52</v>
      </c>
      <c r="AI1187" t="s">
        <v>39</v>
      </c>
      <c r="AJ1187" t="s">
        <v>39</v>
      </c>
      <c r="AK1187" s="1">
        <v>44060</v>
      </c>
      <c r="AL1187" s="20">
        <v>1814</v>
      </c>
      <c r="AM1187" s="22">
        <f t="shared" si="18"/>
        <v>93.933719024847008</v>
      </c>
      <c r="AN1187" t="s">
        <v>4186</v>
      </c>
      <c r="AO1187">
        <v>18</v>
      </c>
      <c r="AP1187" t="s">
        <v>4187</v>
      </c>
      <c r="AQ1187">
        <v>13</v>
      </c>
      <c r="AR1187" t="s">
        <v>77</v>
      </c>
      <c r="AS1187" t="s">
        <v>678</v>
      </c>
      <c r="AT1187" t="s">
        <v>678</v>
      </c>
      <c r="AU1187" t="s">
        <v>679</v>
      </c>
      <c r="AV1187" t="s">
        <v>678</v>
      </c>
      <c r="AW1187" s="1">
        <v>43985</v>
      </c>
      <c r="AX1187" s="1">
        <v>44069</v>
      </c>
    </row>
    <row r="1188" spans="1:50" x14ac:dyDescent="0.2">
      <c r="A1188">
        <v>1186</v>
      </c>
      <c r="B1188">
        <v>2074</v>
      </c>
      <c r="C1188" t="s">
        <v>4188</v>
      </c>
      <c r="K1188" t="s">
        <v>37</v>
      </c>
      <c r="L1188" t="s">
        <v>4189</v>
      </c>
      <c r="M1188" t="s">
        <v>39</v>
      </c>
      <c r="N1188" s="1">
        <v>44032</v>
      </c>
      <c r="O1188" t="s">
        <v>40</v>
      </c>
      <c r="P1188" t="s">
        <v>41</v>
      </c>
      <c r="Q1188" s="1">
        <v>43895</v>
      </c>
      <c r="R1188" s="1">
        <v>43897</v>
      </c>
      <c r="S1188" t="s">
        <v>3863</v>
      </c>
      <c r="U1188" t="s">
        <v>40</v>
      </c>
      <c r="V1188" t="s">
        <v>41</v>
      </c>
      <c r="W1188" t="s">
        <v>3863</v>
      </c>
      <c r="X1188" t="s">
        <v>44</v>
      </c>
      <c r="Y1188">
        <v>29868</v>
      </c>
      <c r="Z1188" t="s">
        <v>45</v>
      </c>
      <c r="AA1188" s="2">
        <v>57</v>
      </c>
      <c r="AB1188" t="s">
        <v>3124</v>
      </c>
      <c r="AC1188" t="s">
        <v>73</v>
      </c>
      <c r="AD1188" t="s">
        <v>74</v>
      </c>
      <c r="AE1188" t="s">
        <v>3864</v>
      </c>
      <c r="AF1188" t="s">
        <v>3864</v>
      </c>
      <c r="AG1188" t="s">
        <v>3865</v>
      </c>
      <c r="AH1188" t="s">
        <v>52</v>
      </c>
      <c r="AI1188" t="s">
        <v>39</v>
      </c>
      <c r="AJ1188" t="s">
        <v>39</v>
      </c>
      <c r="AK1188" s="1">
        <v>44060</v>
      </c>
      <c r="AL1188" s="20">
        <v>2115</v>
      </c>
      <c r="AM1188" s="22">
        <f t="shared" si="18"/>
        <v>92.92713105708458</v>
      </c>
      <c r="AN1188" t="s">
        <v>4190</v>
      </c>
      <c r="AO1188">
        <v>17</v>
      </c>
      <c r="AP1188" t="s">
        <v>4191</v>
      </c>
      <c r="AQ1188">
        <v>11</v>
      </c>
      <c r="AR1188" t="s">
        <v>77</v>
      </c>
      <c r="AS1188" t="s">
        <v>2612</v>
      </c>
      <c r="AT1188" t="s">
        <v>2612</v>
      </c>
      <c r="AV1188" t="s">
        <v>4786</v>
      </c>
    </row>
    <row r="1189" spans="1:50" x14ac:dyDescent="0.2">
      <c r="A1189">
        <v>1187</v>
      </c>
      <c r="B1189">
        <v>2075</v>
      </c>
      <c r="C1189" t="s">
        <v>4192</v>
      </c>
      <c r="K1189" t="s">
        <v>37</v>
      </c>
      <c r="L1189" t="s">
        <v>4193</v>
      </c>
      <c r="M1189" t="s">
        <v>39</v>
      </c>
      <c r="N1189" s="1">
        <v>44032</v>
      </c>
      <c r="O1189" t="s">
        <v>40</v>
      </c>
      <c r="P1189" t="s">
        <v>41</v>
      </c>
      <c r="Q1189" s="1">
        <v>43895</v>
      </c>
      <c r="R1189" s="1">
        <v>43897</v>
      </c>
      <c r="S1189" t="s">
        <v>3863</v>
      </c>
      <c r="U1189" t="s">
        <v>40</v>
      </c>
      <c r="V1189" t="s">
        <v>41</v>
      </c>
      <c r="W1189" t="s">
        <v>3863</v>
      </c>
      <c r="X1189" t="s">
        <v>44</v>
      </c>
      <c r="Y1189">
        <v>29889</v>
      </c>
      <c r="Z1189" t="s">
        <v>45</v>
      </c>
      <c r="AA1189" s="2">
        <v>36</v>
      </c>
      <c r="AB1189" t="s">
        <v>3124</v>
      </c>
      <c r="AC1189" t="s">
        <v>73</v>
      </c>
      <c r="AD1189" t="s">
        <v>74</v>
      </c>
      <c r="AE1189" t="s">
        <v>3864</v>
      </c>
      <c r="AF1189" t="s">
        <v>3864</v>
      </c>
      <c r="AG1189" t="s">
        <v>3865</v>
      </c>
      <c r="AH1189" t="s">
        <v>52</v>
      </c>
      <c r="AI1189" t="s">
        <v>39</v>
      </c>
      <c r="AJ1189" t="s">
        <v>39</v>
      </c>
      <c r="AK1189" s="1">
        <v>44060</v>
      </c>
      <c r="AL1189" s="20">
        <v>671</v>
      </c>
      <c r="AM1189" s="22">
        <f t="shared" si="18"/>
        <v>97.756077985486399</v>
      </c>
      <c r="AN1189" t="s">
        <v>4194</v>
      </c>
      <c r="AO1189">
        <v>14</v>
      </c>
      <c r="AP1189" t="s">
        <v>4195</v>
      </c>
      <c r="AQ1189">
        <v>10</v>
      </c>
      <c r="AR1189" t="s">
        <v>77</v>
      </c>
      <c r="AS1189" t="s">
        <v>2612</v>
      </c>
      <c r="AT1189" t="s">
        <v>2612</v>
      </c>
      <c r="AU1189" t="s">
        <v>308</v>
      </c>
      <c r="AV1189" t="s">
        <v>4786</v>
      </c>
    </row>
    <row r="1190" spans="1:50" x14ac:dyDescent="0.2">
      <c r="A1190">
        <v>1188</v>
      </c>
      <c r="B1190">
        <v>2076</v>
      </c>
      <c r="C1190" t="s">
        <v>4196</v>
      </c>
      <c r="K1190" t="s">
        <v>37</v>
      </c>
      <c r="L1190" t="s">
        <v>4197</v>
      </c>
      <c r="M1190" t="s">
        <v>39</v>
      </c>
      <c r="N1190" s="1">
        <v>44032</v>
      </c>
      <c r="O1190" t="s">
        <v>40</v>
      </c>
      <c r="P1190" t="s">
        <v>41</v>
      </c>
      <c r="Q1190" s="1">
        <v>43895</v>
      </c>
      <c r="R1190" s="1">
        <v>43897</v>
      </c>
      <c r="S1190" t="s">
        <v>3863</v>
      </c>
      <c r="U1190" t="s">
        <v>40</v>
      </c>
      <c r="V1190" t="s">
        <v>41</v>
      </c>
      <c r="W1190" t="s">
        <v>3863</v>
      </c>
      <c r="X1190" t="s">
        <v>44</v>
      </c>
      <c r="Y1190">
        <v>29870</v>
      </c>
      <c r="Z1190" t="s">
        <v>45</v>
      </c>
      <c r="AA1190" s="2">
        <v>33</v>
      </c>
      <c r="AB1190" t="s">
        <v>3124</v>
      </c>
      <c r="AC1190" t="s">
        <v>66</v>
      </c>
      <c r="AD1190" t="s">
        <v>1719</v>
      </c>
      <c r="AE1190" t="s">
        <v>3864</v>
      </c>
      <c r="AF1190" t="s">
        <v>3864</v>
      </c>
      <c r="AG1190" t="s">
        <v>3865</v>
      </c>
      <c r="AH1190" t="s">
        <v>52</v>
      </c>
      <c r="AI1190" t="s">
        <v>39</v>
      </c>
      <c r="AJ1190" t="s">
        <v>39</v>
      </c>
      <c r="AK1190" s="1">
        <v>44060</v>
      </c>
      <c r="AL1190" s="20">
        <v>735</v>
      </c>
      <c r="AM1190" s="22">
        <f t="shared" si="18"/>
        <v>97.542052636859182</v>
      </c>
      <c r="AN1190" t="s">
        <v>4198</v>
      </c>
      <c r="AO1190">
        <v>13</v>
      </c>
      <c r="AP1190" t="s">
        <v>4199</v>
      </c>
      <c r="AQ1190">
        <v>10</v>
      </c>
      <c r="AR1190" t="s">
        <v>1722</v>
      </c>
      <c r="AS1190" t="s">
        <v>66</v>
      </c>
      <c r="AV1190" t="s">
        <v>4786</v>
      </c>
    </row>
    <row r="1191" spans="1:50" x14ac:dyDescent="0.2">
      <c r="A1191">
        <v>1189</v>
      </c>
      <c r="B1191">
        <v>2077</v>
      </c>
      <c r="C1191" t="s">
        <v>4200</v>
      </c>
      <c r="K1191" t="s">
        <v>37</v>
      </c>
      <c r="L1191" t="s">
        <v>4201</v>
      </c>
      <c r="M1191" t="s">
        <v>39</v>
      </c>
      <c r="N1191" s="1">
        <v>44032</v>
      </c>
      <c r="O1191" t="s">
        <v>40</v>
      </c>
      <c r="P1191" t="s">
        <v>41</v>
      </c>
      <c r="Q1191" s="1">
        <v>43895</v>
      </c>
      <c r="R1191" s="1">
        <v>43897</v>
      </c>
      <c r="S1191" t="s">
        <v>3863</v>
      </c>
      <c r="U1191" t="s">
        <v>40</v>
      </c>
      <c r="V1191" t="s">
        <v>41</v>
      </c>
      <c r="W1191" t="s">
        <v>3863</v>
      </c>
      <c r="X1191" t="s">
        <v>44</v>
      </c>
      <c r="Y1191">
        <v>29873</v>
      </c>
      <c r="Z1191" t="s">
        <v>45</v>
      </c>
      <c r="AA1191" s="2">
        <v>22</v>
      </c>
      <c r="AB1191" t="s">
        <v>3124</v>
      </c>
      <c r="AC1191" t="s">
        <v>73</v>
      </c>
      <c r="AD1191" t="s">
        <v>74</v>
      </c>
      <c r="AE1191" t="s">
        <v>3864</v>
      </c>
      <c r="AF1191" t="s">
        <v>3864</v>
      </c>
      <c r="AG1191" t="s">
        <v>3865</v>
      </c>
      <c r="AH1191" t="s">
        <v>52</v>
      </c>
      <c r="AI1191" t="s">
        <v>39</v>
      </c>
      <c r="AJ1191" t="s">
        <v>39</v>
      </c>
      <c r="AK1191" s="1">
        <v>44060</v>
      </c>
      <c r="AL1191" s="20">
        <v>672</v>
      </c>
      <c r="AM1191" s="22">
        <f t="shared" si="18"/>
        <v>97.752733839414105</v>
      </c>
      <c r="AN1191" t="s">
        <v>4202</v>
      </c>
      <c r="AO1191">
        <v>17</v>
      </c>
      <c r="AP1191" t="s">
        <v>4203</v>
      </c>
      <c r="AQ1191">
        <v>13</v>
      </c>
      <c r="AR1191" t="s">
        <v>77</v>
      </c>
      <c r="AS1191" t="s">
        <v>2612</v>
      </c>
      <c r="AT1191" t="s">
        <v>2612</v>
      </c>
      <c r="AU1191" t="s">
        <v>308</v>
      </c>
      <c r="AV1191" t="s">
        <v>4786</v>
      </c>
    </row>
    <row r="1192" spans="1:50" x14ac:dyDescent="0.2">
      <c r="A1192">
        <v>1190</v>
      </c>
      <c r="B1192">
        <v>2078</v>
      </c>
      <c r="C1192" t="s">
        <v>4204</v>
      </c>
      <c r="H1192" s="3"/>
      <c r="I1192" s="3"/>
      <c r="J1192" s="3"/>
      <c r="K1192" t="s">
        <v>37</v>
      </c>
      <c r="L1192" t="s">
        <v>4205</v>
      </c>
      <c r="M1192" t="s">
        <v>39</v>
      </c>
      <c r="N1192" s="1">
        <v>44032</v>
      </c>
      <c r="O1192" t="s">
        <v>40</v>
      </c>
      <c r="P1192" t="s">
        <v>41</v>
      </c>
      <c r="Q1192" s="1">
        <v>43895</v>
      </c>
      <c r="R1192" s="1">
        <v>43897</v>
      </c>
      <c r="S1192" t="s">
        <v>3863</v>
      </c>
      <c r="U1192" t="s">
        <v>40</v>
      </c>
      <c r="V1192" t="s">
        <v>41</v>
      </c>
      <c r="W1192" t="s">
        <v>3863</v>
      </c>
      <c r="X1192" t="s">
        <v>44</v>
      </c>
      <c r="Y1192">
        <v>29868</v>
      </c>
      <c r="Z1192" t="s">
        <v>45</v>
      </c>
      <c r="AA1192" s="2">
        <v>58</v>
      </c>
      <c r="AB1192" t="s">
        <v>3124</v>
      </c>
      <c r="AC1192" t="s">
        <v>73</v>
      </c>
      <c r="AD1192" t="s">
        <v>74</v>
      </c>
      <c r="AE1192" t="s">
        <v>3864</v>
      </c>
      <c r="AF1192" t="s">
        <v>3864</v>
      </c>
      <c r="AG1192" t="s">
        <v>3865</v>
      </c>
      <c r="AH1192" t="s">
        <v>52</v>
      </c>
      <c r="AI1192" t="s">
        <v>39</v>
      </c>
      <c r="AJ1192" t="s">
        <v>39</v>
      </c>
      <c r="AK1192" s="1">
        <v>44060</v>
      </c>
      <c r="AL1192" s="20">
        <v>857</v>
      </c>
      <c r="AM1192" s="22">
        <f t="shared" si="18"/>
        <v>97.134066816038526</v>
      </c>
      <c r="AN1192" t="s">
        <v>4206</v>
      </c>
      <c r="AO1192">
        <v>13</v>
      </c>
      <c r="AP1192" t="s">
        <v>4207</v>
      </c>
      <c r="AQ1192">
        <v>9</v>
      </c>
      <c r="AR1192" t="s">
        <v>77</v>
      </c>
      <c r="AS1192" t="s">
        <v>230</v>
      </c>
      <c r="AT1192" t="s">
        <v>230</v>
      </c>
      <c r="AV1192" t="s">
        <v>4786</v>
      </c>
    </row>
    <row r="1193" spans="1:50" x14ac:dyDescent="0.2">
      <c r="A1193">
        <v>1191</v>
      </c>
      <c r="B1193">
        <v>2079</v>
      </c>
      <c r="C1193" t="s">
        <v>4208</v>
      </c>
      <c r="K1193" t="s">
        <v>37</v>
      </c>
      <c r="L1193" t="s">
        <v>4209</v>
      </c>
      <c r="M1193" t="s">
        <v>39</v>
      </c>
      <c r="N1193" s="1">
        <v>44032</v>
      </c>
      <c r="O1193" t="s">
        <v>40</v>
      </c>
      <c r="P1193" t="s">
        <v>41</v>
      </c>
      <c r="Q1193" s="1">
        <v>43895</v>
      </c>
      <c r="R1193" s="1">
        <v>43897</v>
      </c>
      <c r="S1193" t="s">
        <v>3863</v>
      </c>
      <c r="U1193" t="s">
        <v>40</v>
      </c>
      <c r="V1193" t="s">
        <v>41</v>
      </c>
      <c r="W1193" t="s">
        <v>3863</v>
      </c>
      <c r="X1193" t="s">
        <v>44</v>
      </c>
      <c r="Y1193">
        <v>29902</v>
      </c>
      <c r="Z1193" t="s">
        <v>45</v>
      </c>
      <c r="AA1193" s="2">
        <v>46</v>
      </c>
      <c r="AB1193" t="s">
        <v>3124</v>
      </c>
      <c r="AC1193" t="s">
        <v>73</v>
      </c>
      <c r="AD1193" t="s">
        <v>74</v>
      </c>
      <c r="AE1193" t="s">
        <v>3864</v>
      </c>
      <c r="AF1193" t="s">
        <v>3864</v>
      </c>
      <c r="AG1193" t="s">
        <v>3865</v>
      </c>
      <c r="AH1193" t="s">
        <v>52</v>
      </c>
      <c r="AI1193" t="s">
        <v>39</v>
      </c>
      <c r="AJ1193" t="s">
        <v>39</v>
      </c>
      <c r="AK1193" s="1">
        <v>44060</v>
      </c>
      <c r="AL1193" s="20">
        <v>521</v>
      </c>
      <c r="AM1193" s="22">
        <f t="shared" si="18"/>
        <v>98.257699896331474</v>
      </c>
      <c r="AN1193" t="s">
        <v>4210</v>
      </c>
      <c r="AO1193">
        <v>17</v>
      </c>
      <c r="AP1193" t="s">
        <v>4211</v>
      </c>
      <c r="AQ1193">
        <v>11</v>
      </c>
      <c r="AR1193" t="s">
        <v>77</v>
      </c>
      <c r="AS1193" t="s">
        <v>73</v>
      </c>
      <c r="AV1193" t="s">
        <v>4786</v>
      </c>
    </row>
    <row r="1194" spans="1:50" x14ac:dyDescent="0.2">
      <c r="A1194">
        <v>1192</v>
      </c>
      <c r="B1194">
        <v>2080</v>
      </c>
      <c r="C1194" t="s">
        <v>4212</v>
      </c>
      <c r="K1194" t="s">
        <v>37</v>
      </c>
      <c r="L1194" t="s">
        <v>4213</v>
      </c>
      <c r="M1194" t="s">
        <v>39</v>
      </c>
      <c r="N1194" s="1">
        <v>44032</v>
      </c>
      <c r="O1194" t="s">
        <v>40</v>
      </c>
      <c r="P1194" t="s">
        <v>41</v>
      </c>
      <c r="Q1194" s="1">
        <v>43895</v>
      </c>
      <c r="R1194" s="1">
        <v>43897</v>
      </c>
      <c r="S1194" t="s">
        <v>3863</v>
      </c>
      <c r="U1194" t="s">
        <v>40</v>
      </c>
      <c r="V1194" t="s">
        <v>41</v>
      </c>
      <c r="W1194" t="s">
        <v>3863</v>
      </c>
      <c r="X1194" t="s">
        <v>44</v>
      </c>
      <c r="Y1194">
        <v>29886</v>
      </c>
      <c r="Z1194" t="s">
        <v>45</v>
      </c>
      <c r="AA1194" s="2">
        <v>61</v>
      </c>
      <c r="AB1194" t="s">
        <v>3124</v>
      </c>
      <c r="AC1194" t="s">
        <v>73</v>
      </c>
      <c r="AD1194" t="s">
        <v>74</v>
      </c>
      <c r="AE1194" t="s">
        <v>3864</v>
      </c>
      <c r="AF1194" t="s">
        <v>3864</v>
      </c>
      <c r="AG1194" t="s">
        <v>3865</v>
      </c>
      <c r="AH1194" t="s">
        <v>52</v>
      </c>
      <c r="AI1194" t="s">
        <v>39</v>
      </c>
      <c r="AJ1194" t="s">
        <v>39</v>
      </c>
      <c r="AK1194" s="1">
        <v>44060</v>
      </c>
      <c r="AL1194" s="20">
        <v>1240</v>
      </c>
      <c r="AM1194" s="22">
        <f t="shared" si="18"/>
        <v>95.85325887034746</v>
      </c>
      <c r="AN1194" t="s">
        <v>4214</v>
      </c>
      <c r="AO1194">
        <v>16</v>
      </c>
      <c r="AP1194" t="s">
        <v>4215</v>
      </c>
      <c r="AQ1194">
        <v>10</v>
      </c>
      <c r="AR1194" t="s">
        <v>77</v>
      </c>
      <c r="AS1194" t="s">
        <v>73</v>
      </c>
      <c r="AV1194" t="s">
        <v>4786</v>
      </c>
    </row>
    <row r="1195" spans="1:50" x14ac:dyDescent="0.2">
      <c r="A1195" s="3">
        <v>1193</v>
      </c>
      <c r="B1195" s="3">
        <v>2081</v>
      </c>
      <c r="C1195" s="3" t="s">
        <v>4216</v>
      </c>
      <c r="D1195" s="17"/>
      <c r="E1195" s="17"/>
      <c r="F1195" s="17"/>
      <c r="G1195" s="17"/>
      <c r="K1195" s="3" t="s">
        <v>37</v>
      </c>
      <c r="L1195" s="3" t="s">
        <v>4217</v>
      </c>
      <c r="M1195" s="3" t="s">
        <v>39</v>
      </c>
      <c r="N1195" s="4">
        <v>44032</v>
      </c>
      <c r="O1195" s="3" t="s">
        <v>40</v>
      </c>
      <c r="P1195" s="3" t="s">
        <v>41</v>
      </c>
      <c r="Q1195" s="4">
        <v>43895</v>
      </c>
      <c r="R1195" s="4">
        <v>43897</v>
      </c>
      <c r="S1195" s="3" t="s">
        <v>3863</v>
      </c>
      <c r="T1195" s="3"/>
      <c r="U1195" s="3" t="s">
        <v>40</v>
      </c>
      <c r="V1195" s="3" t="s">
        <v>41</v>
      </c>
      <c r="W1195" s="3" t="s">
        <v>3863</v>
      </c>
      <c r="X1195" s="3" t="s">
        <v>44</v>
      </c>
      <c r="Y1195" s="3">
        <v>29901</v>
      </c>
      <c r="Z1195" s="3" t="s">
        <v>45</v>
      </c>
      <c r="AA1195" s="5">
        <v>51</v>
      </c>
      <c r="AB1195" s="3" t="s">
        <v>3124</v>
      </c>
      <c r="AC1195" s="3" t="s">
        <v>73</v>
      </c>
      <c r="AD1195" s="3" t="s">
        <v>74</v>
      </c>
      <c r="AE1195" s="3" t="s">
        <v>3864</v>
      </c>
      <c r="AF1195" s="3" t="s">
        <v>3864</v>
      </c>
      <c r="AG1195" s="3" t="s">
        <v>3865</v>
      </c>
      <c r="AH1195" s="3" t="s">
        <v>52</v>
      </c>
      <c r="AI1195" s="3" t="s">
        <v>39</v>
      </c>
      <c r="AJ1195" s="3" t="s">
        <v>39</v>
      </c>
      <c r="AK1195" s="4">
        <v>44060</v>
      </c>
      <c r="AL1195" s="20">
        <v>489</v>
      </c>
      <c r="AM1195" s="22">
        <f t="shared" si="18"/>
        <v>98.364712570645082</v>
      </c>
      <c r="AN1195" s="3" t="s">
        <v>4218</v>
      </c>
      <c r="AO1195" s="3">
        <v>11</v>
      </c>
      <c r="AP1195" s="3" t="s">
        <v>468</v>
      </c>
      <c r="AQ1195" s="3">
        <v>8</v>
      </c>
      <c r="AR1195" s="3" t="s">
        <v>77</v>
      </c>
      <c r="AS1195" s="3" t="s">
        <v>307</v>
      </c>
      <c r="AT1195" s="3" t="s">
        <v>307</v>
      </c>
      <c r="AU1195" s="3" t="s">
        <v>308</v>
      </c>
      <c r="AV1195" s="3" t="s">
        <v>307</v>
      </c>
      <c r="AW1195" s="1">
        <v>43965</v>
      </c>
      <c r="AX1195" s="1">
        <v>44069</v>
      </c>
    </row>
    <row r="1196" spans="1:50" x14ac:dyDescent="0.2">
      <c r="A1196">
        <v>1194</v>
      </c>
      <c r="B1196">
        <v>2082</v>
      </c>
      <c r="C1196" t="s">
        <v>4219</v>
      </c>
      <c r="K1196" t="s">
        <v>37</v>
      </c>
      <c r="L1196" t="s">
        <v>4220</v>
      </c>
      <c r="M1196" t="s">
        <v>39</v>
      </c>
      <c r="N1196" s="1">
        <v>44033</v>
      </c>
      <c r="O1196" t="s">
        <v>40</v>
      </c>
      <c r="P1196" t="s">
        <v>41</v>
      </c>
      <c r="Q1196" s="1">
        <v>43895</v>
      </c>
      <c r="R1196" s="1">
        <v>43897</v>
      </c>
      <c r="S1196" t="s">
        <v>4221</v>
      </c>
      <c r="U1196" t="s">
        <v>40</v>
      </c>
      <c r="V1196" t="s">
        <v>41</v>
      </c>
      <c r="W1196" t="s">
        <v>4221</v>
      </c>
      <c r="X1196" t="s">
        <v>44</v>
      </c>
      <c r="Y1196">
        <v>29898</v>
      </c>
      <c r="Z1196" t="s">
        <v>45</v>
      </c>
      <c r="AB1196" t="s">
        <v>3124</v>
      </c>
      <c r="AC1196" t="s">
        <v>73</v>
      </c>
      <c r="AD1196" t="s">
        <v>74</v>
      </c>
      <c r="AE1196" t="s">
        <v>3864</v>
      </c>
      <c r="AF1196" t="s">
        <v>3864</v>
      </c>
      <c r="AG1196" t="s">
        <v>3865</v>
      </c>
      <c r="AH1196" t="s">
        <v>52</v>
      </c>
      <c r="AI1196" t="s">
        <v>39</v>
      </c>
      <c r="AJ1196" t="s">
        <v>39</v>
      </c>
      <c r="AK1196" s="1">
        <v>44060</v>
      </c>
      <c r="AL1196" s="20">
        <v>754</v>
      </c>
      <c r="AM1196" s="22">
        <f t="shared" si="18"/>
        <v>97.478513861485467</v>
      </c>
      <c r="AN1196" t="s">
        <v>4222</v>
      </c>
      <c r="AO1196">
        <v>16</v>
      </c>
      <c r="AP1196" t="s">
        <v>4223</v>
      </c>
      <c r="AQ1196">
        <v>11</v>
      </c>
      <c r="AR1196" t="s">
        <v>77</v>
      </c>
      <c r="AS1196" t="s">
        <v>353</v>
      </c>
      <c r="AT1196" t="s">
        <v>353</v>
      </c>
      <c r="AV1196" t="s">
        <v>4786</v>
      </c>
    </row>
    <row r="1197" spans="1:50" x14ac:dyDescent="0.2">
      <c r="A1197">
        <v>1195</v>
      </c>
      <c r="B1197">
        <v>2083</v>
      </c>
      <c r="C1197" t="s">
        <v>4224</v>
      </c>
      <c r="K1197" t="s">
        <v>37</v>
      </c>
      <c r="L1197" t="s">
        <v>4225</v>
      </c>
      <c r="M1197" t="s">
        <v>39</v>
      </c>
      <c r="N1197" s="1">
        <v>44036</v>
      </c>
      <c r="O1197" t="s">
        <v>40</v>
      </c>
      <c r="P1197" t="s">
        <v>41</v>
      </c>
      <c r="Q1197" s="1">
        <v>43895</v>
      </c>
      <c r="R1197" s="1">
        <v>43897</v>
      </c>
      <c r="S1197" t="s">
        <v>4221</v>
      </c>
      <c r="U1197" t="s">
        <v>40</v>
      </c>
      <c r="V1197" t="s">
        <v>41</v>
      </c>
      <c r="W1197" t="s">
        <v>4221</v>
      </c>
      <c r="X1197" t="s">
        <v>44</v>
      </c>
      <c r="Y1197">
        <v>29899</v>
      </c>
      <c r="Z1197" t="s">
        <v>45</v>
      </c>
      <c r="AB1197" t="s">
        <v>3124</v>
      </c>
      <c r="AC1197" t="s">
        <v>73</v>
      </c>
      <c r="AD1197" t="s">
        <v>74</v>
      </c>
      <c r="AE1197" t="s">
        <v>3864</v>
      </c>
      <c r="AF1197" t="s">
        <v>3864</v>
      </c>
      <c r="AG1197" t="s">
        <v>3865</v>
      </c>
      <c r="AH1197" t="s">
        <v>52</v>
      </c>
      <c r="AI1197" t="s">
        <v>39</v>
      </c>
      <c r="AJ1197" t="s">
        <v>39</v>
      </c>
      <c r="AK1197" s="1">
        <v>44060</v>
      </c>
      <c r="AL1197" s="20">
        <v>940</v>
      </c>
      <c r="AM1197" s="22">
        <f t="shared" si="18"/>
        <v>96.856502692037594</v>
      </c>
      <c r="AN1197" t="s">
        <v>4226</v>
      </c>
      <c r="AO1197">
        <v>13</v>
      </c>
      <c r="AP1197" t="s">
        <v>4227</v>
      </c>
      <c r="AQ1197">
        <v>10</v>
      </c>
      <c r="AR1197" t="s">
        <v>77</v>
      </c>
      <c r="AS1197" t="s">
        <v>2612</v>
      </c>
      <c r="AT1197" t="s">
        <v>2612</v>
      </c>
      <c r="AU1197" t="s">
        <v>308</v>
      </c>
      <c r="AV1197" t="s">
        <v>4786</v>
      </c>
    </row>
    <row r="1198" spans="1:50" x14ac:dyDescent="0.2">
      <c r="A1198">
        <v>1196</v>
      </c>
      <c r="B1198">
        <v>2084</v>
      </c>
      <c r="C1198" t="s">
        <v>4228</v>
      </c>
      <c r="K1198" t="s">
        <v>37</v>
      </c>
      <c r="L1198" t="s">
        <v>4229</v>
      </c>
      <c r="M1198" t="s">
        <v>39</v>
      </c>
      <c r="N1198" s="1">
        <v>44033</v>
      </c>
      <c r="O1198" t="s">
        <v>40</v>
      </c>
      <c r="P1198" t="s">
        <v>41</v>
      </c>
      <c r="Q1198" s="1">
        <v>43895</v>
      </c>
      <c r="R1198" s="1">
        <v>43897</v>
      </c>
      <c r="S1198" t="s">
        <v>4221</v>
      </c>
      <c r="U1198" t="s">
        <v>40</v>
      </c>
      <c r="V1198" t="s">
        <v>41</v>
      </c>
      <c r="W1198" t="s">
        <v>4221</v>
      </c>
      <c r="X1198" t="s">
        <v>44</v>
      </c>
      <c r="Y1198">
        <v>29899</v>
      </c>
      <c r="Z1198" t="s">
        <v>45</v>
      </c>
      <c r="AB1198" t="s">
        <v>3124</v>
      </c>
      <c r="AC1198" t="s">
        <v>73</v>
      </c>
      <c r="AD1198" t="s">
        <v>74</v>
      </c>
      <c r="AE1198" t="s">
        <v>3864</v>
      </c>
      <c r="AF1198" t="s">
        <v>3864</v>
      </c>
      <c r="AG1198" t="s">
        <v>3865</v>
      </c>
      <c r="AH1198" t="s">
        <v>52</v>
      </c>
      <c r="AI1198" t="s">
        <v>39</v>
      </c>
      <c r="AJ1198" t="s">
        <v>39</v>
      </c>
      <c r="AK1198" s="1">
        <v>44060</v>
      </c>
      <c r="AL1198" s="20">
        <v>740</v>
      </c>
      <c r="AM1198" s="22">
        <f t="shared" si="18"/>
        <v>97.525331906497669</v>
      </c>
      <c r="AN1198" t="s">
        <v>4230</v>
      </c>
      <c r="AO1198">
        <v>11</v>
      </c>
      <c r="AP1198" t="s">
        <v>4175</v>
      </c>
      <c r="AQ1198">
        <v>9</v>
      </c>
      <c r="AR1198" t="s">
        <v>77</v>
      </c>
      <c r="AS1198" t="s">
        <v>2612</v>
      </c>
      <c r="AT1198" t="s">
        <v>2612</v>
      </c>
      <c r="AU1198" t="s">
        <v>308</v>
      </c>
      <c r="AV1198" t="s">
        <v>4786</v>
      </c>
    </row>
    <row r="1199" spans="1:50" x14ac:dyDescent="0.2">
      <c r="A1199">
        <v>1197</v>
      </c>
      <c r="B1199">
        <v>2085</v>
      </c>
      <c r="C1199" t="s">
        <v>4231</v>
      </c>
      <c r="K1199" t="s">
        <v>37</v>
      </c>
      <c r="L1199" t="s">
        <v>4232</v>
      </c>
      <c r="M1199" t="s">
        <v>39</v>
      </c>
      <c r="N1199" s="1">
        <v>44036</v>
      </c>
      <c r="O1199" t="s">
        <v>40</v>
      </c>
      <c r="P1199" t="s">
        <v>41</v>
      </c>
      <c r="Q1199" s="1">
        <v>43895</v>
      </c>
      <c r="R1199" s="1">
        <v>43897</v>
      </c>
      <c r="S1199" t="s">
        <v>4221</v>
      </c>
      <c r="U1199" t="s">
        <v>40</v>
      </c>
      <c r="V1199" t="s">
        <v>41</v>
      </c>
      <c r="W1199" t="s">
        <v>4221</v>
      </c>
      <c r="X1199" t="s">
        <v>44</v>
      </c>
      <c r="Y1199">
        <v>29882</v>
      </c>
      <c r="Z1199" t="s">
        <v>45</v>
      </c>
      <c r="AB1199" t="s">
        <v>3124</v>
      </c>
      <c r="AC1199" t="s">
        <v>141</v>
      </c>
      <c r="AD1199" t="s">
        <v>74</v>
      </c>
      <c r="AE1199" t="s">
        <v>3864</v>
      </c>
      <c r="AF1199" t="s">
        <v>3864</v>
      </c>
      <c r="AG1199" t="s">
        <v>3865</v>
      </c>
      <c r="AH1199" t="s">
        <v>52</v>
      </c>
      <c r="AI1199" t="s">
        <v>39</v>
      </c>
      <c r="AJ1199" t="s">
        <v>39</v>
      </c>
      <c r="AK1199" s="1">
        <v>44060</v>
      </c>
      <c r="AL1199" s="20">
        <v>830</v>
      </c>
      <c r="AM1199" s="22">
        <f t="shared" si="18"/>
        <v>97.224358759990636</v>
      </c>
      <c r="AN1199" t="s">
        <v>4233</v>
      </c>
      <c r="AO1199">
        <v>15</v>
      </c>
      <c r="AP1199" t="s">
        <v>4234</v>
      </c>
      <c r="AQ1199">
        <v>11</v>
      </c>
      <c r="AR1199" t="s">
        <v>77</v>
      </c>
      <c r="AS1199" t="s">
        <v>678</v>
      </c>
      <c r="AT1199" t="s">
        <v>678</v>
      </c>
      <c r="AU1199" t="s">
        <v>679</v>
      </c>
      <c r="AV1199" t="s">
        <v>678</v>
      </c>
      <c r="AW1199" s="1">
        <v>43985</v>
      </c>
      <c r="AX1199" s="1">
        <v>44069</v>
      </c>
    </row>
    <row r="1200" spans="1:50" x14ac:dyDescent="0.2">
      <c r="A1200">
        <v>1198</v>
      </c>
      <c r="B1200">
        <v>2086</v>
      </c>
      <c r="C1200" t="s">
        <v>4235</v>
      </c>
      <c r="K1200" t="s">
        <v>37</v>
      </c>
      <c r="L1200" t="s">
        <v>4236</v>
      </c>
      <c r="M1200" t="s">
        <v>39</v>
      </c>
      <c r="N1200" s="1">
        <v>44035</v>
      </c>
      <c r="O1200" t="s">
        <v>40</v>
      </c>
      <c r="P1200" t="s">
        <v>41</v>
      </c>
      <c r="Q1200" s="1">
        <v>43895</v>
      </c>
      <c r="R1200" s="1">
        <v>43897</v>
      </c>
      <c r="S1200" t="s">
        <v>4221</v>
      </c>
      <c r="U1200" t="s">
        <v>40</v>
      </c>
      <c r="V1200" t="s">
        <v>41</v>
      </c>
      <c r="W1200" t="s">
        <v>4221</v>
      </c>
      <c r="X1200" t="s">
        <v>44</v>
      </c>
      <c r="Y1200">
        <v>29899</v>
      </c>
      <c r="Z1200" t="s">
        <v>45</v>
      </c>
      <c r="AB1200" t="s">
        <v>3124</v>
      </c>
      <c r="AC1200" t="s">
        <v>73</v>
      </c>
      <c r="AD1200" t="s">
        <v>74</v>
      </c>
      <c r="AE1200" t="s">
        <v>3864</v>
      </c>
      <c r="AF1200" t="s">
        <v>3864</v>
      </c>
      <c r="AG1200" t="s">
        <v>3865</v>
      </c>
      <c r="AH1200" t="s">
        <v>52</v>
      </c>
      <c r="AI1200" t="s">
        <v>39</v>
      </c>
      <c r="AJ1200" t="s">
        <v>39</v>
      </c>
      <c r="AK1200" s="1">
        <v>44060</v>
      </c>
      <c r="AL1200" s="20">
        <v>686</v>
      </c>
      <c r="AM1200" s="22">
        <f t="shared" si="18"/>
        <v>97.705915794401903</v>
      </c>
      <c r="AN1200" t="s">
        <v>4237</v>
      </c>
      <c r="AO1200">
        <v>13</v>
      </c>
      <c r="AP1200" t="s">
        <v>4238</v>
      </c>
      <c r="AQ1200">
        <v>11</v>
      </c>
      <c r="AR1200" t="s">
        <v>77</v>
      </c>
      <c r="AS1200" t="s">
        <v>2612</v>
      </c>
      <c r="AT1200" t="s">
        <v>2612</v>
      </c>
      <c r="AV1200" t="s">
        <v>4786</v>
      </c>
    </row>
    <row r="1201" spans="1:48" x14ac:dyDescent="0.2">
      <c r="A1201">
        <v>1199</v>
      </c>
      <c r="B1201">
        <v>2087</v>
      </c>
      <c r="C1201" t="s">
        <v>4239</v>
      </c>
      <c r="K1201" t="s">
        <v>37</v>
      </c>
      <c r="L1201" t="s">
        <v>4240</v>
      </c>
      <c r="M1201" t="s">
        <v>39</v>
      </c>
      <c r="N1201" s="1">
        <v>44035</v>
      </c>
      <c r="O1201" t="s">
        <v>40</v>
      </c>
      <c r="P1201" t="s">
        <v>41</v>
      </c>
      <c r="Q1201" s="1">
        <v>43895</v>
      </c>
      <c r="R1201" s="1">
        <v>43897</v>
      </c>
      <c r="S1201" t="s">
        <v>4221</v>
      </c>
      <c r="U1201" t="s">
        <v>40</v>
      </c>
      <c r="V1201" t="s">
        <v>41</v>
      </c>
      <c r="W1201" t="s">
        <v>4221</v>
      </c>
      <c r="X1201" t="s">
        <v>44</v>
      </c>
      <c r="Y1201">
        <v>29874</v>
      </c>
      <c r="Z1201" t="s">
        <v>45</v>
      </c>
      <c r="AB1201" t="s">
        <v>3124</v>
      </c>
      <c r="AC1201" t="s">
        <v>73</v>
      </c>
      <c r="AD1201" t="s">
        <v>74</v>
      </c>
      <c r="AE1201" t="s">
        <v>3864</v>
      </c>
      <c r="AF1201" t="s">
        <v>3864</v>
      </c>
      <c r="AG1201" t="s">
        <v>3865</v>
      </c>
      <c r="AH1201" t="s">
        <v>52</v>
      </c>
      <c r="AI1201" t="s">
        <v>39</v>
      </c>
      <c r="AJ1201" t="s">
        <v>39</v>
      </c>
      <c r="AK1201" s="1">
        <v>44060</v>
      </c>
      <c r="AL1201" s="20">
        <v>1504</v>
      </c>
      <c r="AM1201" s="22">
        <f t="shared" si="18"/>
        <v>94.970404307260139</v>
      </c>
      <c r="AN1201" t="s">
        <v>4241</v>
      </c>
      <c r="AO1201">
        <v>12</v>
      </c>
      <c r="AP1201" t="s">
        <v>4242</v>
      </c>
      <c r="AQ1201">
        <v>10</v>
      </c>
      <c r="AR1201" t="s">
        <v>77</v>
      </c>
      <c r="AS1201" t="s">
        <v>2612</v>
      </c>
      <c r="AT1201" t="s">
        <v>2612</v>
      </c>
      <c r="AU1201" t="s">
        <v>308</v>
      </c>
      <c r="AV1201" t="s">
        <v>4786</v>
      </c>
    </row>
    <row r="1202" spans="1:48" x14ac:dyDescent="0.2">
      <c r="A1202">
        <v>1200</v>
      </c>
      <c r="B1202">
        <v>2088</v>
      </c>
      <c r="C1202" t="s">
        <v>4243</v>
      </c>
      <c r="K1202" t="s">
        <v>37</v>
      </c>
      <c r="L1202" t="s">
        <v>4244</v>
      </c>
      <c r="M1202" t="s">
        <v>39</v>
      </c>
      <c r="N1202" s="1">
        <v>44038</v>
      </c>
      <c r="O1202" t="s">
        <v>40</v>
      </c>
      <c r="P1202" t="s">
        <v>41</v>
      </c>
      <c r="Q1202" s="1">
        <v>43895</v>
      </c>
      <c r="R1202" s="1">
        <v>43897</v>
      </c>
      <c r="S1202" t="s">
        <v>3863</v>
      </c>
      <c r="U1202" t="s">
        <v>40</v>
      </c>
      <c r="V1202" t="s">
        <v>41</v>
      </c>
      <c r="W1202" t="s">
        <v>3863</v>
      </c>
      <c r="X1202" t="s">
        <v>44</v>
      </c>
      <c r="Y1202">
        <v>29891</v>
      </c>
      <c r="Z1202" t="s">
        <v>45</v>
      </c>
      <c r="AA1202" s="2">
        <v>46</v>
      </c>
      <c r="AB1202" t="s">
        <v>3124</v>
      </c>
      <c r="AC1202" t="s">
        <v>73</v>
      </c>
      <c r="AD1202" t="s">
        <v>74</v>
      </c>
      <c r="AE1202" t="s">
        <v>3864</v>
      </c>
      <c r="AF1202" t="s">
        <v>3864</v>
      </c>
      <c r="AG1202" t="s">
        <v>3865</v>
      </c>
      <c r="AH1202" t="s">
        <v>52</v>
      </c>
      <c r="AI1202" t="s">
        <v>39</v>
      </c>
      <c r="AJ1202" t="s">
        <v>39</v>
      </c>
      <c r="AK1202" s="1">
        <v>44060</v>
      </c>
      <c r="AL1202" s="20">
        <v>274</v>
      </c>
      <c r="AM1202" s="22">
        <f t="shared" si="18"/>
        <v>99.083703976189682</v>
      </c>
      <c r="AN1202" t="s">
        <v>4245</v>
      </c>
      <c r="AO1202">
        <v>9</v>
      </c>
      <c r="AP1202" t="s">
        <v>4246</v>
      </c>
      <c r="AQ1202">
        <v>8</v>
      </c>
      <c r="AR1202" t="s">
        <v>77</v>
      </c>
      <c r="AS1202" t="s">
        <v>73</v>
      </c>
      <c r="AV1202" t="s">
        <v>4786</v>
      </c>
    </row>
    <row r="1203" spans="1:48" x14ac:dyDescent="0.2">
      <c r="A1203">
        <v>1201</v>
      </c>
      <c r="B1203">
        <v>2089</v>
      </c>
      <c r="C1203" t="s">
        <v>4247</v>
      </c>
      <c r="K1203" t="s">
        <v>37</v>
      </c>
      <c r="L1203" t="s">
        <v>4248</v>
      </c>
      <c r="M1203" t="s">
        <v>39</v>
      </c>
      <c r="N1203" s="1">
        <v>43896</v>
      </c>
      <c r="O1203" t="s">
        <v>40</v>
      </c>
      <c r="P1203" t="s">
        <v>41</v>
      </c>
      <c r="Q1203" s="1">
        <v>43895</v>
      </c>
      <c r="R1203" s="1">
        <v>43897</v>
      </c>
      <c r="S1203" t="s">
        <v>3863</v>
      </c>
      <c r="U1203" t="s">
        <v>40</v>
      </c>
      <c r="V1203" t="s">
        <v>41</v>
      </c>
      <c r="W1203" t="s">
        <v>3863</v>
      </c>
      <c r="X1203" t="s">
        <v>44</v>
      </c>
      <c r="Y1203">
        <v>29903</v>
      </c>
      <c r="Z1203" t="s">
        <v>45</v>
      </c>
      <c r="AA1203" s="2">
        <v>39</v>
      </c>
      <c r="AB1203" t="s">
        <v>46</v>
      </c>
      <c r="AC1203" t="s">
        <v>47</v>
      </c>
      <c r="AD1203" t="s">
        <v>4249</v>
      </c>
      <c r="AE1203" t="s">
        <v>3864</v>
      </c>
      <c r="AF1203" t="s">
        <v>3864</v>
      </c>
      <c r="AG1203" t="s">
        <v>3865</v>
      </c>
      <c r="AH1203" t="s">
        <v>52</v>
      </c>
      <c r="AI1203" t="s">
        <v>39</v>
      </c>
      <c r="AJ1203" t="s">
        <v>39</v>
      </c>
      <c r="AK1203" s="1">
        <v>43947</v>
      </c>
      <c r="AL1203" s="20">
        <v>0</v>
      </c>
      <c r="AM1203" s="22">
        <f t="shared" si="18"/>
        <v>100</v>
      </c>
      <c r="AO1203">
        <v>0</v>
      </c>
      <c r="AQ1203">
        <v>0</v>
      </c>
      <c r="AR1203" t="s">
        <v>54</v>
      </c>
      <c r="AS1203" t="s">
        <v>47</v>
      </c>
      <c r="AV1203" t="s">
        <v>4786</v>
      </c>
    </row>
    <row r="1204" spans="1:48" x14ac:dyDescent="0.2">
      <c r="A1204">
        <v>1202</v>
      </c>
      <c r="B1204">
        <v>2090</v>
      </c>
      <c r="C1204" t="s">
        <v>4250</v>
      </c>
      <c r="K1204" t="s">
        <v>37</v>
      </c>
      <c r="L1204" t="s">
        <v>4251</v>
      </c>
      <c r="M1204" t="s">
        <v>39</v>
      </c>
      <c r="N1204" s="1">
        <v>43897</v>
      </c>
      <c r="O1204" t="s">
        <v>40</v>
      </c>
      <c r="P1204" t="s">
        <v>41</v>
      </c>
      <c r="Q1204" s="1">
        <v>43895</v>
      </c>
      <c r="R1204" s="1">
        <v>43897</v>
      </c>
      <c r="S1204" t="s">
        <v>42</v>
      </c>
      <c r="T1204" t="s">
        <v>3913</v>
      </c>
      <c r="U1204" t="s">
        <v>40</v>
      </c>
      <c r="V1204" t="s">
        <v>41</v>
      </c>
      <c r="W1204" t="s">
        <v>42</v>
      </c>
      <c r="X1204" t="s">
        <v>44</v>
      </c>
      <c r="Y1204">
        <v>29903</v>
      </c>
      <c r="Z1204" t="s">
        <v>45</v>
      </c>
      <c r="AA1204" s="2">
        <v>38</v>
      </c>
      <c r="AB1204" t="s">
        <v>82</v>
      </c>
      <c r="AC1204" t="s">
        <v>66</v>
      </c>
      <c r="AD1204" t="s">
        <v>67</v>
      </c>
      <c r="AE1204" t="s">
        <v>3864</v>
      </c>
      <c r="AF1204" t="s">
        <v>3864</v>
      </c>
      <c r="AG1204" t="s">
        <v>3865</v>
      </c>
      <c r="AH1204" t="s">
        <v>52</v>
      </c>
      <c r="AI1204" t="s">
        <v>60</v>
      </c>
      <c r="AJ1204" t="s">
        <v>61</v>
      </c>
      <c r="AK1204" s="1">
        <v>43914</v>
      </c>
      <c r="AL1204" s="20">
        <v>0</v>
      </c>
      <c r="AM1204" s="22">
        <f t="shared" si="18"/>
        <v>100</v>
      </c>
      <c r="AN1204" t="s">
        <v>4252</v>
      </c>
      <c r="AO1204">
        <v>6</v>
      </c>
      <c r="AP1204" t="s">
        <v>112</v>
      </c>
      <c r="AQ1204">
        <v>2</v>
      </c>
      <c r="AR1204" t="s">
        <v>70</v>
      </c>
      <c r="AS1204" t="s">
        <v>66</v>
      </c>
      <c r="AV1204" t="s">
        <v>4786</v>
      </c>
    </row>
    <row r="1205" spans="1:48" x14ac:dyDescent="0.2">
      <c r="A1205">
        <v>1203</v>
      </c>
      <c r="B1205">
        <v>2091</v>
      </c>
      <c r="C1205" t="s">
        <v>4253</v>
      </c>
      <c r="K1205" t="s">
        <v>37</v>
      </c>
      <c r="L1205" t="s">
        <v>4254</v>
      </c>
      <c r="M1205" t="s">
        <v>39</v>
      </c>
      <c r="N1205" s="1">
        <v>43907</v>
      </c>
      <c r="O1205" t="s">
        <v>40</v>
      </c>
      <c r="P1205" t="s">
        <v>41</v>
      </c>
      <c r="Q1205" s="1">
        <v>43895</v>
      </c>
      <c r="R1205" s="1">
        <v>43897</v>
      </c>
      <c r="S1205" t="s">
        <v>42</v>
      </c>
      <c r="T1205" t="s">
        <v>3913</v>
      </c>
      <c r="U1205" t="s">
        <v>40</v>
      </c>
      <c r="V1205" t="s">
        <v>41</v>
      </c>
      <c r="W1205" t="s">
        <v>42</v>
      </c>
      <c r="X1205" t="s">
        <v>44</v>
      </c>
      <c r="Y1205">
        <v>29872</v>
      </c>
      <c r="Z1205" t="s">
        <v>45</v>
      </c>
      <c r="AA1205" s="2">
        <v>38</v>
      </c>
      <c r="AB1205" t="s">
        <v>82</v>
      </c>
      <c r="AC1205" t="s">
        <v>73</v>
      </c>
      <c r="AD1205" t="s">
        <v>74</v>
      </c>
      <c r="AE1205" t="s">
        <v>3864</v>
      </c>
      <c r="AF1205" t="s">
        <v>3864</v>
      </c>
      <c r="AG1205" t="s">
        <v>3865</v>
      </c>
      <c r="AH1205" t="s">
        <v>52</v>
      </c>
      <c r="AI1205" t="s">
        <v>39</v>
      </c>
      <c r="AJ1205" t="s">
        <v>39</v>
      </c>
      <c r="AK1205" s="1">
        <v>43971</v>
      </c>
      <c r="AL1205" s="20">
        <v>800</v>
      </c>
      <c r="AM1205" s="22">
        <f t="shared" si="18"/>
        <v>97.324683142159643</v>
      </c>
      <c r="AN1205" t="s">
        <v>4255</v>
      </c>
      <c r="AO1205">
        <v>11</v>
      </c>
      <c r="AP1205" t="s">
        <v>4256</v>
      </c>
      <c r="AQ1205">
        <v>10</v>
      </c>
      <c r="AR1205" t="s">
        <v>77</v>
      </c>
      <c r="AS1205" t="s">
        <v>73</v>
      </c>
      <c r="AV1205" t="s">
        <v>4786</v>
      </c>
    </row>
    <row r="1206" spans="1:48" x14ac:dyDescent="0.2">
      <c r="A1206">
        <v>1204</v>
      </c>
      <c r="B1206">
        <v>2092</v>
      </c>
      <c r="C1206" t="s">
        <v>4257</v>
      </c>
      <c r="K1206" t="s">
        <v>37</v>
      </c>
      <c r="L1206" t="s">
        <v>4258</v>
      </c>
      <c r="M1206" t="s">
        <v>39</v>
      </c>
      <c r="N1206" s="1">
        <v>43909</v>
      </c>
      <c r="O1206" t="s">
        <v>40</v>
      </c>
      <c r="P1206" t="s">
        <v>41</v>
      </c>
      <c r="Q1206" s="1">
        <v>43895</v>
      </c>
      <c r="R1206" s="1">
        <v>43897</v>
      </c>
      <c r="S1206" t="s">
        <v>4023</v>
      </c>
      <c r="U1206" t="s">
        <v>40</v>
      </c>
      <c r="V1206" t="s">
        <v>41</v>
      </c>
      <c r="W1206" t="s">
        <v>4023</v>
      </c>
      <c r="X1206" t="s">
        <v>44</v>
      </c>
      <c r="Y1206">
        <v>29883</v>
      </c>
      <c r="Z1206" t="s">
        <v>45</v>
      </c>
      <c r="AA1206" s="2">
        <v>65</v>
      </c>
      <c r="AB1206" t="s">
        <v>82</v>
      </c>
      <c r="AC1206" t="s">
        <v>4259</v>
      </c>
      <c r="AD1206" t="s">
        <v>4249</v>
      </c>
      <c r="AE1206" t="s">
        <v>3864</v>
      </c>
      <c r="AF1206" t="s">
        <v>3864</v>
      </c>
      <c r="AG1206" t="s">
        <v>3865</v>
      </c>
      <c r="AH1206" t="s">
        <v>52</v>
      </c>
      <c r="AI1206" t="s">
        <v>39</v>
      </c>
      <c r="AJ1206" t="s">
        <v>39</v>
      </c>
      <c r="AK1206" s="1">
        <v>43971</v>
      </c>
      <c r="AL1206" s="20">
        <v>1034</v>
      </c>
      <c r="AM1206" s="22">
        <f t="shared" si="18"/>
        <v>96.542152961241342</v>
      </c>
      <c r="AN1206" t="s">
        <v>4260</v>
      </c>
      <c r="AO1206">
        <v>5</v>
      </c>
      <c r="AP1206" t="s">
        <v>4261</v>
      </c>
      <c r="AQ1206">
        <v>4</v>
      </c>
      <c r="AR1206" t="s">
        <v>54</v>
      </c>
      <c r="AS1206" t="s">
        <v>4259</v>
      </c>
      <c r="AV1206" t="s">
        <v>4786</v>
      </c>
    </row>
    <row r="1207" spans="1:48" x14ac:dyDescent="0.2">
      <c r="A1207">
        <v>1205</v>
      </c>
      <c r="B1207">
        <v>2093</v>
      </c>
      <c r="C1207" t="s">
        <v>4262</v>
      </c>
      <c r="K1207" t="s">
        <v>37</v>
      </c>
      <c r="L1207" t="s">
        <v>4263</v>
      </c>
      <c r="M1207" t="s">
        <v>39</v>
      </c>
      <c r="N1207" s="1">
        <v>43909</v>
      </c>
      <c r="O1207" t="s">
        <v>40</v>
      </c>
      <c r="P1207" t="s">
        <v>41</v>
      </c>
      <c r="Q1207" s="1">
        <v>43895</v>
      </c>
      <c r="R1207" s="1">
        <v>43897</v>
      </c>
      <c r="S1207" t="s">
        <v>42</v>
      </c>
      <c r="T1207" t="s">
        <v>3913</v>
      </c>
      <c r="U1207" t="s">
        <v>40</v>
      </c>
      <c r="V1207" t="s">
        <v>41</v>
      </c>
      <c r="W1207" t="s">
        <v>42</v>
      </c>
      <c r="X1207" t="s">
        <v>44</v>
      </c>
      <c r="Y1207">
        <v>29865</v>
      </c>
      <c r="Z1207" t="s">
        <v>45</v>
      </c>
      <c r="AA1207" s="2">
        <v>35</v>
      </c>
      <c r="AB1207" t="s">
        <v>82</v>
      </c>
      <c r="AC1207" t="s">
        <v>66</v>
      </c>
      <c r="AD1207" t="s">
        <v>67</v>
      </c>
      <c r="AE1207" t="s">
        <v>3864</v>
      </c>
      <c r="AF1207" t="s">
        <v>3864</v>
      </c>
      <c r="AG1207" t="s">
        <v>3865</v>
      </c>
      <c r="AH1207" t="s">
        <v>52</v>
      </c>
      <c r="AI1207" t="s">
        <v>39</v>
      </c>
      <c r="AJ1207" t="s">
        <v>39</v>
      </c>
      <c r="AK1207" s="1">
        <v>43971</v>
      </c>
      <c r="AL1207" s="20">
        <v>1382</v>
      </c>
      <c r="AM1207" s="22">
        <f t="shared" si="18"/>
        <v>95.378390128080795</v>
      </c>
      <c r="AN1207" t="s">
        <v>4264</v>
      </c>
      <c r="AO1207">
        <v>8</v>
      </c>
      <c r="AP1207" t="s">
        <v>112</v>
      </c>
      <c r="AQ1207">
        <v>2</v>
      </c>
      <c r="AR1207" t="s">
        <v>70</v>
      </c>
      <c r="AS1207" t="s">
        <v>66</v>
      </c>
      <c r="AV1207" t="s">
        <v>4786</v>
      </c>
    </row>
    <row r="1208" spans="1:48" x14ac:dyDescent="0.2">
      <c r="A1208">
        <v>1206</v>
      </c>
      <c r="B1208">
        <v>2094</v>
      </c>
      <c r="C1208" t="s">
        <v>4265</v>
      </c>
      <c r="K1208" t="s">
        <v>37</v>
      </c>
      <c r="L1208" t="s">
        <v>4266</v>
      </c>
      <c r="M1208" t="s">
        <v>39</v>
      </c>
      <c r="N1208" s="1">
        <v>43915</v>
      </c>
      <c r="O1208" t="s">
        <v>40</v>
      </c>
      <c r="P1208" t="s">
        <v>41</v>
      </c>
      <c r="Q1208" s="1">
        <v>43895</v>
      </c>
      <c r="R1208" s="1">
        <v>43897</v>
      </c>
      <c r="S1208" t="s">
        <v>3863</v>
      </c>
      <c r="U1208" t="s">
        <v>40</v>
      </c>
      <c r="V1208" t="s">
        <v>41</v>
      </c>
      <c r="W1208" t="s">
        <v>3863</v>
      </c>
      <c r="X1208" t="s">
        <v>44</v>
      </c>
      <c r="Y1208">
        <v>29873</v>
      </c>
      <c r="Z1208" t="s">
        <v>45</v>
      </c>
      <c r="AA1208" s="2">
        <v>52</v>
      </c>
      <c r="AB1208" t="s">
        <v>82</v>
      </c>
      <c r="AC1208" t="s">
        <v>73</v>
      </c>
      <c r="AD1208" t="s">
        <v>74</v>
      </c>
      <c r="AE1208" t="s">
        <v>3864</v>
      </c>
      <c r="AF1208" t="s">
        <v>3864</v>
      </c>
      <c r="AG1208" t="s">
        <v>3865</v>
      </c>
      <c r="AH1208" t="s">
        <v>52</v>
      </c>
      <c r="AI1208" t="s">
        <v>39</v>
      </c>
      <c r="AJ1208" t="s">
        <v>39</v>
      </c>
      <c r="AK1208" s="1">
        <v>43972</v>
      </c>
      <c r="AL1208" s="20">
        <v>519</v>
      </c>
      <c r="AM1208" s="22">
        <f t="shared" si="18"/>
        <v>98.264388188476076</v>
      </c>
      <c r="AN1208" t="s">
        <v>4267</v>
      </c>
      <c r="AO1208">
        <v>9</v>
      </c>
      <c r="AP1208" t="s">
        <v>4268</v>
      </c>
      <c r="AQ1208">
        <v>7</v>
      </c>
      <c r="AR1208" t="s">
        <v>77</v>
      </c>
      <c r="AS1208" t="s">
        <v>73</v>
      </c>
      <c r="AV1208" t="s">
        <v>4786</v>
      </c>
    </row>
    <row r="1209" spans="1:48" x14ac:dyDescent="0.2">
      <c r="A1209">
        <v>1207</v>
      </c>
      <c r="B1209">
        <v>2095</v>
      </c>
      <c r="C1209" t="s">
        <v>4269</v>
      </c>
      <c r="K1209" t="s">
        <v>37</v>
      </c>
      <c r="L1209" t="s">
        <v>4270</v>
      </c>
      <c r="M1209" t="s">
        <v>39</v>
      </c>
      <c r="N1209" s="1">
        <v>43944</v>
      </c>
      <c r="O1209" t="s">
        <v>40</v>
      </c>
      <c r="P1209" t="s">
        <v>41</v>
      </c>
      <c r="Q1209" s="1">
        <v>43895</v>
      </c>
      <c r="R1209" s="1">
        <v>43897</v>
      </c>
      <c r="S1209" t="s">
        <v>4271</v>
      </c>
      <c r="U1209" t="s">
        <v>40</v>
      </c>
      <c r="V1209" t="s">
        <v>41</v>
      </c>
      <c r="W1209" t="s">
        <v>4271</v>
      </c>
      <c r="X1209" t="s">
        <v>44</v>
      </c>
      <c r="Y1209">
        <v>29882</v>
      </c>
      <c r="Z1209" t="s">
        <v>45</v>
      </c>
      <c r="AA1209" s="2">
        <v>20</v>
      </c>
      <c r="AB1209" t="s">
        <v>82</v>
      </c>
      <c r="AC1209" t="s">
        <v>73</v>
      </c>
      <c r="AD1209" t="s">
        <v>74</v>
      </c>
      <c r="AE1209" t="s">
        <v>3864</v>
      </c>
      <c r="AF1209" t="s">
        <v>3864</v>
      </c>
      <c r="AG1209" t="s">
        <v>3865</v>
      </c>
      <c r="AH1209" t="s">
        <v>52</v>
      </c>
      <c r="AI1209" t="s">
        <v>39</v>
      </c>
      <c r="AJ1209" t="s">
        <v>39</v>
      </c>
      <c r="AK1209" s="1">
        <v>44027</v>
      </c>
      <c r="AL1209" s="20">
        <v>852</v>
      </c>
      <c r="AM1209" s="22">
        <f t="shared" si="18"/>
        <v>97.150787546400025</v>
      </c>
      <c r="AN1209" t="s">
        <v>4272</v>
      </c>
      <c r="AO1209">
        <v>14</v>
      </c>
      <c r="AP1209" t="s">
        <v>357</v>
      </c>
      <c r="AQ1209">
        <v>8</v>
      </c>
      <c r="AR1209" t="s">
        <v>77</v>
      </c>
      <c r="AS1209" t="s">
        <v>358</v>
      </c>
      <c r="AV1209" t="s">
        <v>4786</v>
      </c>
    </row>
    <row r="1210" spans="1:48" x14ac:dyDescent="0.2">
      <c r="A1210">
        <v>1208</v>
      </c>
      <c r="B1210">
        <v>2096</v>
      </c>
      <c r="C1210" t="s">
        <v>4273</v>
      </c>
      <c r="K1210" t="s">
        <v>37</v>
      </c>
      <c r="L1210" t="s">
        <v>4274</v>
      </c>
      <c r="M1210" t="s">
        <v>39</v>
      </c>
      <c r="N1210" s="1">
        <v>43951</v>
      </c>
      <c r="O1210" t="s">
        <v>40</v>
      </c>
      <c r="P1210" t="s">
        <v>41</v>
      </c>
      <c r="Q1210" s="1">
        <v>43895</v>
      </c>
      <c r="R1210" s="1">
        <v>43897</v>
      </c>
      <c r="S1210" t="s">
        <v>4271</v>
      </c>
      <c r="U1210" t="s">
        <v>40</v>
      </c>
      <c r="V1210" t="s">
        <v>41</v>
      </c>
      <c r="W1210" t="s">
        <v>4271</v>
      </c>
      <c r="X1210" t="s">
        <v>44</v>
      </c>
      <c r="Y1210">
        <v>29886</v>
      </c>
      <c r="Z1210" t="s">
        <v>45</v>
      </c>
      <c r="AA1210" s="2">
        <v>0</v>
      </c>
      <c r="AB1210" t="s">
        <v>46</v>
      </c>
      <c r="AC1210" t="s">
        <v>73</v>
      </c>
      <c r="AD1210" t="s">
        <v>74</v>
      </c>
      <c r="AE1210" t="s">
        <v>3864</v>
      </c>
      <c r="AF1210" t="s">
        <v>3864</v>
      </c>
      <c r="AG1210" t="s">
        <v>3865</v>
      </c>
      <c r="AH1210" t="s">
        <v>52</v>
      </c>
      <c r="AI1210" t="s">
        <v>39</v>
      </c>
      <c r="AJ1210" t="s">
        <v>39</v>
      </c>
      <c r="AK1210" s="1">
        <v>44027</v>
      </c>
      <c r="AL1210" s="20">
        <v>842</v>
      </c>
      <c r="AM1210" s="22">
        <f t="shared" si="18"/>
        <v>97.184229007123037</v>
      </c>
      <c r="AN1210" t="s">
        <v>4275</v>
      </c>
      <c r="AO1210">
        <v>9</v>
      </c>
      <c r="AP1210" t="s">
        <v>266</v>
      </c>
      <c r="AQ1210">
        <v>7</v>
      </c>
      <c r="AR1210" t="s">
        <v>77</v>
      </c>
      <c r="AS1210" t="s">
        <v>230</v>
      </c>
      <c r="AT1210" t="s">
        <v>230</v>
      </c>
      <c r="AV1210" t="s">
        <v>4786</v>
      </c>
    </row>
    <row r="1211" spans="1:48" x14ac:dyDescent="0.2">
      <c r="A1211">
        <v>1209</v>
      </c>
      <c r="B1211">
        <v>2097</v>
      </c>
      <c r="C1211" t="s">
        <v>4276</v>
      </c>
      <c r="K1211" t="s">
        <v>37</v>
      </c>
      <c r="L1211" t="s">
        <v>4277</v>
      </c>
      <c r="M1211" t="s">
        <v>39</v>
      </c>
      <c r="N1211" s="1">
        <v>43921</v>
      </c>
      <c r="O1211" t="s">
        <v>40</v>
      </c>
      <c r="P1211" t="s">
        <v>41</v>
      </c>
      <c r="Q1211" s="1">
        <v>43895</v>
      </c>
      <c r="R1211" s="1">
        <v>43897</v>
      </c>
      <c r="S1211" t="s">
        <v>3863</v>
      </c>
      <c r="U1211" t="s">
        <v>40</v>
      </c>
      <c r="V1211" t="s">
        <v>41</v>
      </c>
      <c r="W1211" t="s">
        <v>3863</v>
      </c>
      <c r="X1211" t="s">
        <v>44</v>
      </c>
      <c r="Y1211">
        <v>29866</v>
      </c>
      <c r="Z1211" t="s">
        <v>45</v>
      </c>
      <c r="AA1211" s="2">
        <v>36</v>
      </c>
      <c r="AB1211" t="s">
        <v>46</v>
      </c>
      <c r="AC1211" t="s">
        <v>66</v>
      </c>
      <c r="AD1211" t="s">
        <v>67</v>
      </c>
      <c r="AE1211" t="s">
        <v>3864</v>
      </c>
      <c r="AF1211" t="s">
        <v>3864</v>
      </c>
      <c r="AG1211" t="s">
        <v>3865</v>
      </c>
      <c r="AH1211" t="s">
        <v>52</v>
      </c>
      <c r="AI1211" t="s">
        <v>39</v>
      </c>
      <c r="AJ1211" t="s">
        <v>39</v>
      </c>
      <c r="AK1211" s="1">
        <v>43971</v>
      </c>
      <c r="AL1211" s="20">
        <v>1207</v>
      </c>
      <c r="AM1211" s="22">
        <f t="shared" si="18"/>
        <v>95.963615690733377</v>
      </c>
      <c r="AN1211" t="s">
        <v>4278</v>
      </c>
      <c r="AO1211">
        <v>6</v>
      </c>
      <c r="AP1211" t="s">
        <v>112</v>
      </c>
      <c r="AQ1211">
        <v>2</v>
      </c>
      <c r="AR1211" t="s">
        <v>70</v>
      </c>
      <c r="AS1211" t="s">
        <v>66</v>
      </c>
      <c r="AV1211" t="s">
        <v>4786</v>
      </c>
    </row>
    <row r="1212" spans="1:48" x14ac:dyDescent="0.2">
      <c r="A1212">
        <v>1210</v>
      </c>
      <c r="B1212">
        <v>2098</v>
      </c>
      <c r="C1212" t="s">
        <v>4279</v>
      </c>
      <c r="K1212" t="s">
        <v>37</v>
      </c>
      <c r="L1212" t="s">
        <v>4280</v>
      </c>
      <c r="M1212" t="s">
        <v>39</v>
      </c>
      <c r="N1212" s="1">
        <v>43920</v>
      </c>
      <c r="O1212" t="s">
        <v>40</v>
      </c>
      <c r="P1212" t="s">
        <v>41</v>
      </c>
      <c r="Q1212" s="1">
        <v>43895</v>
      </c>
      <c r="R1212" s="1">
        <v>43897</v>
      </c>
      <c r="S1212" t="s">
        <v>3887</v>
      </c>
      <c r="U1212" t="s">
        <v>40</v>
      </c>
      <c r="V1212" t="s">
        <v>41</v>
      </c>
      <c r="W1212" t="s">
        <v>3887</v>
      </c>
      <c r="X1212" t="s">
        <v>44</v>
      </c>
      <c r="Y1212">
        <v>29837</v>
      </c>
      <c r="Z1212" t="s">
        <v>45</v>
      </c>
      <c r="AA1212" s="2">
        <v>53</v>
      </c>
      <c r="AB1212" t="s">
        <v>46</v>
      </c>
      <c r="AC1212" t="s">
        <v>66</v>
      </c>
      <c r="AD1212" t="s">
        <v>67</v>
      </c>
      <c r="AE1212" t="s">
        <v>3864</v>
      </c>
      <c r="AF1212" t="s">
        <v>3864</v>
      </c>
      <c r="AG1212" t="s">
        <v>3865</v>
      </c>
      <c r="AH1212" t="s">
        <v>52</v>
      </c>
      <c r="AI1212" t="s">
        <v>39</v>
      </c>
      <c r="AJ1212" t="s">
        <v>39</v>
      </c>
      <c r="AK1212" s="1">
        <v>43971</v>
      </c>
      <c r="AL1212" s="20">
        <v>1080</v>
      </c>
      <c r="AM1212" s="22">
        <f t="shared" si="18"/>
        <v>96.388322241915532</v>
      </c>
      <c r="AN1212" t="s">
        <v>4281</v>
      </c>
      <c r="AO1212">
        <v>5</v>
      </c>
      <c r="AP1212" t="s">
        <v>112</v>
      </c>
      <c r="AQ1212">
        <v>2</v>
      </c>
      <c r="AR1212" t="s">
        <v>70</v>
      </c>
      <c r="AS1212" t="s">
        <v>4282</v>
      </c>
      <c r="AV1212" t="s">
        <v>4786</v>
      </c>
    </row>
    <row r="1213" spans="1:48" x14ac:dyDescent="0.2">
      <c r="A1213">
        <v>1211</v>
      </c>
      <c r="B1213">
        <v>2099</v>
      </c>
      <c r="C1213" t="s">
        <v>4283</v>
      </c>
      <c r="K1213" t="s">
        <v>37</v>
      </c>
      <c r="L1213" t="s">
        <v>4284</v>
      </c>
      <c r="M1213" t="s">
        <v>39</v>
      </c>
      <c r="N1213" s="1">
        <v>43922</v>
      </c>
      <c r="O1213" t="s">
        <v>40</v>
      </c>
      <c r="P1213" t="s">
        <v>41</v>
      </c>
      <c r="Q1213" s="1">
        <v>43895</v>
      </c>
      <c r="R1213" s="1">
        <v>43897</v>
      </c>
      <c r="S1213" t="s">
        <v>41</v>
      </c>
      <c r="U1213" t="s">
        <v>40</v>
      </c>
      <c r="V1213" t="s">
        <v>41</v>
      </c>
      <c r="W1213" t="s">
        <v>41</v>
      </c>
      <c r="X1213" t="s">
        <v>44</v>
      </c>
      <c r="Y1213">
        <v>29886</v>
      </c>
      <c r="Z1213" t="s">
        <v>45</v>
      </c>
      <c r="AB1213" t="s">
        <v>46</v>
      </c>
      <c r="AC1213" t="s">
        <v>66</v>
      </c>
      <c r="AD1213" t="s">
        <v>67</v>
      </c>
      <c r="AE1213" t="s">
        <v>3864</v>
      </c>
      <c r="AF1213" t="s">
        <v>3864</v>
      </c>
      <c r="AG1213" t="s">
        <v>3865</v>
      </c>
      <c r="AH1213" t="s">
        <v>52</v>
      </c>
      <c r="AI1213" t="s">
        <v>39</v>
      </c>
      <c r="AJ1213" t="s">
        <v>39</v>
      </c>
      <c r="AK1213" s="1">
        <v>43971</v>
      </c>
      <c r="AL1213" s="20">
        <v>573</v>
      </c>
      <c r="AM1213" s="22">
        <f t="shared" si="18"/>
        <v>98.083804300571856</v>
      </c>
      <c r="AN1213" t="s">
        <v>4285</v>
      </c>
      <c r="AO1213">
        <v>7</v>
      </c>
      <c r="AP1213" t="s">
        <v>4286</v>
      </c>
      <c r="AQ1213">
        <v>3</v>
      </c>
      <c r="AR1213" t="s">
        <v>70</v>
      </c>
      <c r="AS1213" t="s">
        <v>66</v>
      </c>
      <c r="AV1213" t="s">
        <v>4786</v>
      </c>
    </row>
    <row r="1214" spans="1:48" x14ac:dyDescent="0.2">
      <c r="A1214">
        <v>1212</v>
      </c>
      <c r="B1214">
        <v>2100</v>
      </c>
      <c r="C1214" t="s">
        <v>4287</v>
      </c>
      <c r="K1214" t="s">
        <v>37</v>
      </c>
      <c r="L1214" t="s">
        <v>4288</v>
      </c>
      <c r="M1214" t="s">
        <v>39</v>
      </c>
      <c r="N1214" s="1">
        <v>43949</v>
      </c>
      <c r="O1214" t="s">
        <v>40</v>
      </c>
      <c r="P1214" t="s">
        <v>41</v>
      </c>
      <c r="Q1214" s="1">
        <v>43895</v>
      </c>
      <c r="R1214" s="1">
        <v>43897</v>
      </c>
      <c r="S1214" t="s">
        <v>3904</v>
      </c>
      <c r="U1214" t="s">
        <v>40</v>
      </c>
      <c r="V1214" t="s">
        <v>41</v>
      </c>
      <c r="W1214" t="s">
        <v>3904</v>
      </c>
      <c r="X1214" t="s">
        <v>44</v>
      </c>
      <c r="Y1214">
        <v>29897</v>
      </c>
      <c r="Z1214" t="s">
        <v>45</v>
      </c>
      <c r="AA1214" s="2">
        <v>65</v>
      </c>
      <c r="AB1214" t="s">
        <v>82</v>
      </c>
      <c r="AC1214" t="s">
        <v>87</v>
      </c>
      <c r="AD1214" t="s">
        <v>48</v>
      </c>
      <c r="AE1214" t="s">
        <v>3864</v>
      </c>
      <c r="AF1214" t="s">
        <v>3864</v>
      </c>
      <c r="AG1214" t="s">
        <v>3865</v>
      </c>
      <c r="AH1214" t="s">
        <v>52</v>
      </c>
      <c r="AI1214" t="s">
        <v>39</v>
      </c>
      <c r="AJ1214" t="s">
        <v>39</v>
      </c>
      <c r="AK1214" s="1">
        <v>44001</v>
      </c>
      <c r="AL1214" s="20">
        <v>735</v>
      </c>
      <c r="AM1214" s="22">
        <f t="shared" si="18"/>
        <v>97.542052636859182</v>
      </c>
      <c r="AN1214" t="s">
        <v>4289</v>
      </c>
      <c r="AO1214">
        <v>12</v>
      </c>
      <c r="AP1214" t="s">
        <v>4290</v>
      </c>
      <c r="AQ1214">
        <v>8</v>
      </c>
      <c r="AR1214" t="s">
        <v>54</v>
      </c>
      <c r="AS1214" t="s">
        <v>87</v>
      </c>
      <c r="AV1214" t="s">
        <v>4786</v>
      </c>
    </row>
    <row r="1215" spans="1:48" x14ac:dyDescent="0.2">
      <c r="A1215">
        <v>1213</v>
      </c>
      <c r="B1215">
        <v>2101</v>
      </c>
      <c r="C1215" t="s">
        <v>4291</v>
      </c>
      <c r="K1215" t="s">
        <v>37</v>
      </c>
      <c r="L1215" t="s">
        <v>4292</v>
      </c>
      <c r="M1215" t="s">
        <v>39</v>
      </c>
      <c r="N1215" s="1">
        <v>43949</v>
      </c>
      <c r="O1215" t="s">
        <v>40</v>
      </c>
      <c r="P1215" t="s">
        <v>41</v>
      </c>
      <c r="Q1215" s="1">
        <v>43895</v>
      </c>
      <c r="R1215" s="1">
        <v>43897</v>
      </c>
      <c r="S1215" t="s">
        <v>3878</v>
      </c>
      <c r="U1215" t="s">
        <v>40</v>
      </c>
      <c r="V1215" t="s">
        <v>41</v>
      </c>
      <c r="W1215" t="s">
        <v>3878</v>
      </c>
      <c r="X1215" t="s">
        <v>44</v>
      </c>
      <c r="Y1215">
        <v>29866</v>
      </c>
      <c r="Z1215" t="s">
        <v>45</v>
      </c>
      <c r="AA1215" s="2">
        <v>20</v>
      </c>
      <c r="AB1215" t="s">
        <v>82</v>
      </c>
      <c r="AC1215" t="s">
        <v>87</v>
      </c>
      <c r="AD1215" t="s">
        <v>48</v>
      </c>
      <c r="AE1215" t="s">
        <v>3864</v>
      </c>
      <c r="AF1215" t="s">
        <v>3864</v>
      </c>
      <c r="AG1215" t="s">
        <v>3865</v>
      </c>
      <c r="AH1215" t="s">
        <v>52</v>
      </c>
      <c r="AI1215" t="s">
        <v>39</v>
      </c>
      <c r="AJ1215" t="s">
        <v>39</v>
      </c>
      <c r="AK1215" s="1">
        <v>44001</v>
      </c>
      <c r="AL1215" s="20">
        <v>1451</v>
      </c>
      <c r="AM1215" s="22">
        <f t="shared" si="18"/>
        <v>95.147644049092065</v>
      </c>
      <c r="AN1215" t="s">
        <v>4293</v>
      </c>
      <c r="AO1215">
        <v>10</v>
      </c>
      <c r="AP1215" t="s">
        <v>4294</v>
      </c>
      <c r="AQ1215">
        <v>4</v>
      </c>
      <c r="AR1215" t="s">
        <v>54</v>
      </c>
      <c r="AS1215" t="s">
        <v>87</v>
      </c>
      <c r="AV1215" t="s">
        <v>4786</v>
      </c>
    </row>
    <row r="1216" spans="1:48" x14ac:dyDescent="0.2">
      <c r="A1216">
        <v>1214</v>
      </c>
      <c r="B1216">
        <v>2102</v>
      </c>
      <c r="C1216" t="s">
        <v>4295</v>
      </c>
      <c r="K1216" t="s">
        <v>37</v>
      </c>
      <c r="L1216" t="s">
        <v>4296</v>
      </c>
      <c r="M1216" t="s">
        <v>39</v>
      </c>
      <c r="N1216" s="1">
        <v>43949</v>
      </c>
      <c r="O1216" t="s">
        <v>40</v>
      </c>
      <c r="P1216" t="s">
        <v>41</v>
      </c>
      <c r="Q1216" s="1">
        <v>43895</v>
      </c>
      <c r="R1216" s="1">
        <v>43897</v>
      </c>
      <c r="S1216" t="s">
        <v>3863</v>
      </c>
      <c r="U1216" t="s">
        <v>40</v>
      </c>
      <c r="V1216" t="s">
        <v>41</v>
      </c>
      <c r="W1216" t="s">
        <v>3863</v>
      </c>
      <c r="X1216" t="s">
        <v>44</v>
      </c>
      <c r="Y1216">
        <v>29872</v>
      </c>
      <c r="Z1216" t="s">
        <v>45</v>
      </c>
      <c r="AA1216" s="2">
        <v>21</v>
      </c>
      <c r="AB1216" t="s">
        <v>82</v>
      </c>
      <c r="AC1216" t="s">
        <v>87</v>
      </c>
      <c r="AD1216" t="s">
        <v>48</v>
      </c>
      <c r="AE1216" t="s">
        <v>3864</v>
      </c>
      <c r="AF1216" t="s">
        <v>3864</v>
      </c>
      <c r="AG1216" t="s">
        <v>3865</v>
      </c>
      <c r="AH1216" t="s">
        <v>52</v>
      </c>
      <c r="AI1216" t="s">
        <v>39</v>
      </c>
      <c r="AJ1216" t="s">
        <v>39</v>
      </c>
      <c r="AK1216" s="1">
        <v>44001</v>
      </c>
      <c r="AL1216" s="20">
        <v>885</v>
      </c>
      <c r="AM1216" s="22">
        <f t="shared" si="18"/>
        <v>97.040430726014108</v>
      </c>
      <c r="AN1216" t="s">
        <v>4297</v>
      </c>
      <c r="AO1216">
        <v>10</v>
      </c>
      <c r="AP1216" t="s">
        <v>4298</v>
      </c>
      <c r="AQ1216">
        <v>7</v>
      </c>
      <c r="AR1216" t="s">
        <v>54</v>
      </c>
      <c r="AS1216" t="s">
        <v>87</v>
      </c>
      <c r="AV1216" t="s">
        <v>4786</v>
      </c>
    </row>
    <row r="1217" spans="1:50" x14ac:dyDescent="0.2">
      <c r="A1217">
        <v>1215</v>
      </c>
      <c r="B1217">
        <v>2103</v>
      </c>
      <c r="C1217" t="s">
        <v>4299</v>
      </c>
      <c r="H1217" s="3"/>
      <c r="I1217" s="3"/>
      <c r="J1217" s="3"/>
      <c r="K1217" t="s">
        <v>37</v>
      </c>
      <c r="L1217" t="s">
        <v>4300</v>
      </c>
      <c r="M1217" t="s">
        <v>39</v>
      </c>
      <c r="N1217" s="1">
        <v>43959</v>
      </c>
      <c r="O1217" t="s">
        <v>40</v>
      </c>
      <c r="P1217" t="s">
        <v>41</v>
      </c>
      <c r="Q1217" s="1">
        <v>43895</v>
      </c>
      <c r="R1217" s="1">
        <v>43897</v>
      </c>
      <c r="S1217" t="s">
        <v>4271</v>
      </c>
      <c r="U1217" t="s">
        <v>40</v>
      </c>
      <c r="V1217" t="s">
        <v>41</v>
      </c>
      <c r="W1217" t="s">
        <v>4271</v>
      </c>
      <c r="X1217" t="s">
        <v>44</v>
      </c>
      <c r="Y1217">
        <v>29875</v>
      </c>
      <c r="Z1217" t="s">
        <v>45</v>
      </c>
      <c r="AA1217" s="2">
        <v>28</v>
      </c>
      <c r="AB1217" t="s">
        <v>82</v>
      </c>
      <c r="AC1217" t="s">
        <v>73</v>
      </c>
      <c r="AD1217" t="s">
        <v>74</v>
      </c>
      <c r="AE1217" t="s">
        <v>3864</v>
      </c>
      <c r="AF1217" t="s">
        <v>3864</v>
      </c>
      <c r="AG1217" t="s">
        <v>3865</v>
      </c>
      <c r="AH1217" t="s">
        <v>52</v>
      </c>
      <c r="AI1217" t="s">
        <v>39</v>
      </c>
      <c r="AJ1217" t="s">
        <v>39</v>
      </c>
      <c r="AK1217" s="1">
        <v>44027</v>
      </c>
      <c r="AL1217" s="20">
        <v>1085</v>
      </c>
      <c r="AM1217" s="22">
        <f t="shared" si="18"/>
        <v>96.371601511554019</v>
      </c>
      <c r="AN1217" t="s">
        <v>4301</v>
      </c>
      <c r="AO1217">
        <v>10</v>
      </c>
      <c r="AP1217" t="s">
        <v>4302</v>
      </c>
      <c r="AQ1217">
        <v>7</v>
      </c>
      <c r="AR1217" t="s">
        <v>77</v>
      </c>
      <c r="AS1217" t="s">
        <v>73</v>
      </c>
      <c r="AV1217" t="s">
        <v>4786</v>
      </c>
    </row>
    <row r="1218" spans="1:50" x14ac:dyDescent="0.2">
      <c r="A1218">
        <v>1216</v>
      </c>
      <c r="B1218">
        <v>2104</v>
      </c>
      <c r="C1218" t="s">
        <v>4303</v>
      </c>
      <c r="K1218" t="s">
        <v>37</v>
      </c>
      <c r="L1218" t="s">
        <v>4304</v>
      </c>
      <c r="M1218" t="s">
        <v>39</v>
      </c>
      <c r="N1218" s="1">
        <v>43972</v>
      </c>
      <c r="O1218" t="s">
        <v>40</v>
      </c>
      <c r="P1218" t="s">
        <v>41</v>
      </c>
      <c r="Q1218" s="1">
        <v>43895</v>
      </c>
      <c r="R1218" s="1">
        <v>43897</v>
      </c>
      <c r="S1218" t="s">
        <v>4271</v>
      </c>
      <c r="U1218" t="s">
        <v>40</v>
      </c>
      <c r="V1218" t="s">
        <v>41</v>
      </c>
      <c r="W1218" t="s">
        <v>4271</v>
      </c>
      <c r="X1218" t="s">
        <v>44</v>
      </c>
      <c r="Y1218">
        <v>29873</v>
      </c>
      <c r="Z1218" t="s">
        <v>45</v>
      </c>
      <c r="AA1218" s="2">
        <v>51</v>
      </c>
      <c r="AB1218" t="s">
        <v>46</v>
      </c>
      <c r="AC1218" t="s">
        <v>73</v>
      </c>
      <c r="AD1218" t="s">
        <v>74</v>
      </c>
      <c r="AE1218" t="s">
        <v>3864</v>
      </c>
      <c r="AF1218" t="s">
        <v>3864</v>
      </c>
      <c r="AG1218" t="s">
        <v>3865</v>
      </c>
      <c r="AH1218" t="s">
        <v>52</v>
      </c>
      <c r="AI1218" t="s">
        <v>39</v>
      </c>
      <c r="AJ1218" t="s">
        <v>39</v>
      </c>
      <c r="AK1218" s="1">
        <v>44027</v>
      </c>
      <c r="AL1218" s="20">
        <v>743</v>
      </c>
      <c r="AM1218" s="22">
        <f t="shared" si="18"/>
        <v>97.515299468280773</v>
      </c>
      <c r="AN1218" t="s">
        <v>4305</v>
      </c>
      <c r="AO1218">
        <v>11</v>
      </c>
      <c r="AP1218" t="s">
        <v>229</v>
      </c>
      <c r="AQ1218">
        <v>8</v>
      </c>
      <c r="AR1218" t="s">
        <v>77</v>
      </c>
      <c r="AS1218" t="s">
        <v>230</v>
      </c>
      <c r="AT1218" t="s">
        <v>230</v>
      </c>
      <c r="AV1218" t="s">
        <v>4786</v>
      </c>
    </row>
    <row r="1219" spans="1:50" x14ac:dyDescent="0.2">
      <c r="A1219">
        <v>1217</v>
      </c>
      <c r="B1219">
        <v>2105</v>
      </c>
      <c r="C1219" t="s">
        <v>4306</v>
      </c>
      <c r="K1219" t="s">
        <v>37</v>
      </c>
      <c r="L1219" t="s">
        <v>4307</v>
      </c>
      <c r="M1219" t="s">
        <v>39</v>
      </c>
      <c r="N1219" s="1">
        <v>43971</v>
      </c>
      <c r="O1219" t="s">
        <v>40</v>
      </c>
      <c r="P1219" t="s">
        <v>41</v>
      </c>
      <c r="Q1219" s="1">
        <v>43895</v>
      </c>
      <c r="R1219" s="1">
        <v>43897</v>
      </c>
      <c r="S1219" t="s">
        <v>4271</v>
      </c>
      <c r="U1219" t="s">
        <v>40</v>
      </c>
      <c r="V1219" t="s">
        <v>41</v>
      </c>
      <c r="W1219" t="s">
        <v>4271</v>
      </c>
      <c r="X1219" t="s">
        <v>44</v>
      </c>
      <c r="Y1219">
        <v>29886</v>
      </c>
      <c r="Z1219" t="s">
        <v>45</v>
      </c>
      <c r="AA1219" s="2">
        <v>45</v>
      </c>
      <c r="AB1219" t="s">
        <v>82</v>
      </c>
      <c r="AC1219" t="s">
        <v>66</v>
      </c>
      <c r="AD1219" t="s">
        <v>74</v>
      </c>
      <c r="AE1219" t="s">
        <v>3864</v>
      </c>
      <c r="AF1219" t="s">
        <v>3864</v>
      </c>
      <c r="AG1219" t="s">
        <v>3865</v>
      </c>
      <c r="AH1219" t="s">
        <v>52</v>
      </c>
      <c r="AI1219" t="s">
        <v>39</v>
      </c>
      <c r="AJ1219" t="s">
        <v>39</v>
      </c>
      <c r="AK1219" s="1">
        <v>44027</v>
      </c>
      <c r="AL1219" s="20">
        <v>1077</v>
      </c>
      <c r="AM1219" s="22">
        <f t="shared" ref="AM1219:AM1282" si="19">100-(AL1219/29903)*100</f>
        <v>96.398354680132428</v>
      </c>
      <c r="AN1219" t="s">
        <v>4308</v>
      </c>
      <c r="AO1219">
        <v>12</v>
      </c>
      <c r="AP1219" t="s">
        <v>4309</v>
      </c>
      <c r="AQ1219">
        <v>8</v>
      </c>
      <c r="AR1219" t="s">
        <v>77</v>
      </c>
      <c r="AS1219" t="s">
        <v>66</v>
      </c>
      <c r="AV1219" t="s">
        <v>4786</v>
      </c>
    </row>
    <row r="1220" spans="1:50" x14ac:dyDescent="0.2">
      <c r="A1220" s="3">
        <v>1218</v>
      </c>
      <c r="B1220" s="3">
        <v>2106</v>
      </c>
      <c r="C1220" s="3" t="s">
        <v>4310</v>
      </c>
      <c r="D1220" s="17"/>
      <c r="E1220" s="17"/>
      <c r="F1220" s="17"/>
      <c r="G1220" s="17"/>
      <c r="K1220" s="3" t="s">
        <v>37</v>
      </c>
      <c r="L1220" s="3" t="s">
        <v>4311</v>
      </c>
      <c r="M1220" s="3" t="s">
        <v>39</v>
      </c>
      <c r="N1220" s="4">
        <v>43971</v>
      </c>
      <c r="O1220" s="3" t="s">
        <v>40</v>
      </c>
      <c r="P1220" s="3" t="s">
        <v>41</v>
      </c>
      <c r="Q1220" s="4">
        <v>43895</v>
      </c>
      <c r="R1220" s="4">
        <v>43897</v>
      </c>
      <c r="S1220" s="3" t="s">
        <v>3863</v>
      </c>
      <c r="T1220" s="3"/>
      <c r="U1220" s="3" t="s">
        <v>40</v>
      </c>
      <c r="V1220" s="3" t="s">
        <v>41</v>
      </c>
      <c r="W1220" s="3" t="s">
        <v>3863</v>
      </c>
      <c r="X1220" s="3" t="s">
        <v>44</v>
      </c>
      <c r="Y1220" s="3">
        <v>29886</v>
      </c>
      <c r="Z1220" s="3" t="s">
        <v>45</v>
      </c>
      <c r="AA1220" s="5">
        <v>33</v>
      </c>
      <c r="AB1220" s="3" t="s">
        <v>3124</v>
      </c>
      <c r="AC1220" s="3" t="s">
        <v>73</v>
      </c>
      <c r="AD1220" s="3" t="s">
        <v>74</v>
      </c>
      <c r="AE1220" s="3" t="s">
        <v>3864</v>
      </c>
      <c r="AF1220" s="3" t="s">
        <v>3864</v>
      </c>
      <c r="AG1220" s="3" t="s">
        <v>3865</v>
      </c>
      <c r="AH1220" s="3" t="s">
        <v>52</v>
      </c>
      <c r="AI1220" s="3" t="s">
        <v>39</v>
      </c>
      <c r="AJ1220" s="3" t="s">
        <v>39</v>
      </c>
      <c r="AK1220" s="4">
        <v>44027</v>
      </c>
      <c r="AL1220" s="20">
        <v>1099</v>
      </c>
      <c r="AM1220" s="22">
        <f t="shared" si="19"/>
        <v>96.324783466541817</v>
      </c>
      <c r="AN1220" s="3" t="s">
        <v>4312</v>
      </c>
      <c r="AO1220" s="3">
        <v>13</v>
      </c>
      <c r="AP1220" s="3" t="s">
        <v>306</v>
      </c>
      <c r="AQ1220" s="3">
        <v>7</v>
      </c>
      <c r="AR1220" s="3" t="s">
        <v>77</v>
      </c>
      <c r="AS1220" s="3" t="s">
        <v>307</v>
      </c>
      <c r="AT1220" s="3" t="s">
        <v>307</v>
      </c>
      <c r="AU1220" s="3" t="s">
        <v>308</v>
      </c>
      <c r="AV1220" s="3" t="s">
        <v>307</v>
      </c>
      <c r="AW1220" s="1">
        <v>43965</v>
      </c>
      <c r="AX1220" s="1">
        <v>44069</v>
      </c>
    </row>
    <row r="1221" spans="1:50" x14ac:dyDescent="0.2">
      <c r="A1221">
        <v>1219</v>
      </c>
      <c r="B1221">
        <v>2107</v>
      </c>
      <c r="C1221" t="s">
        <v>4313</v>
      </c>
      <c r="K1221" t="s">
        <v>37</v>
      </c>
      <c r="L1221" t="s">
        <v>4314</v>
      </c>
      <c r="M1221" t="s">
        <v>39</v>
      </c>
      <c r="N1221" s="1">
        <v>43973</v>
      </c>
      <c r="O1221" t="s">
        <v>40</v>
      </c>
      <c r="P1221" t="s">
        <v>41</v>
      </c>
      <c r="Q1221" s="1">
        <v>43895</v>
      </c>
      <c r="R1221" s="1">
        <v>43897</v>
      </c>
      <c r="S1221" t="s">
        <v>4271</v>
      </c>
      <c r="U1221" t="s">
        <v>40</v>
      </c>
      <c r="V1221" t="s">
        <v>41</v>
      </c>
      <c r="W1221" t="s">
        <v>4271</v>
      </c>
      <c r="X1221" t="s">
        <v>44</v>
      </c>
      <c r="Y1221">
        <v>29867</v>
      </c>
      <c r="Z1221" t="s">
        <v>45</v>
      </c>
      <c r="AA1221" s="2">
        <v>0</v>
      </c>
      <c r="AB1221" t="s">
        <v>46</v>
      </c>
      <c r="AC1221" t="s">
        <v>66</v>
      </c>
      <c r="AD1221" t="s">
        <v>67</v>
      </c>
      <c r="AE1221" t="s">
        <v>3864</v>
      </c>
      <c r="AF1221" t="s">
        <v>3864</v>
      </c>
      <c r="AG1221" t="s">
        <v>3865</v>
      </c>
      <c r="AH1221" t="s">
        <v>52</v>
      </c>
      <c r="AI1221" t="s">
        <v>39</v>
      </c>
      <c r="AJ1221" t="s">
        <v>39</v>
      </c>
      <c r="AK1221" s="1">
        <v>44027</v>
      </c>
      <c r="AL1221" s="20">
        <v>1123</v>
      </c>
      <c r="AM1221" s="22">
        <f t="shared" si="19"/>
        <v>96.244523960806603</v>
      </c>
      <c r="AN1221" t="s">
        <v>4315</v>
      </c>
      <c r="AO1221">
        <v>9</v>
      </c>
      <c r="AP1221" t="s">
        <v>4316</v>
      </c>
      <c r="AQ1221">
        <v>5</v>
      </c>
      <c r="AR1221" t="s">
        <v>70</v>
      </c>
      <c r="AS1221" t="s">
        <v>259</v>
      </c>
      <c r="AV1221" t="s">
        <v>4786</v>
      </c>
    </row>
    <row r="1222" spans="1:50" x14ac:dyDescent="0.2">
      <c r="A1222">
        <v>1220</v>
      </c>
      <c r="B1222">
        <v>2108</v>
      </c>
      <c r="C1222" t="s">
        <v>4317</v>
      </c>
      <c r="K1222" t="s">
        <v>37</v>
      </c>
      <c r="L1222" t="s">
        <v>4318</v>
      </c>
      <c r="M1222" t="s">
        <v>39</v>
      </c>
      <c r="N1222" s="1">
        <v>43973</v>
      </c>
      <c r="O1222" t="s">
        <v>40</v>
      </c>
      <c r="P1222" t="s">
        <v>41</v>
      </c>
      <c r="Q1222" s="1">
        <v>43895</v>
      </c>
      <c r="R1222" s="1">
        <v>43897</v>
      </c>
      <c r="S1222" t="s">
        <v>4271</v>
      </c>
      <c r="U1222" t="s">
        <v>40</v>
      </c>
      <c r="V1222" t="s">
        <v>41</v>
      </c>
      <c r="W1222" t="s">
        <v>4271</v>
      </c>
      <c r="X1222" t="s">
        <v>44</v>
      </c>
      <c r="Y1222">
        <v>29872</v>
      </c>
      <c r="Z1222" t="s">
        <v>45</v>
      </c>
      <c r="AA1222" s="2">
        <v>0</v>
      </c>
      <c r="AB1222" t="s">
        <v>46</v>
      </c>
      <c r="AC1222" t="s">
        <v>73</v>
      </c>
      <c r="AD1222" t="s">
        <v>74</v>
      </c>
      <c r="AE1222" t="s">
        <v>3864</v>
      </c>
      <c r="AF1222" t="s">
        <v>3864</v>
      </c>
      <c r="AG1222" t="s">
        <v>3865</v>
      </c>
      <c r="AH1222" t="s">
        <v>52</v>
      </c>
      <c r="AI1222" t="s">
        <v>39</v>
      </c>
      <c r="AJ1222" t="s">
        <v>39</v>
      </c>
      <c r="AK1222" s="1">
        <v>44027</v>
      </c>
      <c r="AL1222" s="20">
        <v>959</v>
      </c>
      <c r="AM1222" s="22">
        <f t="shared" si="19"/>
        <v>96.792963916663879</v>
      </c>
      <c r="AN1222" t="s">
        <v>4319</v>
      </c>
      <c r="AO1222">
        <v>10</v>
      </c>
      <c r="AP1222" t="s">
        <v>2987</v>
      </c>
      <c r="AQ1222">
        <v>7</v>
      </c>
      <c r="AR1222" t="s">
        <v>77</v>
      </c>
      <c r="AS1222" t="s">
        <v>276</v>
      </c>
      <c r="AT1222" t="s">
        <v>276</v>
      </c>
      <c r="AV1222" t="s">
        <v>4786</v>
      </c>
    </row>
    <row r="1223" spans="1:50" x14ac:dyDescent="0.2">
      <c r="A1223">
        <v>1221</v>
      </c>
      <c r="B1223">
        <v>2109</v>
      </c>
      <c r="C1223" t="s">
        <v>4320</v>
      </c>
      <c r="K1223" t="s">
        <v>37</v>
      </c>
      <c r="L1223" t="s">
        <v>4321</v>
      </c>
      <c r="M1223" t="s">
        <v>39</v>
      </c>
      <c r="N1223" s="1">
        <v>43978</v>
      </c>
      <c r="O1223" t="s">
        <v>40</v>
      </c>
      <c r="P1223" t="s">
        <v>41</v>
      </c>
      <c r="Q1223" s="1">
        <v>43895</v>
      </c>
      <c r="R1223" s="1">
        <v>43897</v>
      </c>
      <c r="S1223" t="s">
        <v>4271</v>
      </c>
      <c r="U1223" t="s">
        <v>40</v>
      </c>
      <c r="V1223" t="s">
        <v>41</v>
      </c>
      <c r="W1223" t="s">
        <v>4271</v>
      </c>
      <c r="X1223" t="s">
        <v>44</v>
      </c>
      <c r="Y1223">
        <v>29877</v>
      </c>
      <c r="Z1223" t="s">
        <v>45</v>
      </c>
      <c r="AA1223" s="2">
        <v>43</v>
      </c>
      <c r="AB1223" t="s">
        <v>46</v>
      </c>
      <c r="AC1223" t="s">
        <v>73</v>
      </c>
      <c r="AD1223" t="s">
        <v>74</v>
      </c>
      <c r="AE1223" t="s">
        <v>3864</v>
      </c>
      <c r="AF1223" t="s">
        <v>3864</v>
      </c>
      <c r="AG1223" t="s">
        <v>3865</v>
      </c>
      <c r="AH1223" t="s">
        <v>52</v>
      </c>
      <c r="AI1223" t="s">
        <v>39</v>
      </c>
      <c r="AJ1223" t="s">
        <v>39</v>
      </c>
      <c r="AK1223" s="1">
        <v>44027</v>
      </c>
      <c r="AL1223" s="20">
        <v>1063</v>
      </c>
      <c r="AM1223" s="22">
        <f t="shared" si="19"/>
        <v>96.44517272514463</v>
      </c>
      <c r="AN1223" t="s">
        <v>4322</v>
      </c>
      <c r="AO1223">
        <v>13</v>
      </c>
      <c r="AP1223" t="s">
        <v>2987</v>
      </c>
      <c r="AQ1223">
        <v>7</v>
      </c>
      <c r="AR1223" t="s">
        <v>77</v>
      </c>
      <c r="AS1223" t="s">
        <v>276</v>
      </c>
      <c r="AT1223" t="s">
        <v>276</v>
      </c>
      <c r="AV1223" t="s">
        <v>4786</v>
      </c>
    </row>
    <row r="1224" spans="1:50" x14ac:dyDescent="0.2">
      <c r="A1224">
        <v>1222</v>
      </c>
      <c r="B1224">
        <v>2110</v>
      </c>
      <c r="C1224" t="s">
        <v>4323</v>
      </c>
      <c r="K1224" t="s">
        <v>37</v>
      </c>
      <c r="L1224" t="s">
        <v>4324</v>
      </c>
      <c r="M1224" t="s">
        <v>39</v>
      </c>
      <c r="N1224" s="1">
        <v>43978</v>
      </c>
      <c r="O1224" t="s">
        <v>40</v>
      </c>
      <c r="P1224" t="s">
        <v>41</v>
      </c>
      <c r="Q1224" s="1">
        <v>43895</v>
      </c>
      <c r="R1224" s="1">
        <v>43897</v>
      </c>
      <c r="S1224" t="s">
        <v>4271</v>
      </c>
      <c r="U1224" t="s">
        <v>40</v>
      </c>
      <c r="V1224" t="s">
        <v>41</v>
      </c>
      <c r="W1224" t="s">
        <v>4271</v>
      </c>
      <c r="X1224" t="s">
        <v>44</v>
      </c>
      <c r="Y1224">
        <v>29899</v>
      </c>
      <c r="Z1224" t="s">
        <v>45</v>
      </c>
      <c r="AA1224" s="2">
        <v>60</v>
      </c>
      <c r="AB1224" t="s">
        <v>82</v>
      </c>
      <c r="AC1224" t="s">
        <v>73</v>
      </c>
      <c r="AD1224" t="s">
        <v>74</v>
      </c>
      <c r="AE1224" t="s">
        <v>3864</v>
      </c>
      <c r="AF1224" t="s">
        <v>3864</v>
      </c>
      <c r="AG1224" t="s">
        <v>3865</v>
      </c>
      <c r="AH1224" t="s">
        <v>52</v>
      </c>
      <c r="AI1224" t="s">
        <v>39</v>
      </c>
      <c r="AJ1224" t="s">
        <v>39</v>
      </c>
      <c r="AK1224" s="1">
        <v>44027</v>
      </c>
      <c r="AL1224" s="20">
        <v>1775</v>
      </c>
      <c r="AM1224" s="22">
        <f t="shared" si="19"/>
        <v>94.064140721666718</v>
      </c>
      <c r="AN1224" t="s">
        <v>4325</v>
      </c>
      <c r="AO1224">
        <v>11</v>
      </c>
      <c r="AP1224" t="s">
        <v>4326</v>
      </c>
      <c r="AQ1224">
        <v>8</v>
      </c>
      <c r="AR1224" t="s">
        <v>77</v>
      </c>
      <c r="AS1224" t="s">
        <v>358</v>
      </c>
      <c r="AV1224" t="s">
        <v>4786</v>
      </c>
    </row>
    <row r="1225" spans="1:50" x14ac:dyDescent="0.2">
      <c r="A1225">
        <v>1223</v>
      </c>
      <c r="B1225">
        <v>2111</v>
      </c>
      <c r="C1225" t="s">
        <v>4327</v>
      </c>
      <c r="K1225" t="s">
        <v>37</v>
      </c>
      <c r="L1225" t="s">
        <v>4328</v>
      </c>
      <c r="M1225" t="s">
        <v>39</v>
      </c>
      <c r="N1225" s="1">
        <v>43978</v>
      </c>
      <c r="O1225" t="s">
        <v>40</v>
      </c>
      <c r="P1225" t="s">
        <v>41</v>
      </c>
      <c r="Q1225" s="1">
        <v>43895</v>
      </c>
      <c r="R1225" s="1">
        <v>43897</v>
      </c>
      <c r="S1225" t="s">
        <v>4271</v>
      </c>
      <c r="U1225" t="s">
        <v>40</v>
      </c>
      <c r="V1225" t="s">
        <v>41</v>
      </c>
      <c r="W1225" t="s">
        <v>4271</v>
      </c>
      <c r="X1225" t="s">
        <v>44</v>
      </c>
      <c r="Y1225">
        <v>29873</v>
      </c>
      <c r="Z1225" t="s">
        <v>45</v>
      </c>
      <c r="AA1225" s="2">
        <v>6</v>
      </c>
      <c r="AB1225" t="s">
        <v>46</v>
      </c>
      <c r="AC1225" t="s">
        <v>73</v>
      </c>
      <c r="AD1225" t="s">
        <v>74</v>
      </c>
      <c r="AE1225" t="s">
        <v>3864</v>
      </c>
      <c r="AF1225" t="s">
        <v>3864</v>
      </c>
      <c r="AG1225" t="s">
        <v>3865</v>
      </c>
      <c r="AH1225" t="s">
        <v>52</v>
      </c>
      <c r="AI1225" t="s">
        <v>39</v>
      </c>
      <c r="AJ1225" t="s">
        <v>39</v>
      </c>
      <c r="AK1225" s="1">
        <v>44027</v>
      </c>
      <c r="AL1225" s="20">
        <v>1452</v>
      </c>
      <c r="AM1225" s="22">
        <f t="shared" si="19"/>
        <v>95.144299903019771</v>
      </c>
      <c r="AN1225" t="s">
        <v>4329</v>
      </c>
      <c r="AO1225">
        <v>12</v>
      </c>
      <c r="AP1225" t="s">
        <v>229</v>
      </c>
      <c r="AQ1225">
        <v>8</v>
      </c>
      <c r="AR1225" t="s">
        <v>77</v>
      </c>
      <c r="AS1225" t="s">
        <v>230</v>
      </c>
      <c r="AT1225" t="s">
        <v>230</v>
      </c>
      <c r="AV1225" t="s">
        <v>4786</v>
      </c>
    </row>
    <row r="1226" spans="1:50" x14ac:dyDescent="0.2">
      <c r="A1226">
        <v>1224</v>
      </c>
      <c r="B1226">
        <v>2112</v>
      </c>
      <c r="C1226" t="s">
        <v>4330</v>
      </c>
      <c r="K1226" t="s">
        <v>37</v>
      </c>
      <c r="L1226" t="s">
        <v>4331</v>
      </c>
      <c r="M1226" t="s">
        <v>39</v>
      </c>
      <c r="N1226" s="1">
        <v>43980</v>
      </c>
      <c r="O1226" t="s">
        <v>40</v>
      </c>
      <c r="P1226" t="s">
        <v>41</v>
      </c>
      <c r="Q1226" s="1">
        <v>43895</v>
      </c>
      <c r="R1226" s="1">
        <v>43897</v>
      </c>
      <c r="S1226" t="s">
        <v>4271</v>
      </c>
      <c r="U1226" t="s">
        <v>40</v>
      </c>
      <c r="V1226" t="s">
        <v>41</v>
      </c>
      <c r="W1226" t="s">
        <v>4271</v>
      </c>
      <c r="X1226" t="s">
        <v>44</v>
      </c>
      <c r="Y1226">
        <v>29866</v>
      </c>
      <c r="Z1226" t="s">
        <v>45</v>
      </c>
      <c r="AA1226" s="2">
        <v>38</v>
      </c>
      <c r="AB1226" t="s">
        <v>82</v>
      </c>
      <c r="AC1226" t="s">
        <v>73</v>
      </c>
      <c r="AD1226" t="s">
        <v>74</v>
      </c>
      <c r="AE1226" t="s">
        <v>3864</v>
      </c>
      <c r="AF1226" t="s">
        <v>3864</v>
      </c>
      <c r="AG1226" t="s">
        <v>3865</v>
      </c>
      <c r="AH1226" t="s">
        <v>52</v>
      </c>
      <c r="AI1226" t="s">
        <v>39</v>
      </c>
      <c r="AJ1226" t="s">
        <v>39</v>
      </c>
      <c r="AK1226" s="1">
        <v>44027</v>
      </c>
      <c r="AL1226" s="20">
        <v>1145</v>
      </c>
      <c r="AM1226" s="22">
        <f t="shared" si="19"/>
        <v>96.170952747215992</v>
      </c>
      <c r="AN1226" t="s">
        <v>4332</v>
      </c>
      <c r="AO1226">
        <v>12</v>
      </c>
      <c r="AP1226" t="s">
        <v>4333</v>
      </c>
      <c r="AQ1226">
        <v>8</v>
      </c>
      <c r="AR1226" t="s">
        <v>77</v>
      </c>
      <c r="AS1226" t="s">
        <v>1146</v>
      </c>
      <c r="AT1226" t="s">
        <v>1146</v>
      </c>
      <c r="AV1226" t="s">
        <v>4786</v>
      </c>
    </row>
    <row r="1227" spans="1:50" x14ac:dyDescent="0.2">
      <c r="A1227">
        <v>1225</v>
      </c>
      <c r="B1227">
        <v>2113</v>
      </c>
      <c r="C1227" t="s">
        <v>4334</v>
      </c>
      <c r="H1227" s="3"/>
      <c r="I1227" s="3"/>
      <c r="J1227" s="3"/>
      <c r="K1227" t="s">
        <v>37</v>
      </c>
      <c r="L1227" t="s">
        <v>4335</v>
      </c>
      <c r="M1227" t="s">
        <v>39</v>
      </c>
      <c r="N1227" s="1">
        <v>43979</v>
      </c>
      <c r="O1227" t="s">
        <v>40</v>
      </c>
      <c r="P1227" t="s">
        <v>41</v>
      </c>
      <c r="Q1227" s="1">
        <v>43895</v>
      </c>
      <c r="R1227" s="1">
        <v>43897</v>
      </c>
      <c r="S1227" t="s">
        <v>4271</v>
      </c>
      <c r="U1227" t="s">
        <v>40</v>
      </c>
      <c r="V1227" t="s">
        <v>41</v>
      </c>
      <c r="W1227" t="s">
        <v>4271</v>
      </c>
      <c r="X1227" t="s">
        <v>44</v>
      </c>
      <c r="Y1227">
        <v>29868</v>
      </c>
      <c r="Z1227" t="s">
        <v>45</v>
      </c>
      <c r="AA1227" s="2">
        <v>30</v>
      </c>
      <c r="AB1227" t="s">
        <v>82</v>
      </c>
      <c r="AC1227" t="s">
        <v>73</v>
      </c>
      <c r="AD1227" t="s">
        <v>74</v>
      </c>
      <c r="AE1227" t="s">
        <v>3864</v>
      </c>
      <c r="AF1227" t="s">
        <v>3864</v>
      </c>
      <c r="AG1227" t="s">
        <v>3865</v>
      </c>
      <c r="AH1227" t="s">
        <v>52</v>
      </c>
      <c r="AI1227" t="s">
        <v>39</v>
      </c>
      <c r="AJ1227" t="s">
        <v>39</v>
      </c>
      <c r="AK1227" s="1">
        <v>44027</v>
      </c>
      <c r="AL1227" s="20">
        <v>1124</v>
      </c>
      <c r="AM1227" s="22">
        <f t="shared" si="19"/>
        <v>96.241179814734309</v>
      </c>
      <c r="AN1227" t="s">
        <v>4336</v>
      </c>
      <c r="AO1227">
        <v>17</v>
      </c>
      <c r="AP1227" t="s">
        <v>4337</v>
      </c>
      <c r="AQ1227">
        <v>11</v>
      </c>
      <c r="AR1227" t="s">
        <v>77</v>
      </c>
      <c r="AS1227" t="s">
        <v>358</v>
      </c>
      <c r="AV1227" t="s">
        <v>4786</v>
      </c>
    </row>
    <row r="1228" spans="1:50" x14ac:dyDescent="0.2">
      <c r="A1228">
        <v>1226</v>
      </c>
      <c r="B1228">
        <v>2114</v>
      </c>
      <c r="C1228" t="s">
        <v>4338</v>
      </c>
      <c r="K1228" t="s">
        <v>37</v>
      </c>
      <c r="L1228" t="s">
        <v>4339</v>
      </c>
      <c r="M1228" t="s">
        <v>39</v>
      </c>
      <c r="N1228" s="1">
        <v>43979</v>
      </c>
      <c r="O1228" t="s">
        <v>40</v>
      </c>
      <c r="P1228" t="s">
        <v>41</v>
      </c>
      <c r="Q1228" s="1">
        <v>43895</v>
      </c>
      <c r="R1228" s="1">
        <v>43897</v>
      </c>
      <c r="S1228" t="s">
        <v>4271</v>
      </c>
      <c r="U1228" t="s">
        <v>40</v>
      </c>
      <c r="V1228" t="s">
        <v>41</v>
      </c>
      <c r="W1228" t="s">
        <v>4271</v>
      </c>
      <c r="X1228" t="s">
        <v>44</v>
      </c>
      <c r="Y1228">
        <v>29868</v>
      </c>
      <c r="Z1228" t="s">
        <v>45</v>
      </c>
      <c r="AA1228" s="2">
        <v>30</v>
      </c>
      <c r="AB1228" t="s">
        <v>46</v>
      </c>
      <c r="AC1228" t="s">
        <v>73</v>
      </c>
      <c r="AD1228" t="s">
        <v>74</v>
      </c>
      <c r="AE1228" t="s">
        <v>3864</v>
      </c>
      <c r="AF1228" t="s">
        <v>3864</v>
      </c>
      <c r="AG1228" t="s">
        <v>3865</v>
      </c>
      <c r="AH1228" t="s">
        <v>52</v>
      </c>
      <c r="AI1228" t="s">
        <v>39</v>
      </c>
      <c r="AJ1228" t="s">
        <v>39</v>
      </c>
      <c r="AK1228" s="1">
        <v>44027</v>
      </c>
      <c r="AL1228" s="20">
        <v>1340</v>
      </c>
      <c r="AM1228" s="22">
        <f t="shared" si="19"/>
        <v>95.518844263117415</v>
      </c>
      <c r="AN1228" t="s">
        <v>4340</v>
      </c>
      <c r="AO1228">
        <v>11</v>
      </c>
      <c r="AP1228" t="s">
        <v>2987</v>
      </c>
      <c r="AQ1228">
        <v>7</v>
      </c>
      <c r="AR1228" t="s">
        <v>77</v>
      </c>
      <c r="AS1228" t="s">
        <v>276</v>
      </c>
      <c r="AT1228" t="s">
        <v>276</v>
      </c>
      <c r="AV1228" t="s">
        <v>4786</v>
      </c>
    </row>
    <row r="1229" spans="1:50" x14ac:dyDescent="0.2">
      <c r="A1229">
        <v>1227</v>
      </c>
      <c r="B1229">
        <v>2115</v>
      </c>
      <c r="C1229" t="s">
        <v>4341</v>
      </c>
      <c r="K1229" t="s">
        <v>37</v>
      </c>
      <c r="L1229" t="s">
        <v>4342</v>
      </c>
      <c r="M1229" t="s">
        <v>39</v>
      </c>
      <c r="N1229" s="1">
        <v>43979</v>
      </c>
      <c r="O1229" t="s">
        <v>40</v>
      </c>
      <c r="P1229" t="s">
        <v>41</v>
      </c>
      <c r="Q1229" s="1">
        <v>43895</v>
      </c>
      <c r="R1229" s="1">
        <v>43897</v>
      </c>
      <c r="S1229" t="s">
        <v>4271</v>
      </c>
      <c r="U1229" t="s">
        <v>40</v>
      </c>
      <c r="V1229" t="s">
        <v>41</v>
      </c>
      <c r="W1229" t="s">
        <v>4271</v>
      </c>
      <c r="X1229" t="s">
        <v>44</v>
      </c>
      <c r="Y1229">
        <v>29891</v>
      </c>
      <c r="Z1229" t="s">
        <v>45</v>
      </c>
      <c r="AA1229" s="2">
        <v>0</v>
      </c>
      <c r="AB1229" t="s">
        <v>46</v>
      </c>
      <c r="AC1229" t="s">
        <v>73</v>
      </c>
      <c r="AD1229" t="s">
        <v>74</v>
      </c>
      <c r="AE1229" t="s">
        <v>3864</v>
      </c>
      <c r="AF1229" t="s">
        <v>3864</v>
      </c>
      <c r="AG1229" t="s">
        <v>3865</v>
      </c>
      <c r="AH1229" t="s">
        <v>52</v>
      </c>
      <c r="AI1229" t="s">
        <v>39</v>
      </c>
      <c r="AJ1229" t="s">
        <v>39</v>
      </c>
      <c r="AK1229" s="1">
        <v>44027</v>
      </c>
      <c r="AL1229" s="20">
        <v>1242</v>
      </c>
      <c r="AM1229" s="22">
        <f t="shared" si="19"/>
        <v>95.846570578202858</v>
      </c>
      <c r="AN1229" t="s">
        <v>4343</v>
      </c>
      <c r="AO1229">
        <v>12</v>
      </c>
      <c r="AP1229" t="s">
        <v>4333</v>
      </c>
      <c r="AQ1229">
        <v>8</v>
      </c>
      <c r="AR1229" t="s">
        <v>77</v>
      </c>
      <c r="AS1229" t="s">
        <v>1146</v>
      </c>
      <c r="AT1229" t="s">
        <v>1146</v>
      </c>
      <c r="AV1229" t="s">
        <v>4786</v>
      </c>
    </row>
    <row r="1230" spans="1:50" x14ac:dyDescent="0.2">
      <c r="A1230" s="3">
        <v>1228</v>
      </c>
      <c r="B1230" s="3">
        <v>2116</v>
      </c>
      <c r="C1230" s="3" t="s">
        <v>4344</v>
      </c>
      <c r="D1230" s="17"/>
      <c r="E1230" s="17"/>
      <c r="F1230" s="17"/>
      <c r="G1230" s="17"/>
      <c r="K1230" s="3" t="s">
        <v>37</v>
      </c>
      <c r="L1230" s="3" t="s">
        <v>4345</v>
      </c>
      <c r="M1230" s="3" t="s">
        <v>39</v>
      </c>
      <c r="N1230" s="4">
        <v>43983</v>
      </c>
      <c r="O1230" s="3" t="s">
        <v>40</v>
      </c>
      <c r="P1230" s="3" t="s">
        <v>41</v>
      </c>
      <c r="Q1230" s="4">
        <v>43895</v>
      </c>
      <c r="R1230" s="4">
        <v>43897</v>
      </c>
      <c r="S1230" s="3" t="s">
        <v>3863</v>
      </c>
      <c r="T1230" s="3"/>
      <c r="U1230" s="3" t="s">
        <v>40</v>
      </c>
      <c r="V1230" s="3" t="s">
        <v>41</v>
      </c>
      <c r="W1230" s="3" t="s">
        <v>3863</v>
      </c>
      <c r="X1230" s="3" t="s">
        <v>44</v>
      </c>
      <c r="Y1230" s="3">
        <v>29872</v>
      </c>
      <c r="Z1230" s="3" t="s">
        <v>45</v>
      </c>
      <c r="AA1230" s="5">
        <v>45</v>
      </c>
      <c r="AB1230" s="3" t="s">
        <v>82</v>
      </c>
      <c r="AC1230" s="3" t="s">
        <v>73</v>
      </c>
      <c r="AD1230" s="3" t="s">
        <v>74</v>
      </c>
      <c r="AE1230" s="3" t="s">
        <v>3864</v>
      </c>
      <c r="AF1230" s="3" t="s">
        <v>3864</v>
      </c>
      <c r="AG1230" s="3" t="s">
        <v>3865</v>
      </c>
      <c r="AH1230" s="3" t="s">
        <v>52</v>
      </c>
      <c r="AI1230" s="3" t="s">
        <v>39</v>
      </c>
      <c r="AJ1230" s="3" t="s">
        <v>39</v>
      </c>
      <c r="AK1230" s="4">
        <v>44027</v>
      </c>
      <c r="AL1230" s="20">
        <v>965</v>
      </c>
      <c r="AM1230" s="22">
        <f t="shared" si="19"/>
        <v>96.772899040230072</v>
      </c>
      <c r="AN1230" s="3" t="s">
        <v>4346</v>
      </c>
      <c r="AO1230" s="3">
        <v>11</v>
      </c>
      <c r="AP1230" s="3" t="s">
        <v>306</v>
      </c>
      <c r="AQ1230" s="3">
        <v>7</v>
      </c>
      <c r="AR1230" s="3" t="s">
        <v>77</v>
      </c>
      <c r="AS1230" s="3" t="s">
        <v>307</v>
      </c>
      <c r="AT1230" s="3" t="s">
        <v>307</v>
      </c>
      <c r="AU1230" s="3" t="s">
        <v>308</v>
      </c>
      <c r="AV1230" s="3" t="s">
        <v>307</v>
      </c>
      <c r="AW1230" s="1">
        <v>43965</v>
      </c>
      <c r="AX1230" s="1">
        <v>44069</v>
      </c>
    </row>
    <row r="1231" spans="1:50" x14ac:dyDescent="0.2">
      <c r="A1231">
        <v>1229</v>
      </c>
      <c r="B1231">
        <v>2117</v>
      </c>
      <c r="C1231" t="s">
        <v>4347</v>
      </c>
      <c r="K1231" t="s">
        <v>37</v>
      </c>
      <c r="L1231" t="s">
        <v>4348</v>
      </c>
      <c r="M1231" t="s">
        <v>39</v>
      </c>
      <c r="N1231" s="1">
        <v>43985</v>
      </c>
      <c r="O1231" t="s">
        <v>40</v>
      </c>
      <c r="P1231" t="s">
        <v>41</v>
      </c>
      <c r="Q1231" s="1">
        <v>43895</v>
      </c>
      <c r="R1231" s="1">
        <v>43897</v>
      </c>
      <c r="S1231" t="s">
        <v>3863</v>
      </c>
      <c r="U1231" t="s">
        <v>40</v>
      </c>
      <c r="V1231" t="s">
        <v>41</v>
      </c>
      <c r="W1231" t="s">
        <v>3863</v>
      </c>
      <c r="X1231" t="s">
        <v>44</v>
      </c>
      <c r="Y1231">
        <v>29864</v>
      </c>
      <c r="Z1231" t="s">
        <v>45</v>
      </c>
      <c r="AA1231" s="2">
        <v>28</v>
      </c>
      <c r="AB1231" t="s">
        <v>46</v>
      </c>
      <c r="AC1231" t="s">
        <v>141</v>
      </c>
      <c r="AD1231" t="s">
        <v>74</v>
      </c>
      <c r="AE1231" t="s">
        <v>3864</v>
      </c>
      <c r="AF1231" t="s">
        <v>3864</v>
      </c>
      <c r="AG1231" t="s">
        <v>3865</v>
      </c>
      <c r="AH1231" t="s">
        <v>52</v>
      </c>
      <c r="AI1231" t="s">
        <v>39</v>
      </c>
      <c r="AJ1231" t="s">
        <v>39</v>
      </c>
      <c r="AK1231" s="1">
        <v>44027</v>
      </c>
      <c r="AL1231" s="20">
        <v>1270</v>
      </c>
      <c r="AM1231" s="22">
        <f t="shared" si="19"/>
        <v>95.75293448817844</v>
      </c>
      <c r="AN1231" t="s">
        <v>4349</v>
      </c>
      <c r="AO1231">
        <v>18</v>
      </c>
      <c r="AP1231" t="s">
        <v>4350</v>
      </c>
      <c r="AQ1231">
        <v>10</v>
      </c>
      <c r="AR1231" t="s">
        <v>77</v>
      </c>
      <c r="AS1231" t="s">
        <v>678</v>
      </c>
      <c r="AT1231" t="s">
        <v>678</v>
      </c>
      <c r="AU1231" t="s">
        <v>679</v>
      </c>
      <c r="AV1231" t="s">
        <v>678</v>
      </c>
      <c r="AW1231" s="1">
        <v>43985</v>
      </c>
      <c r="AX1231" s="1">
        <v>44069</v>
      </c>
    </row>
    <row r="1232" spans="1:50" x14ac:dyDescent="0.2">
      <c r="A1232">
        <v>1230</v>
      </c>
      <c r="B1232">
        <v>2118</v>
      </c>
      <c r="C1232" t="s">
        <v>4351</v>
      </c>
      <c r="K1232" t="s">
        <v>37</v>
      </c>
      <c r="L1232" t="s">
        <v>4352</v>
      </c>
      <c r="M1232" t="s">
        <v>39</v>
      </c>
      <c r="N1232" s="1">
        <v>43985</v>
      </c>
      <c r="O1232" t="s">
        <v>40</v>
      </c>
      <c r="P1232" t="s">
        <v>41</v>
      </c>
      <c r="Q1232" s="1">
        <v>43895</v>
      </c>
      <c r="R1232" s="1">
        <v>43897</v>
      </c>
      <c r="S1232" t="s">
        <v>4271</v>
      </c>
      <c r="U1232" t="s">
        <v>40</v>
      </c>
      <c r="V1232" t="s">
        <v>41</v>
      </c>
      <c r="W1232" t="s">
        <v>4271</v>
      </c>
      <c r="X1232" t="s">
        <v>44</v>
      </c>
      <c r="Y1232">
        <v>29887</v>
      </c>
      <c r="Z1232" t="s">
        <v>45</v>
      </c>
      <c r="AA1232" s="2">
        <v>53</v>
      </c>
      <c r="AB1232" t="s">
        <v>46</v>
      </c>
      <c r="AC1232" t="s">
        <v>73</v>
      </c>
      <c r="AD1232" t="s">
        <v>74</v>
      </c>
      <c r="AE1232" t="s">
        <v>3864</v>
      </c>
      <c r="AF1232" t="s">
        <v>3864</v>
      </c>
      <c r="AG1232" t="s">
        <v>3865</v>
      </c>
      <c r="AH1232" t="s">
        <v>52</v>
      </c>
      <c r="AI1232" t="s">
        <v>39</v>
      </c>
      <c r="AJ1232" t="s">
        <v>39</v>
      </c>
      <c r="AK1232" s="1">
        <v>44027</v>
      </c>
      <c r="AL1232" s="20">
        <v>1167</v>
      </c>
      <c r="AM1232" s="22">
        <f t="shared" si="19"/>
        <v>96.097381533625395</v>
      </c>
      <c r="AN1232" t="s">
        <v>4353</v>
      </c>
      <c r="AO1232">
        <v>11</v>
      </c>
      <c r="AP1232" t="s">
        <v>270</v>
      </c>
      <c r="AQ1232">
        <v>7</v>
      </c>
      <c r="AR1232" t="s">
        <v>77</v>
      </c>
      <c r="AS1232" t="s">
        <v>271</v>
      </c>
      <c r="AT1232" t="s">
        <v>271</v>
      </c>
      <c r="AV1232" t="s">
        <v>4786</v>
      </c>
    </row>
    <row r="1233" spans="1:50" x14ac:dyDescent="0.2">
      <c r="A1233">
        <v>1231</v>
      </c>
      <c r="B1233">
        <v>2119</v>
      </c>
      <c r="C1233" t="s">
        <v>4354</v>
      </c>
      <c r="K1233" t="s">
        <v>37</v>
      </c>
      <c r="L1233" t="s">
        <v>4355</v>
      </c>
      <c r="M1233" t="s">
        <v>39</v>
      </c>
      <c r="N1233" s="1">
        <v>43985</v>
      </c>
      <c r="O1233" t="s">
        <v>40</v>
      </c>
      <c r="P1233" t="s">
        <v>41</v>
      </c>
      <c r="Q1233" s="1">
        <v>43895</v>
      </c>
      <c r="R1233" s="1">
        <v>43897</v>
      </c>
      <c r="S1233" t="s">
        <v>4271</v>
      </c>
      <c r="U1233" t="s">
        <v>40</v>
      </c>
      <c r="V1233" t="s">
        <v>41</v>
      </c>
      <c r="W1233" t="s">
        <v>4271</v>
      </c>
      <c r="X1233" t="s">
        <v>44</v>
      </c>
      <c r="Y1233">
        <v>29876</v>
      </c>
      <c r="Z1233" t="s">
        <v>45</v>
      </c>
      <c r="AA1233" s="2">
        <v>73</v>
      </c>
      <c r="AB1233" t="s">
        <v>82</v>
      </c>
      <c r="AC1233" t="s">
        <v>66</v>
      </c>
      <c r="AD1233" t="s">
        <v>67</v>
      </c>
      <c r="AE1233" t="s">
        <v>3864</v>
      </c>
      <c r="AF1233" t="s">
        <v>3864</v>
      </c>
      <c r="AG1233" t="s">
        <v>3865</v>
      </c>
      <c r="AH1233" t="s">
        <v>52</v>
      </c>
      <c r="AI1233" t="s">
        <v>39</v>
      </c>
      <c r="AJ1233" t="s">
        <v>39</v>
      </c>
      <c r="AK1233" s="1">
        <v>44027</v>
      </c>
      <c r="AL1233" s="20">
        <v>1026</v>
      </c>
      <c r="AM1233" s="22">
        <f t="shared" si="19"/>
        <v>96.568906129819752</v>
      </c>
      <c r="AN1233" t="s">
        <v>4356</v>
      </c>
      <c r="AO1233">
        <v>13</v>
      </c>
      <c r="AP1233" t="s">
        <v>4357</v>
      </c>
      <c r="AQ1233">
        <v>7</v>
      </c>
      <c r="AR1233" t="s">
        <v>70</v>
      </c>
      <c r="AS1233" t="s">
        <v>280</v>
      </c>
      <c r="AT1233" t="s">
        <v>280</v>
      </c>
      <c r="AV1233" t="s">
        <v>4786</v>
      </c>
    </row>
    <row r="1234" spans="1:50" x14ac:dyDescent="0.2">
      <c r="A1234">
        <v>1232</v>
      </c>
      <c r="B1234">
        <v>2120</v>
      </c>
      <c r="C1234" t="s">
        <v>4358</v>
      </c>
      <c r="H1234" s="3"/>
      <c r="I1234" s="3"/>
      <c r="J1234" s="3"/>
      <c r="K1234" t="s">
        <v>37</v>
      </c>
      <c r="L1234" t="s">
        <v>4359</v>
      </c>
      <c r="M1234" t="s">
        <v>39</v>
      </c>
      <c r="N1234" s="1">
        <v>43984</v>
      </c>
      <c r="O1234" t="s">
        <v>40</v>
      </c>
      <c r="P1234" t="s">
        <v>41</v>
      </c>
      <c r="Q1234" s="1">
        <v>43895</v>
      </c>
      <c r="R1234" s="1">
        <v>43897</v>
      </c>
      <c r="S1234" t="s">
        <v>4271</v>
      </c>
      <c r="U1234" t="s">
        <v>40</v>
      </c>
      <c r="V1234" t="s">
        <v>41</v>
      </c>
      <c r="W1234" t="s">
        <v>4271</v>
      </c>
      <c r="X1234" t="s">
        <v>44</v>
      </c>
      <c r="Y1234">
        <v>29896</v>
      </c>
      <c r="Z1234" t="s">
        <v>45</v>
      </c>
      <c r="AA1234" s="2">
        <v>65</v>
      </c>
      <c r="AB1234" t="s">
        <v>46</v>
      </c>
      <c r="AC1234" t="s">
        <v>66</v>
      </c>
      <c r="AD1234" t="s">
        <v>67</v>
      </c>
      <c r="AE1234" t="s">
        <v>3864</v>
      </c>
      <c r="AF1234" t="s">
        <v>3864</v>
      </c>
      <c r="AG1234" t="s">
        <v>3865</v>
      </c>
      <c r="AH1234" t="s">
        <v>52</v>
      </c>
      <c r="AI1234" t="s">
        <v>39</v>
      </c>
      <c r="AJ1234" t="s">
        <v>39</v>
      </c>
      <c r="AK1234" s="1">
        <v>44027</v>
      </c>
      <c r="AL1234" s="20">
        <v>1030</v>
      </c>
      <c r="AM1234" s="22">
        <f t="shared" si="19"/>
        <v>96.555529545530547</v>
      </c>
      <c r="AN1234" t="s">
        <v>4360</v>
      </c>
      <c r="AO1234">
        <v>9</v>
      </c>
      <c r="AP1234" t="s">
        <v>4361</v>
      </c>
      <c r="AQ1234">
        <v>5</v>
      </c>
      <c r="AR1234" t="s">
        <v>70</v>
      </c>
      <c r="AS1234" t="s">
        <v>259</v>
      </c>
      <c r="AV1234" t="s">
        <v>4786</v>
      </c>
    </row>
    <row r="1235" spans="1:50" x14ac:dyDescent="0.2">
      <c r="A1235">
        <v>1233</v>
      </c>
      <c r="B1235">
        <v>2121</v>
      </c>
      <c r="C1235" t="s">
        <v>4362</v>
      </c>
      <c r="K1235" t="s">
        <v>37</v>
      </c>
      <c r="L1235" t="s">
        <v>4363</v>
      </c>
      <c r="M1235" t="s">
        <v>39</v>
      </c>
      <c r="N1235" s="1">
        <v>43984</v>
      </c>
      <c r="O1235" t="s">
        <v>40</v>
      </c>
      <c r="P1235" t="s">
        <v>41</v>
      </c>
      <c r="Q1235" s="1">
        <v>43895</v>
      </c>
      <c r="R1235" s="1">
        <v>43897</v>
      </c>
      <c r="S1235" t="s">
        <v>4271</v>
      </c>
      <c r="U1235" t="s">
        <v>40</v>
      </c>
      <c r="V1235" t="s">
        <v>41</v>
      </c>
      <c r="W1235" t="s">
        <v>4271</v>
      </c>
      <c r="X1235" t="s">
        <v>44</v>
      </c>
      <c r="Y1235">
        <v>29868</v>
      </c>
      <c r="Z1235" t="s">
        <v>45</v>
      </c>
      <c r="AA1235" s="2">
        <v>3</v>
      </c>
      <c r="AB1235" t="s">
        <v>82</v>
      </c>
      <c r="AC1235" t="s">
        <v>73</v>
      </c>
      <c r="AD1235" t="s">
        <v>74</v>
      </c>
      <c r="AE1235" t="s">
        <v>3864</v>
      </c>
      <c r="AF1235" t="s">
        <v>3864</v>
      </c>
      <c r="AG1235" t="s">
        <v>3865</v>
      </c>
      <c r="AH1235" t="s">
        <v>52</v>
      </c>
      <c r="AI1235" t="s">
        <v>39</v>
      </c>
      <c r="AJ1235" t="s">
        <v>39</v>
      </c>
      <c r="AK1235" s="1">
        <v>44027</v>
      </c>
      <c r="AL1235" s="20">
        <v>985</v>
      </c>
      <c r="AM1235" s="22">
        <f t="shared" si="19"/>
        <v>96.706016118784063</v>
      </c>
      <c r="AN1235" t="s">
        <v>4364</v>
      </c>
      <c r="AO1235">
        <v>10</v>
      </c>
      <c r="AP1235" t="s">
        <v>4333</v>
      </c>
      <c r="AQ1235">
        <v>8</v>
      </c>
      <c r="AR1235" t="s">
        <v>77</v>
      </c>
      <c r="AS1235" t="s">
        <v>1146</v>
      </c>
      <c r="AT1235" t="s">
        <v>1146</v>
      </c>
      <c r="AV1235" t="s">
        <v>4786</v>
      </c>
    </row>
    <row r="1236" spans="1:50" x14ac:dyDescent="0.2">
      <c r="A1236">
        <v>1234</v>
      </c>
      <c r="B1236">
        <v>2122</v>
      </c>
      <c r="C1236" t="s">
        <v>4365</v>
      </c>
      <c r="H1236" s="3"/>
      <c r="I1236" s="3"/>
      <c r="J1236" s="3"/>
      <c r="K1236" t="s">
        <v>37</v>
      </c>
      <c r="L1236" t="s">
        <v>4366</v>
      </c>
      <c r="M1236" t="s">
        <v>39</v>
      </c>
      <c r="N1236" s="1">
        <v>43986</v>
      </c>
      <c r="O1236" t="s">
        <v>40</v>
      </c>
      <c r="P1236" t="s">
        <v>41</v>
      </c>
      <c r="Q1236" s="1">
        <v>43895</v>
      </c>
      <c r="R1236" s="1">
        <v>43897</v>
      </c>
      <c r="S1236" t="s">
        <v>4221</v>
      </c>
      <c r="U1236" t="s">
        <v>40</v>
      </c>
      <c r="V1236" t="s">
        <v>41</v>
      </c>
      <c r="W1236" t="s">
        <v>4221</v>
      </c>
      <c r="X1236" t="s">
        <v>44</v>
      </c>
      <c r="Y1236">
        <v>29867</v>
      </c>
      <c r="Z1236" t="s">
        <v>45</v>
      </c>
      <c r="AA1236" s="2">
        <v>38</v>
      </c>
      <c r="AB1236" t="s">
        <v>46</v>
      </c>
      <c r="AC1236" t="s">
        <v>73</v>
      </c>
      <c r="AD1236" t="s">
        <v>74</v>
      </c>
      <c r="AE1236" t="s">
        <v>3864</v>
      </c>
      <c r="AF1236" t="s">
        <v>3864</v>
      </c>
      <c r="AG1236" t="s">
        <v>3865</v>
      </c>
      <c r="AH1236" t="s">
        <v>52</v>
      </c>
      <c r="AI1236" t="s">
        <v>39</v>
      </c>
      <c r="AJ1236" t="s">
        <v>39</v>
      </c>
      <c r="AK1236" s="1">
        <v>44027</v>
      </c>
      <c r="AL1236" s="20">
        <v>1164</v>
      </c>
      <c r="AM1236" s="22">
        <f t="shared" si="19"/>
        <v>96.107413971842291</v>
      </c>
      <c r="AN1236" t="s">
        <v>4367</v>
      </c>
      <c r="AO1236">
        <v>11</v>
      </c>
      <c r="AP1236" t="s">
        <v>4302</v>
      </c>
      <c r="AQ1236">
        <v>7</v>
      </c>
      <c r="AR1236" t="s">
        <v>77</v>
      </c>
      <c r="AS1236" t="s">
        <v>321</v>
      </c>
      <c r="AT1236" t="s">
        <v>321</v>
      </c>
      <c r="AV1236" t="s">
        <v>4786</v>
      </c>
    </row>
    <row r="1237" spans="1:50" x14ac:dyDescent="0.2">
      <c r="A1237" s="3">
        <v>1235</v>
      </c>
      <c r="B1237" s="3">
        <v>2123</v>
      </c>
      <c r="C1237" s="3" t="s">
        <v>4368</v>
      </c>
      <c r="D1237" s="17"/>
      <c r="E1237" s="17"/>
      <c r="F1237" s="17"/>
      <c r="G1237" s="17"/>
      <c r="H1237" s="3"/>
      <c r="I1237" s="3"/>
      <c r="J1237" s="3"/>
      <c r="K1237" s="3" t="s">
        <v>37</v>
      </c>
      <c r="L1237" s="3" t="s">
        <v>4369</v>
      </c>
      <c r="M1237" s="3" t="s">
        <v>39</v>
      </c>
      <c r="N1237" s="4">
        <v>43987</v>
      </c>
      <c r="O1237" s="3" t="s">
        <v>40</v>
      </c>
      <c r="P1237" s="3" t="s">
        <v>41</v>
      </c>
      <c r="Q1237" s="4">
        <v>43895</v>
      </c>
      <c r="R1237" s="4">
        <v>43897</v>
      </c>
      <c r="S1237" s="3" t="s">
        <v>3863</v>
      </c>
      <c r="T1237" s="3"/>
      <c r="U1237" s="3" t="s">
        <v>40</v>
      </c>
      <c r="V1237" s="3" t="s">
        <v>41</v>
      </c>
      <c r="W1237" s="3" t="s">
        <v>3863</v>
      </c>
      <c r="X1237" s="3" t="s">
        <v>44</v>
      </c>
      <c r="Y1237" s="3">
        <v>29892</v>
      </c>
      <c r="Z1237" s="3" t="s">
        <v>45</v>
      </c>
      <c r="AA1237" s="5">
        <v>54</v>
      </c>
      <c r="AB1237" s="3" t="s">
        <v>46</v>
      </c>
      <c r="AC1237" s="3" t="s">
        <v>73</v>
      </c>
      <c r="AD1237" s="3" t="s">
        <v>74</v>
      </c>
      <c r="AE1237" s="3" t="s">
        <v>3864</v>
      </c>
      <c r="AF1237" s="3" t="s">
        <v>3864</v>
      </c>
      <c r="AG1237" s="3" t="s">
        <v>3865</v>
      </c>
      <c r="AH1237" s="3" t="s">
        <v>52</v>
      </c>
      <c r="AI1237" s="3" t="s">
        <v>39</v>
      </c>
      <c r="AJ1237" s="3" t="s">
        <v>39</v>
      </c>
      <c r="AK1237" s="4">
        <v>44027</v>
      </c>
      <c r="AL1237" s="20">
        <v>1049</v>
      </c>
      <c r="AM1237" s="22">
        <f t="shared" si="19"/>
        <v>96.491990770156846</v>
      </c>
      <c r="AN1237" s="3" t="s">
        <v>4370</v>
      </c>
      <c r="AO1237" s="3">
        <v>12</v>
      </c>
      <c r="AP1237" s="3" t="s">
        <v>3867</v>
      </c>
      <c r="AQ1237" s="3">
        <v>8</v>
      </c>
      <c r="AR1237" s="3" t="s">
        <v>77</v>
      </c>
      <c r="AS1237" s="3" t="s">
        <v>307</v>
      </c>
      <c r="AT1237" s="3" t="s">
        <v>307</v>
      </c>
      <c r="AU1237" s="3" t="s">
        <v>308</v>
      </c>
      <c r="AV1237" s="3" t="s">
        <v>307</v>
      </c>
      <c r="AW1237" s="1">
        <v>43965</v>
      </c>
      <c r="AX1237" s="1">
        <v>44069</v>
      </c>
    </row>
    <row r="1238" spans="1:50" x14ac:dyDescent="0.2">
      <c r="A1238">
        <v>1236</v>
      </c>
      <c r="B1238">
        <v>2124</v>
      </c>
      <c r="C1238" t="s">
        <v>4371</v>
      </c>
      <c r="K1238" t="s">
        <v>37</v>
      </c>
      <c r="L1238" t="s">
        <v>4372</v>
      </c>
      <c r="M1238" t="s">
        <v>39</v>
      </c>
      <c r="N1238" s="1">
        <v>43986</v>
      </c>
      <c r="O1238" t="s">
        <v>40</v>
      </c>
      <c r="P1238" t="s">
        <v>41</v>
      </c>
      <c r="Q1238" s="1">
        <v>43895</v>
      </c>
      <c r="R1238" s="1">
        <v>43897</v>
      </c>
      <c r="S1238" t="s">
        <v>4271</v>
      </c>
      <c r="U1238" t="s">
        <v>40</v>
      </c>
      <c r="V1238" t="s">
        <v>41</v>
      </c>
      <c r="W1238" t="s">
        <v>4271</v>
      </c>
      <c r="X1238" t="s">
        <v>44</v>
      </c>
      <c r="Y1238">
        <v>29873</v>
      </c>
      <c r="Z1238" t="s">
        <v>45</v>
      </c>
      <c r="AA1238" s="2">
        <v>42</v>
      </c>
      <c r="AB1238" t="s">
        <v>46</v>
      </c>
      <c r="AC1238" t="s">
        <v>66</v>
      </c>
      <c r="AD1238" t="s">
        <v>67</v>
      </c>
      <c r="AE1238" t="s">
        <v>3864</v>
      </c>
      <c r="AF1238" t="s">
        <v>3864</v>
      </c>
      <c r="AG1238" t="s">
        <v>3865</v>
      </c>
      <c r="AH1238" t="s">
        <v>52</v>
      </c>
      <c r="AI1238" t="s">
        <v>39</v>
      </c>
      <c r="AJ1238" t="s">
        <v>39</v>
      </c>
      <c r="AK1238" s="1">
        <v>44027</v>
      </c>
      <c r="AL1238" s="20">
        <v>1002</v>
      </c>
      <c r="AM1238" s="22">
        <f t="shared" si="19"/>
        <v>96.649165635554965</v>
      </c>
      <c r="AN1238" t="s">
        <v>4373</v>
      </c>
      <c r="AO1238">
        <v>12</v>
      </c>
      <c r="AP1238" t="s">
        <v>4374</v>
      </c>
      <c r="AQ1238">
        <v>6</v>
      </c>
      <c r="AR1238" t="s">
        <v>70</v>
      </c>
      <c r="AS1238" t="s">
        <v>280</v>
      </c>
      <c r="AT1238" t="s">
        <v>280</v>
      </c>
      <c r="AV1238" t="s">
        <v>4786</v>
      </c>
    </row>
    <row r="1239" spans="1:50" x14ac:dyDescent="0.2">
      <c r="A1239" s="3">
        <v>1237</v>
      </c>
      <c r="B1239" s="3">
        <v>2125</v>
      </c>
      <c r="C1239" s="3" t="s">
        <v>4375</v>
      </c>
      <c r="D1239" s="17"/>
      <c r="E1239" s="17"/>
      <c r="F1239" s="17"/>
      <c r="G1239" s="17"/>
      <c r="H1239" s="3"/>
      <c r="I1239" s="3"/>
      <c r="J1239" s="3"/>
      <c r="K1239" s="3" t="s">
        <v>37</v>
      </c>
      <c r="L1239" s="3" t="s">
        <v>4376</v>
      </c>
      <c r="M1239" s="3" t="s">
        <v>39</v>
      </c>
      <c r="N1239" s="4">
        <v>43990</v>
      </c>
      <c r="O1239" s="3" t="s">
        <v>40</v>
      </c>
      <c r="P1239" s="3" t="s">
        <v>41</v>
      </c>
      <c r="Q1239" s="4">
        <v>43895</v>
      </c>
      <c r="R1239" s="4">
        <v>43897</v>
      </c>
      <c r="S1239" s="3" t="s">
        <v>3863</v>
      </c>
      <c r="T1239" s="3"/>
      <c r="U1239" s="3" t="s">
        <v>40</v>
      </c>
      <c r="V1239" s="3" t="s">
        <v>41</v>
      </c>
      <c r="W1239" s="3" t="s">
        <v>3863</v>
      </c>
      <c r="X1239" s="3" t="s">
        <v>44</v>
      </c>
      <c r="Y1239" s="3">
        <v>29867</v>
      </c>
      <c r="Z1239" s="3" t="s">
        <v>45</v>
      </c>
      <c r="AA1239" s="5">
        <v>26</v>
      </c>
      <c r="AB1239" s="3" t="s">
        <v>46</v>
      </c>
      <c r="AC1239" s="3" t="s">
        <v>73</v>
      </c>
      <c r="AD1239" s="3" t="s">
        <v>74</v>
      </c>
      <c r="AE1239" s="3" t="s">
        <v>3864</v>
      </c>
      <c r="AF1239" s="3" t="s">
        <v>3864</v>
      </c>
      <c r="AG1239" s="3" t="s">
        <v>3865</v>
      </c>
      <c r="AH1239" s="3" t="s">
        <v>52</v>
      </c>
      <c r="AI1239" s="3" t="s">
        <v>39</v>
      </c>
      <c r="AJ1239" s="3" t="s">
        <v>39</v>
      </c>
      <c r="AK1239" s="4">
        <v>44027</v>
      </c>
      <c r="AL1239" s="20">
        <v>1204</v>
      </c>
      <c r="AM1239" s="22">
        <f t="shared" si="19"/>
        <v>95.973648128950273</v>
      </c>
      <c r="AN1239" s="3" t="s">
        <v>4346</v>
      </c>
      <c r="AO1239" s="3">
        <v>11</v>
      </c>
      <c r="AP1239" s="3" t="s">
        <v>306</v>
      </c>
      <c r="AQ1239" s="3">
        <v>7</v>
      </c>
      <c r="AR1239" s="3" t="s">
        <v>77</v>
      </c>
      <c r="AS1239" s="3" t="s">
        <v>307</v>
      </c>
      <c r="AT1239" s="3" t="s">
        <v>307</v>
      </c>
      <c r="AU1239" s="3" t="s">
        <v>308</v>
      </c>
      <c r="AV1239" s="3" t="s">
        <v>307</v>
      </c>
      <c r="AW1239" s="1">
        <v>43965</v>
      </c>
      <c r="AX1239" s="1">
        <v>44069</v>
      </c>
    </row>
    <row r="1240" spans="1:50" x14ac:dyDescent="0.2">
      <c r="A1240" s="3">
        <v>1238</v>
      </c>
      <c r="B1240" s="3">
        <v>2126</v>
      </c>
      <c r="C1240" s="3" t="s">
        <v>4377</v>
      </c>
      <c r="D1240" s="17"/>
      <c r="E1240" s="17"/>
      <c r="F1240" s="17"/>
      <c r="G1240" s="17"/>
      <c r="H1240" s="3"/>
      <c r="I1240" s="3"/>
      <c r="J1240" s="3"/>
      <c r="K1240" s="3" t="s">
        <v>37</v>
      </c>
      <c r="L1240" s="3" t="s">
        <v>4378</v>
      </c>
      <c r="M1240" s="3" t="s">
        <v>39</v>
      </c>
      <c r="N1240" s="4">
        <v>43991</v>
      </c>
      <c r="O1240" s="3" t="s">
        <v>40</v>
      </c>
      <c r="P1240" s="3" t="s">
        <v>41</v>
      </c>
      <c r="Q1240" s="4">
        <v>43895</v>
      </c>
      <c r="R1240" s="4">
        <v>43897</v>
      </c>
      <c r="S1240" s="3" t="s">
        <v>3863</v>
      </c>
      <c r="T1240" s="3"/>
      <c r="U1240" s="3" t="s">
        <v>40</v>
      </c>
      <c r="V1240" s="3" t="s">
        <v>41</v>
      </c>
      <c r="W1240" s="3" t="s">
        <v>3863</v>
      </c>
      <c r="X1240" s="3" t="s">
        <v>44</v>
      </c>
      <c r="Y1240" s="3">
        <v>29899</v>
      </c>
      <c r="Z1240" s="3" t="s">
        <v>45</v>
      </c>
      <c r="AA1240" s="5">
        <v>31</v>
      </c>
      <c r="AB1240" s="3" t="s">
        <v>46</v>
      </c>
      <c r="AC1240" s="3" t="s">
        <v>73</v>
      </c>
      <c r="AD1240" s="3" t="s">
        <v>74</v>
      </c>
      <c r="AE1240" s="3" t="s">
        <v>3864</v>
      </c>
      <c r="AF1240" s="3" t="s">
        <v>3864</v>
      </c>
      <c r="AG1240" s="3" t="s">
        <v>3865</v>
      </c>
      <c r="AH1240" s="3" t="s">
        <v>52</v>
      </c>
      <c r="AI1240" s="3" t="s">
        <v>39</v>
      </c>
      <c r="AJ1240" s="3" t="s">
        <v>39</v>
      </c>
      <c r="AK1240" s="4">
        <v>44027</v>
      </c>
      <c r="AL1240" s="20">
        <v>1065</v>
      </c>
      <c r="AM1240" s="22">
        <f t="shared" si="19"/>
        <v>96.438484433000028</v>
      </c>
      <c r="AN1240" s="3" t="s">
        <v>4379</v>
      </c>
      <c r="AO1240" s="3">
        <v>12</v>
      </c>
      <c r="AP1240" s="3" t="s">
        <v>306</v>
      </c>
      <c r="AQ1240" s="3">
        <v>7</v>
      </c>
      <c r="AR1240" s="3" t="s">
        <v>77</v>
      </c>
      <c r="AS1240" s="3" t="s">
        <v>307</v>
      </c>
      <c r="AT1240" s="3" t="s">
        <v>307</v>
      </c>
      <c r="AU1240" s="3" t="s">
        <v>308</v>
      </c>
      <c r="AV1240" s="3" t="s">
        <v>307</v>
      </c>
      <c r="AW1240" s="1">
        <v>43965</v>
      </c>
      <c r="AX1240" s="1">
        <v>44069</v>
      </c>
    </row>
    <row r="1241" spans="1:50" x14ac:dyDescent="0.2">
      <c r="A1241">
        <v>1239</v>
      </c>
      <c r="B1241">
        <v>2127</v>
      </c>
      <c r="C1241" t="s">
        <v>4380</v>
      </c>
      <c r="K1241" t="s">
        <v>37</v>
      </c>
      <c r="L1241" t="s">
        <v>4381</v>
      </c>
      <c r="M1241" t="s">
        <v>39</v>
      </c>
      <c r="N1241" s="1">
        <v>43991</v>
      </c>
      <c r="O1241" t="s">
        <v>40</v>
      </c>
      <c r="P1241" t="s">
        <v>41</v>
      </c>
      <c r="Q1241" s="1">
        <v>43895</v>
      </c>
      <c r="R1241" s="1">
        <v>43897</v>
      </c>
      <c r="S1241" t="s">
        <v>3863</v>
      </c>
      <c r="U1241" t="s">
        <v>40</v>
      </c>
      <c r="V1241" t="s">
        <v>41</v>
      </c>
      <c r="W1241" t="s">
        <v>3863</v>
      </c>
      <c r="X1241" t="s">
        <v>44</v>
      </c>
      <c r="Y1241">
        <v>29892</v>
      </c>
      <c r="Z1241" t="s">
        <v>45</v>
      </c>
      <c r="AA1241" s="2">
        <v>56</v>
      </c>
      <c r="AB1241" t="s">
        <v>82</v>
      </c>
      <c r="AC1241" t="s">
        <v>141</v>
      </c>
      <c r="AD1241" t="s">
        <v>74</v>
      </c>
      <c r="AE1241" t="s">
        <v>3864</v>
      </c>
      <c r="AF1241" t="s">
        <v>3864</v>
      </c>
      <c r="AG1241" t="s">
        <v>3865</v>
      </c>
      <c r="AH1241" t="s">
        <v>52</v>
      </c>
      <c r="AI1241" t="s">
        <v>39</v>
      </c>
      <c r="AJ1241" t="s">
        <v>39</v>
      </c>
      <c r="AK1241" s="1">
        <v>44027</v>
      </c>
      <c r="AL1241" s="20">
        <v>912</v>
      </c>
      <c r="AM1241" s="22">
        <f t="shared" si="19"/>
        <v>96.950138782061998</v>
      </c>
      <c r="AN1241" t="s">
        <v>4382</v>
      </c>
      <c r="AO1241">
        <v>16</v>
      </c>
      <c r="AP1241" t="s">
        <v>872</v>
      </c>
      <c r="AQ1241">
        <v>10</v>
      </c>
      <c r="AR1241" t="s">
        <v>77</v>
      </c>
      <c r="AS1241" t="s">
        <v>854</v>
      </c>
      <c r="AT1241" t="s">
        <v>854</v>
      </c>
      <c r="AV1241" t="s">
        <v>4786</v>
      </c>
    </row>
    <row r="1242" spans="1:50" x14ac:dyDescent="0.2">
      <c r="A1242" s="3">
        <v>1240</v>
      </c>
      <c r="B1242" s="3">
        <v>2128</v>
      </c>
      <c r="C1242" s="3" t="s">
        <v>4383</v>
      </c>
      <c r="D1242" s="17"/>
      <c r="E1242" s="17"/>
      <c r="F1242" s="17"/>
      <c r="G1242" s="17"/>
      <c r="K1242" s="3" t="s">
        <v>37</v>
      </c>
      <c r="L1242" s="3" t="s">
        <v>4384</v>
      </c>
      <c r="M1242" s="3" t="s">
        <v>39</v>
      </c>
      <c r="N1242" s="4">
        <v>43991</v>
      </c>
      <c r="O1242" s="3" t="s">
        <v>40</v>
      </c>
      <c r="P1242" s="3" t="s">
        <v>41</v>
      </c>
      <c r="Q1242" s="4">
        <v>43895</v>
      </c>
      <c r="R1242" s="4">
        <v>43897</v>
      </c>
      <c r="S1242" s="3" t="s">
        <v>3863</v>
      </c>
      <c r="T1242" s="3"/>
      <c r="U1242" s="3" t="s">
        <v>40</v>
      </c>
      <c r="V1242" s="3" t="s">
        <v>41</v>
      </c>
      <c r="W1242" s="3" t="s">
        <v>3863</v>
      </c>
      <c r="X1242" s="3" t="s">
        <v>44</v>
      </c>
      <c r="Y1242" s="3">
        <v>29896</v>
      </c>
      <c r="Z1242" s="3" t="s">
        <v>45</v>
      </c>
      <c r="AA1242" s="5">
        <v>29</v>
      </c>
      <c r="AB1242" s="3" t="s">
        <v>46</v>
      </c>
      <c r="AC1242" s="3" t="s">
        <v>73</v>
      </c>
      <c r="AD1242" s="3" t="s">
        <v>74</v>
      </c>
      <c r="AE1242" s="3" t="s">
        <v>3864</v>
      </c>
      <c r="AF1242" s="3" t="s">
        <v>3864</v>
      </c>
      <c r="AG1242" s="3" t="s">
        <v>3865</v>
      </c>
      <c r="AH1242" s="3" t="s">
        <v>52</v>
      </c>
      <c r="AI1242" s="3" t="s">
        <v>39</v>
      </c>
      <c r="AJ1242" s="3" t="s">
        <v>39</v>
      </c>
      <c r="AK1242" s="4">
        <v>44027</v>
      </c>
      <c r="AL1242" s="20">
        <v>939</v>
      </c>
      <c r="AM1242" s="22">
        <f t="shared" si="19"/>
        <v>96.859846838109888</v>
      </c>
      <c r="AN1242" s="3" t="s">
        <v>4385</v>
      </c>
      <c r="AO1242" s="3">
        <v>12</v>
      </c>
      <c r="AP1242" s="3" t="s">
        <v>4000</v>
      </c>
      <c r="AQ1242" s="3">
        <v>8</v>
      </c>
      <c r="AR1242" s="3" t="s">
        <v>77</v>
      </c>
      <c r="AS1242" s="3" t="s">
        <v>307</v>
      </c>
      <c r="AT1242" s="3" t="s">
        <v>307</v>
      </c>
      <c r="AU1242" s="3" t="s">
        <v>308</v>
      </c>
      <c r="AV1242" s="3" t="s">
        <v>307</v>
      </c>
      <c r="AW1242" s="1">
        <v>43965</v>
      </c>
      <c r="AX1242" s="1">
        <v>44069</v>
      </c>
    </row>
    <row r="1243" spans="1:50" x14ac:dyDescent="0.2">
      <c r="A1243" s="3">
        <v>1241</v>
      </c>
      <c r="B1243" s="3">
        <v>2129</v>
      </c>
      <c r="C1243" s="3" t="s">
        <v>4386</v>
      </c>
      <c r="D1243" s="17"/>
      <c r="E1243" s="17"/>
      <c r="F1243" s="17"/>
      <c r="G1243" s="17"/>
      <c r="H1243" s="3"/>
      <c r="I1243" s="3"/>
      <c r="J1243" s="3"/>
      <c r="K1243" s="3" t="s">
        <v>37</v>
      </c>
      <c r="L1243" s="3" t="s">
        <v>4387</v>
      </c>
      <c r="M1243" s="3" t="s">
        <v>39</v>
      </c>
      <c r="N1243" s="4">
        <v>43990</v>
      </c>
      <c r="O1243" s="3" t="s">
        <v>40</v>
      </c>
      <c r="P1243" s="3" t="s">
        <v>41</v>
      </c>
      <c r="Q1243" s="4">
        <v>43895</v>
      </c>
      <c r="R1243" s="4">
        <v>43897</v>
      </c>
      <c r="S1243" s="3" t="s">
        <v>3863</v>
      </c>
      <c r="T1243" s="3"/>
      <c r="U1243" s="3" t="s">
        <v>40</v>
      </c>
      <c r="V1243" s="3" t="s">
        <v>41</v>
      </c>
      <c r="W1243" s="3" t="s">
        <v>3863</v>
      </c>
      <c r="X1243" s="3" t="s">
        <v>44</v>
      </c>
      <c r="Y1243" s="3">
        <v>29868</v>
      </c>
      <c r="Z1243" s="3" t="s">
        <v>45</v>
      </c>
      <c r="AA1243" s="5">
        <v>23</v>
      </c>
      <c r="AB1243" s="3" t="s">
        <v>82</v>
      </c>
      <c r="AC1243" s="3" t="s">
        <v>73</v>
      </c>
      <c r="AD1243" s="3" t="s">
        <v>74</v>
      </c>
      <c r="AE1243" s="3" t="s">
        <v>3864</v>
      </c>
      <c r="AF1243" s="3" t="s">
        <v>3864</v>
      </c>
      <c r="AG1243" s="3" t="s">
        <v>3865</v>
      </c>
      <c r="AH1243" s="3" t="s">
        <v>52</v>
      </c>
      <c r="AI1243" s="3" t="s">
        <v>39</v>
      </c>
      <c r="AJ1243" s="3" t="s">
        <v>39</v>
      </c>
      <c r="AK1243" s="4">
        <v>44027</v>
      </c>
      <c r="AL1243" s="20">
        <v>1388</v>
      </c>
      <c r="AM1243" s="22">
        <f t="shared" si="19"/>
        <v>95.358325251646988</v>
      </c>
      <c r="AN1243" s="3" t="s">
        <v>4388</v>
      </c>
      <c r="AO1243" s="3">
        <v>15</v>
      </c>
      <c r="AP1243" s="3" t="s">
        <v>4389</v>
      </c>
      <c r="AQ1243" s="3">
        <v>9</v>
      </c>
      <c r="AR1243" s="3" t="s">
        <v>77</v>
      </c>
      <c r="AS1243" s="3" t="s">
        <v>307</v>
      </c>
      <c r="AT1243" s="3" t="s">
        <v>307</v>
      </c>
      <c r="AU1243" s="3" t="s">
        <v>308</v>
      </c>
      <c r="AV1243" s="3" t="s">
        <v>307</v>
      </c>
      <c r="AW1243" s="1">
        <v>43965</v>
      </c>
      <c r="AX1243" s="1">
        <v>44069</v>
      </c>
    </row>
    <row r="1244" spans="1:50" x14ac:dyDescent="0.2">
      <c r="A1244">
        <v>1242</v>
      </c>
      <c r="B1244">
        <v>2130</v>
      </c>
      <c r="C1244" t="s">
        <v>4390</v>
      </c>
      <c r="K1244" t="s">
        <v>37</v>
      </c>
      <c r="L1244" t="s">
        <v>4391</v>
      </c>
      <c r="M1244" t="s">
        <v>39</v>
      </c>
      <c r="N1244" s="1">
        <v>43992</v>
      </c>
      <c r="O1244" t="s">
        <v>40</v>
      </c>
      <c r="P1244" t="s">
        <v>41</v>
      </c>
      <c r="Q1244" s="1">
        <v>43895</v>
      </c>
      <c r="R1244" s="1">
        <v>43897</v>
      </c>
      <c r="S1244" t="s">
        <v>3863</v>
      </c>
      <c r="U1244" t="s">
        <v>40</v>
      </c>
      <c r="V1244" t="s">
        <v>41</v>
      </c>
      <c r="W1244" t="s">
        <v>3863</v>
      </c>
      <c r="X1244" t="s">
        <v>44</v>
      </c>
      <c r="Y1244">
        <v>29899</v>
      </c>
      <c r="Z1244" t="s">
        <v>45</v>
      </c>
      <c r="AA1244" s="2">
        <v>48</v>
      </c>
      <c r="AB1244" t="s">
        <v>82</v>
      </c>
      <c r="AC1244" t="s">
        <v>73</v>
      </c>
      <c r="AD1244" t="s">
        <v>74</v>
      </c>
      <c r="AE1244" t="s">
        <v>3864</v>
      </c>
      <c r="AF1244" t="s">
        <v>3864</v>
      </c>
      <c r="AG1244" t="s">
        <v>3865</v>
      </c>
      <c r="AH1244" t="s">
        <v>52</v>
      </c>
      <c r="AI1244" t="s">
        <v>39</v>
      </c>
      <c r="AJ1244" t="s">
        <v>39</v>
      </c>
      <c r="AK1244" s="1">
        <v>44027</v>
      </c>
      <c r="AL1244" s="20">
        <v>1088</v>
      </c>
      <c r="AM1244" s="22">
        <f t="shared" si="19"/>
        <v>96.361569073337122</v>
      </c>
      <c r="AN1244" t="s">
        <v>4392</v>
      </c>
      <c r="AO1244">
        <v>10</v>
      </c>
      <c r="AP1244" t="s">
        <v>4140</v>
      </c>
      <c r="AQ1244">
        <v>7</v>
      </c>
      <c r="AR1244" t="s">
        <v>77</v>
      </c>
      <c r="AS1244" t="s">
        <v>2612</v>
      </c>
      <c r="AT1244" t="s">
        <v>2612</v>
      </c>
      <c r="AV1244" t="s">
        <v>4786</v>
      </c>
    </row>
    <row r="1245" spans="1:50" x14ac:dyDescent="0.2">
      <c r="A1245">
        <v>1243</v>
      </c>
      <c r="B1245">
        <v>2131</v>
      </c>
      <c r="C1245" t="s">
        <v>4393</v>
      </c>
      <c r="K1245" t="s">
        <v>37</v>
      </c>
      <c r="L1245" t="s">
        <v>4394</v>
      </c>
      <c r="M1245" t="s">
        <v>39</v>
      </c>
      <c r="N1245" s="1">
        <v>43992</v>
      </c>
      <c r="O1245" t="s">
        <v>40</v>
      </c>
      <c r="P1245" t="s">
        <v>41</v>
      </c>
      <c r="Q1245" s="1">
        <v>43895</v>
      </c>
      <c r="R1245" s="1">
        <v>43897</v>
      </c>
      <c r="S1245" t="s">
        <v>3863</v>
      </c>
      <c r="U1245" t="s">
        <v>40</v>
      </c>
      <c r="V1245" t="s">
        <v>41</v>
      </c>
      <c r="W1245" t="s">
        <v>3863</v>
      </c>
      <c r="X1245" t="s">
        <v>44</v>
      </c>
      <c r="Y1245">
        <v>29892</v>
      </c>
      <c r="Z1245" t="s">
        <v>45</v>
      </c>
      <c r="AA1245" s="2">
        <v>66</v>
      </c>
      <c r="AB1245" t="s">
        <v>46</v>
      </c>
      <c r="AC1245" t="s">
        <v>141</v>
      </c>
      <c r="AD1245" t="s">
        <v>74</v>
      </c>
      <c r="AE1245" t="s">
        <v>3864</v>
      </c>
      <c r="AF1245" t="s">
        <v>3864</v>
      </c>
      <c r="AG1245" t="s">
        <v>3865</v>
      </c>
      <c r="AH1245" t="s">
        <v>52</v>
      </c>
      <c r="AI1245" t="s">
        <v>39</v>
      </c>
      <c r="AJ1245" t="s">
        <v>39</v>
      </c>
      <c r="AK1245" s="1">
        <v>44027</v>
      </c>
      <c r="AL1245" s="20">
        <v>1074</v>
      </c>
      <c r="AM1245" s="22">
        <f t="shared" si="19"/>
        <v>96.408387118349324</v>
      </c>
      <c r="AN1245" t="s">
        <v>4395</v>
      </c>
      <c r="AO1245">
        <v>16</v>
      </c>
      <c r="AP1245" t="s">
        <v>4396</v>
      </c>
      <c r="AQ1245">
        <v>11</v>
      </c>
      <c r="AR1245" t="s">
        <v>77</v>
      </c>
      <c r="AS1245" t="s">
        <v>854</v>
      </c>
      <c r="AT1245" t="s">
        <v>854</v>
      </c>
      <c r="AV1245" t="s">
        <v>4786</v>
      </c>
    </row>
    <row r="1246" spans="1:50" x14ac:dyDescent="0.2">
      <c r="A1246" s="3">
        <v>1244</v>
      </c>
      <c r="B1246" s="3">
        <v>2132</v>
      </c>
      <c r="C1246" s="3" t="s">
        <v>4397</v>
      </c>
      <c r="D1246" s="17"/>
      <c r="E1246" s="17"/>
      <c r="F1246" s="17"/>
      <c r="G1246" s="17"/>
      <c r="H1246" s="3"/>
      <c r="I1246" s="3"/>
      <c r="J1246" s="3"/>
      <c r="K1246" s="3" t="s">
        <v>37</v>
      </c>
      <c r="L1246" s="3" t="s">
        <v>4398</v>
      </c>
      <c r="M1246" s="3" t="s">
        <v>39</v>
      </c>
      <c r="N1246" s="4">
        <v>43992</v>
      </c>
      <c r="O1246" s="3" t="s">
        <v>40</v>
      </c>
      <c r="P1246" s="3" t="s">
        <v>41</v>
      </c>
      <c r="Q1246" s="4">
        <v>43895</v>
      </c>
      <c r="R1246" s="4">
        <v>43897</v>
      </c>
      <c r="S1246" s="3" t="s">
        <v>3863</v>
      </c>
      <c r="T1246" s="3"/>
      <c r="U1246" s="3" t="s">
        <v>40</v>
      </c>
      <c r="V1246" s="3" t="s">
        <v>41</v>
      </c>
      <c r="W1246" s="3" t="s">
        <v>3863</v>
      </c>
      <c r="X1246" s="3" t="s">
        <v>44</v>
      </c>
      <c r="Y1246" s="3">
        <v>29870</v>
      </c>
      <c r="Z1246" s="3" t="s">
        <v>45</v>
      </c>
      <c r="AA1246" s="5">
        <v>54</v>
      </c>
      <c r="AB1246" s="3" t="s">
        <v>46</v>
      </c>
      <c r="AC1246" s="3" t="s">
        <v>73</v>
      </c>
      <c r="AD1246" s="3" t="s">
        <v>74</v>
      </c>
      <c r="AE1246" s="3" t="s">
        <v>3864</v>
      </c>
      <c r="AF1246" s="3" t="s">
        <v>3864</v>
      </c>
      <c r="AG1246" s="3" t="s">
        <v>3865</v>
      </c>
      <c r="AH1246" s="3" t="s">
        <v>52</v>
      </c>
      <c r="AI1246" s="3" t="s">
        <v>39</v>
      </c>
      <c r="AJ1246" s="3" t="s">
        <v>39</v>
      </c>
      <c r="AK1246" s="4">
        <v>44027</v>
      </c>
      <c r="AL1246" s="20">
        <v>1004</v>
      </c>
      <c r="AM1246" s="22">
        <f t="shared" si="19"/>
        <v>96.642477343410363</v>
      </c>
      <c r="AN1246" s="3" t="s">
        <v>4399</v>
      </c>
      <c r="AO1246" s="3">
        <v>11</v>
      </c>
      <c r="AP1246" s="3" t="s">
        <v>306</v>
      </c>
      <c r="AQ1246" s="3">
        <v>7</v>
      </c>
      <c r="AR1246" s="3" t="s">
        <v>77</v>
      </c>
      <c r="AS1246" s="3" t="s">
        <v>307</v>
      </c>
      <c r="AT1246" s="3" t="s">
        <v>307</v>
      </c>
      <c r="AU1246" s="3" t="s">
        <v>308</v>
      </c>
      <c r="AV1246" s="3" t="s">
        <v>307</v>
      </c>
      <c r="AW1246" s="1">
        <v>43965</v>
      </c>
      <c r="AX1246" s="1">
        <v>44069</v>
      </c>
    </row>
    <row r="1247" spans="1:50" x14ac:dyDescent="0.2">
      <c r="A1247">
        <v>1245</v>
      </c>
      <c r="B1247">
        <v>2133</v>
      </c>
      <c r="C1247" t="s">
        <v>4400</v>
      </c>
      <c r="K1247" t="s">
        <v>37</v>
      </c>
      <c r="L1247" t="s">
        <v>4401</v>
      </c>
      <c r="M1247" t="s">
        <v>39</v>
      </c>
      <c r="N1247" s="1">
        <v>43992</v>
      </c>
      <c r="O1247" t="s">
        <v>40</v>
      </c>
      <c r="P1247" t="s">
        <v>41</v>
      </c>
      <c r="Q1247" s="1">
        <v>43895</v>
      </c>
      <c r="R1247" s="1">
        <v>43897</v>
      </c>
      <c r="S1247" t="s">
        <v>4271</v>
      </c>
      <c r="U1247" t="s">
        <v>40</v>
      </c>
      <c r="V1247" t="s">
        <v>41</v>
      </c>
      <c r="W1247" t="s">
        <v>4271</v>
      </c>
      <c r="X1247" t="s">
        <v>44</v>
      </c>
      <c r="Y1247">
        <v>29867</v>
      </c>
      <c r="Z1247" t="s">
        <v>45</v>
      </c>
      <c r="AA1247" s="2">
        <v>43</v>
      </c>
      <c r="AB1247" t="s">
        <v>82</v>
      </c>
      <c r="AC1247" t="s">
        <v>73</v>
      </c>
      <c r="AD1247" t="s">
        <v>74</v>
      </c>
      <c r="AE1247" t="s">
        <v>3864</v>
      </c>
      <c r="AF1247" t="s">
        <v>3864</v>
      </c>
      <c r="AG1247" t="s">
        <v>3865</v>
      </c>
      <c r="AH1247" t="s">
        <v>52</v>
      </c>
      <c r="AI1247" t="s">
        <v>39</v>
      </c>
      <c r="AJ1247" t="s">
        <v>39</v>
      </c>
      <c r="AK1247" s="1">
        <v>44027</v>
      </c>
      <c r="AL1247" s="20">
        <v>1639</v>
      </c>
      <c r="AM1247" s="22">
        <f t="shared" si="19"/>
        <v>94.51894458749959</v>
      </c>
      <c r="AN1247" t="s">
        <v>4402</v>
      </c>
      <c r="AO1247">
        <v>13</v>
      </c>
      <c r="AP1247" t="s">
        <v>4403</v>
      </c>
      <c r="AQ1247">
        <v>8</v>
      </c>
      <c r="AR1247" t="s">
        <v>77</v>
      </c>
      <c r="AS1247" t="s">
        <v>276</v>
      </c>
      <c r="AT1247" t="s">
        <v>276</v>
      </c>
      <c r="AV1247" t="s">
        <v>4786</v>
      </c>
    </row>
    <row r="1248" spans="1:50" x14ac:dyDescent="0.2">
      <c r="A1248">
        <v>1246</v>
      </c>
      <c r="B1248">
        <v>2134</v>
      </c>
      <c r="C1248" t="s">
        <v>4404</v>
      </c>
      <c r="K1248" t="s">
        <v>37</v>
      </c>
      <c r="L1248" t="s">
        <v>4405</v>
      </c>
      <c r="M1248" t="s">
        <v>39</v>
      </c>
      <c r="N1248" s="1">
        <v>43990</v>
      </c>
      <c r="O1248" t="s">
        <v>40</v>
      </c>
      <c r="P1248" t="s">
        <v>41</v>
      </c>
      <c r="Q1248" s="1">
        <v>43895</v>
      </c>
      <c r="R1248" s="1">
        <v>43897</v>
      </c>
      <c r="S1248" t="s">
        <v>4271</v>
      </c>
      <c r="U1248" t="s">
        <v>40</v>
      </c>
      <c r="V1248" t="s">
        <v>41</v>
      </c>
      <c r="W1248" t="s">
        <v>4271</v>
      </c>
      <c r="X1248" t="s">
        <v>44</v>
      </c>
      <c r="Y1248">
        <v>29903</v>
      </c>
      <c r="Z1248" t="s">
        <v>45</v>
      </c>
      <c r="AA1248" s="2">
        <v>53</v>
      </c>
      <c r="AB1248" t="s">
        <v>82</v>
      </c>
      <c r="AC1248" t="s">
        <v>66</v>
      </c>
      <c r="AD1248" t="s">
        <v>67</v>
      </c>
      <c r="AE1248" t="s">
        <v>3864</v>
      </c>
      <c r="AF1248" t="s">
        <v>3864</v>
      </c>
      <c r="AG1248" t="s">
        <v>3865</v>
      </c>
      <c r="AH1248" t="s">
        <v>52</v>
      </c>
      <c r="AI1248" t="s">
        <v>39</v>
      </c>
      <c r="AJ1248" t="s">
        <v>39</v>
      </c>
      <c r="AK1248" s="1">
        <v>44027</v>
      </c>
      <c r="AL1248" s="20">
        <v>893</v>
      </c>
      <c r="AM1248" s="22">
        <f t="shared" si="19"/>
        <v>97.013677557435713</v>
      </c>
      <c r="AN1248" t="s">
        <v>4406</v>
      </c>
      <c r="AO1248">
        <v>9</v>
      </c>
      <c r="AP1248" t="s">
        <v>4407</v>
      </c>
      <c r="AQ1248">
        <v>6</v>
      </c>
      <c r="AR1248" t="s">
        <v>70</v>
      </c>
      <c r="AS1248" t="s">
        <v>259</v>
      </c>
      <c r="AV1248" t="s">
        <v>4786</v>
      </c>
    </row>
    <row r="1249" spans="1:50" x14ac:dyDescent="0.2">
      <c r="A1249" s="3">
        <v>1247</v>
      </c>
      <c r="B1249" s="3">
        <v>2135</v>
      </c>
      <c r="C1249" s="3" t="s">
        <v>4408</v>
      </c>
      <c r="D1249" s="17"/>
      <c r="E1249" s="17"/>
      <c r="F1249" s="17"/>
      <c r="G1249" s="17"/>
      <c r="K1249" s="3" t="s">
        <v>37</v>
      </c>
      <c r="L1249" s="3" t="s">
        <v>4409</v>
      </c>
      <c r="M1249" s="3" t="s">
        <v>39</v>
      </c>
      <c r="N1249" s="4">
        <v>43993</v>
      </c>
      <c r="O1249" s="3" t="s">
        <v>40</v>
      </c>
      <c r="P1249" s="3" t="s">
        <v>41</v>
      </c>
      <c r="Q1249" s="4">
        <v>43895</v>
      </c>
      <c r="R1249" s="4">
        <v>43897</v>
      </c>
      <c r="S1249" s="3" t="s">
        <v>3863</v>
      </c>
      <c r="T1249" s="3"/>
      <c r="U1249" s="3" t="s">
        <v>40</v>
      </c>
      <c r="V1249" s="3" t="s">
        <v>41</v>
      </c>
      <c r="W1249" s="3" t="s">
        <v>3863</v>
      </c>
      <c r="X1249" s="3" t="s">
        <v>44</v>
      </c>
      <c r="Y1249" s="3">
        <v>29867</v>
      </c>
      <c r="Z1249" s="3" t="s">
        <v>45</v>
      </c>
      <c r="AA1249" s="5">
        <v>33</v>
      </c>
      <c r="AB1249" s="3" t="s">
        <v>46</v>
      </c>
      <c r="AC1249" s="3" t="s">
        <v>73</v>
      </c>
      <c r="AD1249" s="3" t="s">
        <v>74</v>
      </c>
      <c r="AE1249" s="3" t="s">
        <v>3864</v>
      </c>
      <c r="AF1249" s="3" t="s">
        <v>3864</v>
      </c>
      <c r="AG1249" s="3" t="s">
        <v>3865</v>
      </c>
      <c r="AH1249" s="3" t="s">
        <v>52</v>
      </c>
      <c r="AI1249" s="3" t="s">
        <v>39</v>
      </c>
      <c r="AJ1249" s="3" t="s">
        <v>39</v>
      </c>
      <c r="AK1249" s="4">
        <v>44027</v>
      </c>
      <c r="AL1249" s="20">
        <v>1212</v>
      </c>
      <c r="AM1249" s="22">
        <f t="shared" si="19"/>
        <v>95.946894960371864</v>
      </c>
      <c r="AN1249" s="3" t="s">
        <v>4410</v>
      </c>
      <c r="AO1249" s="3">
        <v>12</v>
      </c>
      <c r="AP1249" s="3" t="s">
        <v>4411</v>
      </c>
      <c r="AQ1249" s="3">
        <v>9</v>
      </c>
      <c r="AR1249" s="3" t="s">
        <v>77</v>
      </c>
      <c r="AS1249" s="3" t="s">
        <v>307</v>
      </c>
      <c r="AT1249" s="3" t="s">
        <v>307</v>
      </c>
      <c r="AU1249" s="3" t="s">
        <v>308</v>
      </c>
      <c r="AV1249" s="3" t="s">
        <v>307</v>
      </c>
      <c r="AW1249" s="1">
        <v>43965</v>
      </c>
      <c r="AX1249" s="1">
        <v>44069</v>
      </c>
    </row>
    <row r="1250" spans="1:50" x14ac:dyDescent="0.2">
      <c r="A1250">
        <v>1248</v>
      </c>
      <c r="B1250">
        <v>2136</v>
      </c>
      <c r="C1250" t="s">
        <v>4412</v>
      </c>
      <c r="K1250" t="s">
        <v>37</v>
      </c>
      <c r="L1250" t="s">
        <v>4413</v>
      </c>
      <c r="M1250" t="s">
        <v>39</v>
      </c>
      <c r="N1250" s="1">
        <v>43993</v>
      </c>
      <c r="O1250" t="s">
        <v>40</v>
      </c>
      <c r="P1250" t="s">
        <v>41</v>
      </c>
      <c r="Q1250" s="1">
        <v>43895</v>
      </c>
      <c r="R1250" s="1">
        <v>43897</v>
      </c>
      <c r="S1250" t="s">
        <v>4221</v>
      </c>
      <c r="U1250" t="s">
        <v>40</v>
      </c>
      <c r="V1250" t="s">
        <v>41</v>
      </c>
      <c r="W1250" t="s">
        <v>4221</v>
      </c>
      <c r="X1250" t="s">
        <v>44</v>
      </c>
      <c r="Y1250">
        <v>29867</v>
      </c>
      <c r="Z1250" t="s">
        <v>45</v>
      </c>
      <c r="AA1250" s="2">
        <v>63</v>
      </c>
      <c r="AB1250" t="s">
        <v>46</v>
      </c>
      <c r="AC1250" t="s">
        <v>73</v>
      </c>
      <c r="AD1250" t="s">
        <v>74</v>
      </c>
      <c r="AE1250" t="s">
        <v>3864</v>
      </c>
      <c r="AF1250" t="s">
        <v>3864</v>
      </c>
      <c r="AG1250" t="s">
        <v>3865</v>
      </c>
      <c r="AH1250" t="s">
        <v>52</v>
      </c>
      <c r="AI1250" t="s">
        <v>39</v>
      </c>
      <c r="AJ1250" t="s">
        <v>39</v>
      </c>
      <c r="AK1250" s="1">
        <v>44027</v>
      </c>
      <c r="AL1250" s="20">
        <v>1193</v>
      </c>
      <c r="AM1250" s="22">
        <f t="shared" si="19"/>
        <v>96.010433735745579</v>
      </c>
      <c r="AN1250" t="s">
        <v>4414</v>
      </c>
      <c r="AO1250">
        <v>13</v>
      </c>
      <c r="AP1250" t="s">
        <v>4415</v>
      </c>
      <c r="AQ1250">
        <v>10</v>
      </c>
      <c r="AR1250" t="s">
        <v>77</v>
      </c>
      <c r="AS1250" t="s">
        <v>321</v>
      </c>
      <c r="AT1250" t="s">
        <v>321</v>
      </c>
      <c r="AV1250" t="s">
        <v>4786</v>
      </c>
    </row>
    <row r="1251" spans="1:50" x14ac:dyDescent="0.2">
      <c r="A1251">
        <v>1249</v>
      </c>
      <c r="B1251">
        <v>2137</v>
      </c>
      <c r="C1251" t="s">
        <v>4416</v>
      </c>
      <c r="K1251" t="s">
        <v>37</v>
      </c>
      <c r="L1251" t="s">
        <v>4417</v>
      </c>
      <c r="M1251" t="s">
        <v>39</v>
      </c>
      <c r="N1251" s="1">
        <v>43994</v>
      </c>
      <c r="O1251" t="s">
        <v>40</v>
      </c>
      <c r="P1251" t="s">
        <v>41</v>
      </c>
      <c r="Q1251" s="1">
        <v>43895</v>
      </c>
      <c r="R1251" s="1">
        <v>43897</v>
      </c>
      <c r="S1251" t="s">
        <v>4221</v>
      </c>
      <c r="U1251" t="s">
        <v>40</v>
      </c>
      <c r="V1251" t="s">
        <v>41</v>
      </c>
      <c r="W1251" t="s">
        <v>4221</v>
      </c>
      <c r="X1251" t="s">
        <v>44</v>
      </c>
      <c r="Y1251">
        <v>29896</v>
      </c>
      <c r="Z1251" t="s">
        <v>45</v>
      </c>
      <c r="AA1251" s="2">
        <v>24</v>
      </c>
      <c r="AB1251" t="s">
        <v>46</v>
      </c>
      <c r="AC1251" t="s">
        <v>73</v>
      </c>
      <c r="AD1251" t="s">
        <v>74</v>
      </c>
      <c r="AE1251" t="s">
        <v>3864</v>
      </c>
      <c r="AF1251" t="s">
        <v>3864</v>
      </c>
      <c r="AG1251" t="s">
        <v>3865</v>
      </c>
      <c r="AH1251" t="s">
        <v>52</v>
      </c>
      <c r="AI1251" t="s">
        <v>39</v>
      </c>
      <c r="AJ1251" t="s">
        <v>39</v>
      </c>
      <c r="AK1251" s="1">
        <v>44027</v>
      </c>
      <c r="AL1251" s="20">
        <v>1158</v>
      </c>
      <c r="AM1251" s="22">
        <f t="shared" si="19"/>
        <v>96.127478848276098</v>
      </c>
      <c r="AN1251" t="s">
        <v>4418</v>
      </c>
      <c r="AO1251">
        <v>14</v>
      </c>
      <c r="AP1251" t="s">
        <v>4419</v>
      </c>
      <c r="AQ1251">
        <v>8</v>
      </c>
      <c r="AR1251" t="s">
        <v>77</v>
      </c>
      <c r="AS1251" t="s">
        <v>321</v>
      </c>
      <c r="AT1251" t="s">
        <v>321</v>
      </c>
      <c r="AV1251" t="s">
        <v>4786</v>
      </c>
    </row>
    <row r="1252" spans="1:50" x14ac:dyDescent="0.2">
      <c r="A1252">
        <v>1250</v>
      </c>
      <c r="B1252">
        <v>2138</v>
      </c>
      <c r="C1252" t="s">
        <v>4420</v>
      </c>
      <c r="K1252" t="s">
        <v>37</v>
      </c>
      <c r="L1252" t="s">
        <v>4421</v>
      </c>
      <c r="M1252" t="s">
        <v>39</v>
      </c>
      <c r="N1252" s="1">
        <v>43994</v>
      </c>
      <c r="O1252" t="s">
        <v>40</v>
      </c>
      <c r="P1252" t="s">
        <v>41</v>
      </c>
      <c r="Q1252" s="1">
        <v>43895</v>
      </c>
      <c r="R1252" s="1">
        <v>43897</v>
      </c>
      <c r="S1252" t="s">
        <v>4221</v>
      </c>
      <c r="U1252" t="s">
        <v>40</v>
      </c>
      <c r="V1252" t="s">
        <v>41</v>
      </c>
      <c r="W1252" t="s">
        <v>4221</v>
      </c>
      <c r="X1252" t="s">
        <v>44</v>
      </c>
      <c r="Y1252">
        <v>29885</v>
      </c>
      <c r="Z1252" t="s">
        <v>45</v>
      </c>
      <c r="AA1252" s="2">
        <v>69</v>
      </c>
      <c r="AB1252" t="s">
        <v>46</v>
      </c>
      <c r="AC1252" t="s">
        <v>73</v>
      </c>
      <c r="AD1252" t="s">
        <v>74</v>
      </c>
      <c r="AE1252" t="s">
        <v>3864</v>
      </c>
      <c r="AF1252" t="s">
        <v>3864</v>
      </c>
      <c r="AG1252" t="s">
        <v>3865</v>
      </c>
      <c r="AH1252" t="s">
        <v>52</v>
      </c>
      <c r="AI1252" t="s">
        <v>39</v>
      </c>
      <c r="AJ1252" t="s">
        <v>39</v>
      </c>
      <c r="AK1252" s="1">
        <v>44027</v>
      </c>
      <c r="AL1252" s="20">
        <v>1108</v>
      </c>
      <c r="AM1252" s="22">
        <f t="shared" si="19"/>
        <v>96.294686151891113</v>
      </c>
      <c r="AN1252" t="s">
        <v>4422</v>
      </c>
      <c r="AO1252">
        <v>12</v>
      </c>
      <c r="AP1252" t="s">
        <v>4423</v>
      </c>
      <c r="AQ1252">
        <v>9</v>
      </c>
      <c r="AR1252" t="s">
        <v>77</v>
      </c>
      <c r="AS1252" t="s">
        <v>321</v>
      </c>
      <c r="AT1252" t="s">
        <v>321</v>
      </c>
      <c r="AV1252" t="s">
        <v>4786</v>
      </c>
    </row>
    <row r="1253" spans="1:50" x14ac:dyDescent="0.2">
      <c r="A1253">
        <v>1251</v>
      </c>
      <c r="B1253">
        <v>2139</v>
      </c>
      <c r="C1253" t="s">
        <v>4424</v>
      </c>
      <c r="H1253" s="3"/>
      <c r="I1253" s="3"/>
      <c r="J1253" s="3"/>
      <c r="K1253" t="s">
        <v>37</v>
      </c>
      <c r="L1253" t="s">
        <v>4425</v>
      </c>
      <c r="M1253" t="s">
        <v>39</v>
      </c>
      <c r="N1253" s="1">
        <v>43994</v>
      </c>
      <c r="O1253" t="s">
        <v>40</v>
      </c>
      <c r="P1253" t="s">
        <v>41</v>
      </c>
      <c r="Q1253" s="1">
        <v>43895</v>
      </c>
      <c r="R1253" s="1">
        <v>43897</v>
      </c>
      <c r="S1253" t="s">
        <v>4221</v>
      </c>
      <c r="U1253" t="s">
        <v>40</v>
      </c>
      <c r="V1253" t="s">
        <v>41</v>
      </c>
      <c r="W1253" t="s">
        <v>4221</v>
      </c>
      <c r="X1253" t="s">
        <v>44</v>
      </c>
      <c r="Y1253">
        <v>29868</v>
      </c>
      <c r="Z1253" t="s">
        <v>45</v>
      </c>
      <c r="AA1253" s="2">
        <v>51</v>
      </c>
      <c r="AB1253" t="s">
        <v>46</v>
      </c>
      <c r="AC1253" t="s">
        <v>73</v>
      </c>
      <c r="AD1253" t="s">
        <v>74</v>
      </c>
      <c r="AE1253" t="s">
        <v>3864</v>
      </c>
      <c r="AF1253" t="s">
        <v>3864</v>
      </c>
      <c r="AG1253" t="s">
        <v>3865</v>
      </c>
      <c r="AH1253" t="s">
        <v>52</v>
      </c>
      <c r="AI1253" t="s">
        <v>39</v>
      </c>
      <c r="AJ1253" t="s">
        <v>39</v>
      </c>
      <c r="AK1253" s="1">
        <v>44027</v>
      </c>
      <c r="AL1253" s="20">
        <v>1007</v>
      </c>
      <c r="AM1253" s="22">
        <f t="shared" si="19"/>
        <v>96.632444905193452</v>
      </c>
      <c r="AN1253" t="s">
        <v>4426</v>
      </c>
      <c r="AO1253">
        <v>11</v>
      </c>
      <c r="AP1253" t="s">
        <v>4423</v>
      </c>
      <c r="AQ1253">
        <v>9</v>
      </c>
      <c r="AR1253" t="s">
        <v>77</v>
      </c>
      <c r="AS1253" t="s">
        <v>321</v>
      </c>
      <c r="AT1253" t="s">
        <v>321</v>
      </c>
      <c r="AV1253" t="s">
        <v>4786</v>
      </c>
    </row>
    <row r="1254" spans="1:50" x14ac:dyDescent="0.2">
      <c r="A1254">
        <v>1252</v>
      </c>
      <c r="B1254">
        <v>2140</v>
      </c>
      <c r="C1254" t="s">
        <v>4427</v>
      </c>
      <c r="K1254" t="s">
        <v>37</v>
      </c>
      <c r="L1254" t="s">
        <v>4428</v>
      </c>
      <c r="M1254" t="s">
        <v>39</v>
      </c>
      <c r="N1254" s="1">
        <v>43997</v>
      </c>
      <c r="O1254" t="s">
        <v>40</v>
      </c>
      <c r="P1254" t="s">
        <v>41</v>
      </c>
      <c r="Q1254" s="1">
        <v>43895</v>
      </c>
      <c r="R1254" s="1">
        <v>43897</v>
      </c>
      <c r="S1254" t="s">
        <v>3863</v>
      </c>
      <c r="U1254" t="s">
        <v>40</v>
      </c>
      <c r="V1254" t="s">
        <v>41</v>
      </c>
      <c r="W1254" t="s">
        <v>3863</v>
      </c>
      <c r="X1254" t="s">
        <v>44</v>
      </c>
      <c r="Y1254">
        <v>29902</v>
      </c>
      <c r="Z1254" t="s">
        <v>45</v>
      </c>
      <c r="AA1254" s="2">
        <v>50</v>
      </c>
      <c r="AB1254" t="s">
        <v>82</v>
      </c>
      <c r="AC1254" t="s">
        <v>73</v>
      </c>
      <c r="AD1254" t="s">
        <v>74</v>
      </c>
      <c r="AE1254" t="s">
        <v>3864</v>
      </c>
      <c r="AF1254" t="s">
        <v>3864</v>
      </c>
      <c r="AG1254" t="s">
        <v>3865</v>
      </c>
      <c r="AH1254" t="s">
        <v>52</v>
      </c>
      <c r="AI1254" t="s">
        <v>39</v>
      </c>
      <c r="AJ1254" t="s">
        <v>39</v>
      </c>
      <c r="AK1254" s="1">
        <v>44027</v>
      </c>
      <c r="AL1254" s="20">
        <v>975</v>
      </c>
      <c r="AM1254" s="22">
        <f t="shared" si="19"/>
        <v>96.739457579507075</v>
      </c>
      <c r="AN1254" t="s">
        <v>4429</v>
      </c>
      <c r="AO1254">
        <v>11</v>
      </c>
      <c r="AP1254" t="s">
        <v>4430</v>
      </c>
      <c r="AQ1254">
        <v>8</v>
      </c>
      <c r="AR1254" t="s">
        <v>77</v>
      </c>
      <c r="AS1254" t="s">
        <v>230</v>
      </c>
      <c r="AT1254" t="s">
        <v>230</v>
      </c>
      <c r="AV1254" t="s">
        <v>4786</v>
      </c>
    </row>
    <row r="1255" spans="1:50" x14ac:dyDescent="0.2">
      <c r="A1255">
        <v>1253</v>
      </c>
      <c r="B1255">
        <v>2141</v>
      </c>
      <c r="C1255" t="s">
        <v>4431</v>
      </c>
      <c r="K1255" t="s">
        <v>37</v>
      </c>
      <c r="L1255" t="s">
        <v>4432</v>
      </c>
      <c r="M1255" t="s">
        <v>39</v>
      </c>
      <c r="N1255" s="1">
        <v>43997</v>
      </c>
      <c r="O1255" t="s">
        <v>40</v>
      </c>
      <c r="P1255" t="s">
        <v>41</v>
      </c>
      <c r="Q1255" s="1">
        <v>43895</v>
      </c>
      <c r="R1255" s="1">
        <v>43897</v>
      </c>
      <c r="S1255" t="s">
        <v>3863</v>
      </c>
      <c r="U1255" t="s">
        <v>40</v>
      </c>
      <c r="V1255" t="s">
        <v>41</v>
      </c>
      <c r="W1255" t="s">
        <v>3863</v>
      </c>
      <c r="X1255" t="s">
        <v>44</v>
      </c>
      <c r="Y1255">
        <v>29865</v>
      </c>
      <c r="Z1255" t="s">
        <v>45</v>
      </c>
      <c r="AA1255" s="2">
        <v>51</v>
      </c>
      <c r="AB1255" t="s">
        <v>46</v>
      </c>
      <c r="AC1255" t="s">
        <v>141</v>
      </c>
      <c r="AD1255" t="s">
        <v>74</v>
      </c>
      <c r="AE1255" t="s">
        <v>3864</v>
      </c>
      <c r="AF1255" t="s">
        <v>3864</v>
      </c>
      <c r="AG1255" t="s">
        <v>3865</v>
      </c>
      <c r="AH1255" t="s">
        <v>52</v>
      </c>
      <c r="AI1255" t="s">
        <v>39</v>
      </c>
      <c r="AJ1255" t="s">
        <v>39</v>
      </c>
      <c r="AK1255" s="1">
        <v>44027</v>
      </c>
      <c r="AL1255" s="20">
        <v>845</v>
      </c>
      <c r="AM1255" s="22">
        <f t="shared" si="19"/>
        <v>97.174196568906126</v>
      </c>
      <c r="AN1255" t="s">
        <v>4433</v>
      </c>
      <c r="AO1255">
        <v>15</v>
      </c>
      <c r="AP1255" t="s">
        <v>4434</v>
      </c>
      <c r="AQ1255">
        <v>10</v>
      </c>
      <c r="AR1255" t="s">
        <v>77</v>
      </c>
      <c r="AS1255" t="s">
        <v>678</v>
      </c>
      <c r="AT1255" t="s">
        <v>678</v>
      </c>
      <c r="AU1255" t="s">
        <v>679</v>
      </c>
      <c r="AV1255" t="s">
        <v>678</v>
      </c>
      <c r="AW1255" s="1">
        <v>43985</v>
      </c>
      <c r="AX1255" s="1">
        <v>44069</v>
      </c>
    </row>
    <row r="1256" spans="1:50" x14ac:dyDescent="0.2">
      <c r="A1256" s="3">
        <v>1254</v>
      </c>
      <c r="B1256" s="3">
        <v>2142</v>
      </c>
      <c r="C1256" s="3" t="s">
        <v>4435</v>
      </c>
      <c r="D1256" s="17"/>
      <c r="E1256" s="17"/>
      <c r="F1256" s="17"/>
      <c r="G1256" s="17"/>
      <c r="K1256" s="3" t="s">
        <v>37</v>
      </c>
      <c r="L1256" s="3" t="s">
        <v>4436</v>
      </c>
      <c r="M1256" s="3" t="s">
        <v>39</v>
      </c>
      <c r="N1256" s="4">
        <v>43997</v>
      </c>
      <c r="O1256" s="3" t="s">
        <v>40</v>
      </c>
      <c r="P1256" s="3" t="s">
        <v>41</v>
      </c>
      <c r="Q1256" s="4">
        <v>43895</v>
      </c>
      <c r="R1256" s="4">
        <v>43897</v>
      </c>
      <c r="S1256" s="3" t="s">
        <v>3863</v>
      </c>
      <c r="T1256" s="3"/>
      <c r="U1256" s="3" t="s">
        <v>40</v>
      </c>
      <c r="V1256" s="3" t="s">
        <v>41</v>
      </c>
      <c r="W1256" s="3" t="s">
        <v>3863</v>
      </c>
      <c r="X1256" s="3" t="s">
        <v>44</v>
      </c>
      <c r="Y1256" s="3">
        <v>29898</v>
      </c>
      <c r="Z1256" s="3" t="s">
        <v>45</v>
      </c>
      <c r="AA1256" s="5">
        <v>61</v>
      </c>
      <c r="AB1256" s="3" t="s">
        <v>82</v>
      </c>
      <c r="AC1256" s="3" t="s">
        <v>73</v>
      </c>
      <c r="AD1256" s="3" t="s">
        <v>74</v>
      </c>
      <c r="AE1256" s="3" t="s">
        <v>3864</v>
      </c>
      <c r="AF1256" s="3" t="s">
        <v>3864</v>
      </c>
      <c r="AG1256" s="3" t="s">
        <v>3865</v>
      </c>
      <c r="AH1256" s="3" t="s">
        <v>52</v>
      </c>
      <c r="AI1256" s="3" t="s">
        <v>39</v>
      </c>
      <c r="AJ1256" s="3" t="s">
        <v>39</v>
      </c>
      <c r="AK1256" s="4">
        <v>44027</v>
      </c>
      <c r="AL1256" s="20">
        <v>976</v>
      </c>
      <c r="AM1256" s="22">
        <f t="shared" si="19"/>
        <v>96.736113433434767</v>
      </c>
      <c r="AN1256" s="3" t="s">
        <v>4437</v>
      </c>
      <c r="AO1256" s="3">
        <v>13</v>
      </c>
      <c r="AP1256" s="3" t="s">
        <v>4438</v>
      </c>
      <c r="AQ1256" s="3">
        <v>10</v>
      </c>
      <c r="AR1256" s="3" t="s">
        <v>77</v>
      </c>
      <c r="AS1256" s="3" t="s">
        <v>307</v>
      </c>
      <c r="AT1256" s="3" t="s">
        <v>307</v>
      </c>
      <c r="AU1256" s="3" t="s">
        <v>308</v>
      </c>
      <c r="AV1256" s="3" t="s">
        <v>307</v>
      </c>
      <c r="AW1256" s="1">
        <v>43965</v>
      </c>
      <c r="AX1256" s="1">
        <v>44069</v>
      </c>
    </row>
    <row r="1257" spans="1:50" x14ac:dyDescent="0.2">
      <c r="A1257">
        <v>1255</v>
      </c>
      <c r="B1257">
        <v>2143</v>
      </c>
      <c r="C1257" t="s">
        <v>4439</v>
      </c>
      <c r="K1257" t="s">
        <v>37</v>
      </c>
      <c r="L1257" t="s">
        <v>4440</v>
      </c>
      <c r="M1257" t="s">
        <v>39</v>
      </c>
      <c r="N1257" s="1">
        <v>43997</v>
      </c>
      <c r="O1257" t="s">
        <v>40</v>
      </c>
      <c r="P1257" t="s">
        <v>41</v>
      </c>
      <c r="Q1257" s="1">
        <v>43895</v>
      </c>
      <c r="R1257" s="1">
        <v>43897</v>
      </c>
      <c r="S1257" t="s">
        <v>3863</v>
      </c>
      <c r="U1257" t="s">
        <v>40</v>
      </c>
      <c r="V1257" t="s">
        <v>41</v>
      </c>
      <c r="W1257" t="s">
        <v>3863</v>
      </c>
      <c r="X1257" t="s">
        <v>44</v>
      </c>
      <c r="Y1257">
        <v>29891</v>
      </c>
      <c r="Z1257" t="s">
        <v>45</v>
      </c>
      <c r="AA1257" s="2">
        <v>70</v>
      </c>
      <c r="AB1257" t="s">
        <v>82</v>
      </c>
      <c r="AC1257" t="s">
        <v>73</v>
      </c>
      <c r="AD1257" t="s">
        <v>74</v>
      </c>
      <c r="AE1257" t="s">
        <v>3864</v>
      </c>
      <c r="AF1257" t="s">
        <v>3864</v>
      </c>
      <c r="AG1257" t="s">
        <v>3865</v>
      </c>
      <c r="AH1257" t="s">
        <v>52</v>
      </c>
      <c r="AI1257" t="s">
        <v>39</v>
      </c>
      <c r="AJ1257" t="s">
        <v>39</v>
      </c>
      <c r="AK1257" s="1">
        <v>44027</v>
      </c>
      <c r="AL1257" s="20">
        <v>924</v>
      </c>
      <c r="AM1257" s="22">
        <f t="shared" si="19"/>
        <v>96.910009029194399</v>
      </c>
      <c r="AN1257" t="s">
        <v>4441</v>
      </c>
      <c r="AO1257">
        <v>9</v>
      </c>
      <c r="AP1257" t="s">
        <v>843</v>
      </c>
      <c r="AQ1257">
        <v>7</v>
      </c>
      <c r="AR1257" t="s">
        <v>77</v>
      </c>
      <c r="AS1257" t="s">
        <v>73</v>
      </c>
      <c r="AV1257" t="s">
        <v>4786</v>
      </c>
    </row>
    <row r="1258" spans="1:50" x14ac:dyDescent="0.2">
      <c r="A1258">
        <v>1256</v>
      </c>
      <c r="B1258">
        <v>2144</v>
      </c>
      <c r="C1258" t="s">
        <v>4442</v>
      </c>
      <c r="K1258" t="s">
        <v>37</v>
      </c>
      <c r="L1258" t="s">
        <v>4443</v>
      </c>
      <c r="M1258" t="s">
        <v>39</v>
      </c>
      <c r="N1258" s="1">
        <v>43997</v>
      </c>
      <c r="O1258" t="s">
        <v>40</v>
      </c>
      <c r="P1258" t="s">
        <v>41</v>
      </c>
      <c r="Q1258" s="1">
        <v>43895</v>
      </c>
      <c r="R1258" s="1">
        <v>43897</v>
      </c>
      <c r="S1258" t="s">
        <v>3863</v>
      </c>
      <c r="U1258" t="s">
        <v>40</v>
      </c>
      <c r="V1258" t="s">
        <v>41</v>
      </c>
      <c r="W1258" t="s">
        <v>3863</v>
      </c>
      <c r="X1258" t="s">
        <v>44</v>
      </c>
      <c r="Y1258">
        <v>29896</v>
      </c>
      <c r="Z1258" t="s">
        <v>45</v>
      </c>
      <c r="AA1258" s="2">
        <v>41</v>
      </c>
      <c r="AB1258" t="s">
        <v>46</v>
      </c>
      <c r="AC1258" t="s">
        <v>141</v>
      </c>
      <c r="AD1258" t="s">
        <v>74</v>
      </c>
      <c r="AE1258" t="s">
        <v>3864</v>
      </c>
      <c r="AF1258" t="s">
        <v>3864</v>
      </c>
      <c r="AG1258" t="s">
        <v>3865</v>
      </c>
      <c r="AH1258" t="s">
        <v>52</v>
      </c>
      <c r="AI1258" t="s">
        <v>39</v>
      </c>
      <c r="AJ1258" t="s">
        <v>39</v>
      </c>
      <c r="AK1258" s="1">
        <v>44027</v>
      </c>
      <c r="AL1258" s="20">
        <v>1074</v>
      </c>
      <c r="AM1258" s="22">
        <f t="shared" si="19"/>
        <v>96.408387118349324</v>
      </c>
      <c r="AN1258" t="s">
        <v>4444</v>
      </c>
      <c r="AO1258">
        <v>18</v>
      </c>
      <c r="AP1258" t="s">
        <v>4445</v>
      </c>
      <c r="AQ1258">
        <v>11</v>
      </c>
      <c r="AR1258" t="s">
        <v>77</v>
      </c>
      <c r="AS1258" t="s">
        <v>678</v>
      </c>
      <c r="AT1258" t="s">
        <v>678</v>
      </c>
      <c r="AU1258" t="s">
        <v>679</v>
      </c>
      <c r="AV1258" t="s">
        <v>678</v>
      </c>
      <c r="AW1258" s="1">
        <v>43985</v>
      </c>
      <c r="AX1258" s="1">
        <v>44069</v>
      </c>
    </row>
    <row r="1259" spans="1:50" x14ac:dyDescent="0.2">
      <c r="A1259">
        <v>1257</v>
      </c>
      <c r="B1259">
        <v>2145</v>
      </c>
      <c r="C1259" t="s">
        <v>4446</v>
      </c>
      <c r="K1259" t="s">
        <v>37</v>
      </c>
      <c r="L1259" t="s">
        <v>4447</v>
      </c>
      <c r="M1259" t="s">
        <v>39</v>
      </c>
      <c r="N1259" s="1">
        <v>43997</v>
      </c>
      <c r="O1259" t="s">
        <v>40</v>
      </c>
      <c r="P1259" t="s">
        <v>41</v>
      </c>
      <c r="Q1259" s="1">
        <v>43895</v>
      </c>
      <c r="R1259" s="1">
        <v>43897</v>
      </c>
      <c r="S1259" t="s">
        <v>4221</v>
      </c>
      <c r="U1259" t="s">
        <v>40</v>
      </c>
      <c r="V1259" t="s">
        <v>41</v>
      </c>
      <c r="W1259" t="s">
        <v>4221</v>
      </c>
      <c r="X1259" t="s">
        <v>44</v>
      </c>
      <c r="Y1259">
        <v>29899</v>
      </c>
      <c r="Z1259" t="s">
        <v>45</v>
      </c>
      <c r="AA1259" s="2">
        <v>53</v>
      </c>
      <c r="AB1259" t="s">
        <v>46</v>
      </c>
      <c r="AC1259" t="s">
        <v>73</v>
      </c>
      <c r="AD1259" t="s">
        <v>74</v>
      </c>
      <c r="AE1259" t="s">
        <v>3864</v>
      </c>
      <c r="AF1259" t="s">
        <v>3864</v>
      </c>
      <c r="AG1259" t="s">
        <v>3865</v>
      </c>
      <c r="AH1259" t="s">
        <v>52</v>
      </c>
      <c r="AI1259" t="s">
        <v>39</v>
      </c>
      <c r="AJ1259" t="s">
        <v>39</v>
      </c>
      <c r="AK1259" s="1">
        <v>44027</v>
      </c>
      <c r="AL1259" s="20">
        <v>1009</v>
      </c>
      <c r="AM1259" s="22">
        <f t="shared" si="19"/>
        <v>96.625756613048864</v>
      </c>
      <c r="AN1259" t="s">
        <v>4448</v>
      </c>
      <c r="AO1259">
        <v>11</v>
      </c>
      <c r="AP1259" t="s">
        <v>4449</v>
      </c>
      <c r="AQ1259">
        <v>8</v>
      </c>
      <c r="AR1259" t="s">
        <v>77</v>
      </c>
      <c r="AS1259" t="s">
        <v>321</v>
      </c>
      <c r="AT1259" t="s">
        <v>321</v>
      </c>
      <c r="AV1259" t="s">
        <v>4786</v>
      </c>
    </row>
    <row r="1260" spans="1:50" x14ac:dyDescent="0.2">
      <c r="A1260">
        <v>1258</v>
      </c>
      <c r="B1260">
        <v>2146</v>
      </c>
      <c r="C1260" t="s">
        <v>4450</v>
      </c>
      <c r="K1260" t="s">
        <v>37</v>
      </c>
      <c r="L1260" t="s">
        <v>4451</v>
      </c>
      <c r="M1260" t="s">
        <v>39</v>
      </c>
      <c r="N1260" s="1">
        <v>43997</v>
      </c>
      <c r="O1260" t="s">
        <v>40</v>
      </c>
      <c r="P1260" t="s">
        <v>41</v>
      </c>
      <c r="Q1260" s="1">
        <v>43895</v>
      </c>
      <c r="R1260" s="1">
        <v>43897</v>
      </c>
      <c r="S1260" t="s">
        <v>4221</v>
      </c>
      <c r="U1260" t="s">
        <v>40</v>
      </c>
      <c r="V1260" t="s">
        <v>41</v>
      </c>
      <c r="W1260" t="s">
        <v>4221</v>
      </c>
      <c r="X1260" t="s">
        <v>44</v>
      </c>
      <c r="Y1260">
        <v>29896</v>
      </c>
      <c r="Z1260" t="s">
        <v>45</v>
      </c>
      <c r="AA1260" s="2">
        <v>56</v>
      </c>
      <c r="AB1260" t="s">
        <v>46</v>
      </c>
      <c r="AC1260" t="s">
        <v>73</v>
      </c>
      <c r="AD1260" t="s">
        <v>74</v>
      </c>
      <c r="AE1260" t="s">
        <v>3864</v>
      </c>
      <c r="AF1260" t="s">
        <v>3864</v>
      </c>
      <c r="AG1260" t="s">
        <v>3865</v>
      </c>
      <c r="AH1260" t="s">
        <v>52</v>
      </c>
      <c r="AI1260" t="s">
        <v>39</v>
      </c>
      <c r="AJ1260" t="s">
        <v>39</v>
      </c>
      <c r="AK1260" s="1">
        <v>44027</v>
      </c>
      <c r="AL1260" s="20">
        <v>792</v>
      </c>
      <c r="AM1260" s="22">
        <f t="shared" si="19"/>
        <v>97.351436310738052</v>
      </c>
      <c r="AN1260" t="s">
        <v>4452</v>
      </c>
      <c r="AO1260">
        <v>13</v>
      </c>
      <c r="AP1260" t="s">
        <v>4423</v>
      </c>
      <c r="AQ1260">
        <v>9</v>
      </c>
      <c r="AR1260" t="s">
        <v>77</v>
      </c>
      <c r="AS1260" t="s">
        <v>321</v>
      </c>
      <c r="AT1260" t="s">
        <v>321</v>
      </c>
      <c r="AV1260" t="s">
        <v>4786</v>
      </c>
    </row>
    <row r="1261" spans="1:50" x14ac:dyDescent="0.2">
      <c r="A1261">
        <v>1259</v>
      </c>
      <c r="B1261">
        <v>2147</v>
      </c>
      <c r="C1261" t="s">
        <v>4453</v>
      </c>
      <c r="K1261" t="s">
        <v>37</v>
      </c>
      <c r="L1261" t="s">
        <v>4454</v>
      </c>
      <c r="M1261" t="s">
        <v>39</v>
      </c>
      <c r="N1261" s="1">
        <v>43994</v>
      </c>
      <c r="O1261" t="s">
        <v>40</v>
      </c>
      <c r="P1261" t="s">
        <v>41</v>
      </c>
      <c r="Q1261" s="1">
        <v>43895</v>
      </c>
      <c r="R1261" s="1">
        <v>43897</v>
      </c>
      <c r="S1261" t="s">
        <v>4271</v>
      </c>
      <c r="U1261" t="s">
        <v>40</v>
      </c>
      <c r="V1261" t="s">
        <v>41</v>
      </c>
      <c r="W1261" t="s">
        <v>4271</v>
      </c>
      <c r="X1261" t="s">
        <v>44</v>
      </c>
      <c r="Y1261">
        <v>29887</v>
      </c>
      <c r="Z1261" t="s">
        <v>45</v>
      </c>
      <c r="AA1261" s="2">
        <v>0</v>
      </c>
      <c r="AB1261" t="s">
        <v>82</v>
      </c>
      <c r="AC1261" t="s">
        <v>73</v>
      </c>
      <c r="AD1261" t="s">
        <v>74</v>
      </c>
      <c r="AE1261" t="s">
        <v>3864</v>
      </c>
      <c r="AF1261" t="s">
        <v>3864</v>
      </c>
      <c r="AG1261" t="s">
        <v>3865</v>
      </c>
      <c r="AH1261" t="s">
        <v>52</v>
      </c>
      <c r="AI1261" t="s">
        <v>39</v>
      </c>
      <c r="AJ1261" t="s">
        <v>39</v>
      </c>
      <c r="AK1261" s="1">
        <v>44027</v>
      </c>
      <c r="AL1261" s="20">
        <v>585</v>
      </c>
      <c r="AM1261" s="22">
        <f t="shared" si="19"/>
        <v>98.043674547704242</v>
      </c>
      <c r="AN1261" t="s">
        <v>4353</v>
      </c>
      <c r="AO1261">
        <v>11</v>
      </c>
      <c r="AP1261" t="s">
        <v>270</v>
      </c>
      <c r="AQ1261">
        <v>7</v>
      </c>
      <c r="AR1261" t="s">
        <v>77</v>
      </c>
      <c r="AS1261" t="s">
        <v>271</v>
      </c>
      <c r="AT1261" t="s">
        <v>271</v>
      </c>
      <c r="AV1261" t="s">
        <v>4786</v>
      </c>
    </row>
    <row r="1262" spans="1:50" x14ac:dyDescent="0.2">
      <c r="A1262">
        <v>1260</v>
      </c>
      <c r="B1262">
        <v>2148</v>
      </c>
      <c r="C1262" t="s">
        <v>4455</v>
      </c>
      <c r="H1262" s="3"/>
      <c r="I1262" s="3"/>
      <c r="J1262" s="3"/>
      <c r="K1262" t="s">
        <v>37</v>
      </c>
      <c r="L1262" t="s">
        <v>4456</v>
      </c>
      <c r="M1262" t="s">
        <v>39</v>
      </c>
      <c r="N1262" s="1">
        <v>43994</v>
      </c>
      <c r="O1262" t="s">
        <v>40</v>
      </c>
      <c r="P1262" t="s">
        <v>41</v>
      </c>
      <c r="Q1262" s="1">
        <v>43895</v>
      </c>
      <c r="R1262" s="1">
        <v>43897</v>
      </c>
      <c r="S1262" t="s">
        <v>4271</v>
      </c>
      <c r="U1262" t="s">
        <v>40</v>
      </c>
      <c r="V1262" t="s">
        <v>41</v>
      </c>
      <c r="W1262" t="s">
        <v>4271</v>
      </c>
      <c r="X1262" t="s">
        <v>44</v>
      </c>
      <c r="Y1262">
        <v>29898</v>
      </c>
      <c r="Z1262" t="s">
        <v>45</v>
      </c>
      <c r="AA1262" s="2">
        <v>34</v>
      </c>
      <c r="AB1262" t="s">
        <v>46</v>
      </c>
      <c r="AC1262" t="s">
        <v>73</v>
      </c>
      <c r="AD1262" t="s">
        <v>74</v>
      </c>
      <c r="AE1262" t="s">
        <v>3864</v>
      </c>
      <c r="AF1262" t="s">
        <v>3864</v>
      </c>
      <c r="AG1262" t="s">
        <v>3865</v>
      </c>
      <c r="AH1262" t="s">
        <v>52</v>
      </c>
      <c r="AI1262" t="s">
        <v>39</v>
      </c>
      <c r="AJ1262" t="s">
        <v>39</v>
      </c>
      <c r="AK1262" s="1">
        <v>44027</v>
      </c>
      <c r="AL1262" s="20">
        <v>936</v>
      </c>
      <c r="AM1262" s="22">
        <f t="shared" si="19"/>
        <v>96.869879276326785</v>
      </c>
      <c r="AN1262" t="s">
        <v>4457</v>
      </c>
      <c r="AO1262">
        <v>12</v>
      </c>
      <c r="AP1262" t="s">
        <v>270</v>
      </c>
      <c r="AQ1262">
        <v>7</v>
      </c>
      <c r="AR1262" t="s">
        <v>77</v>
      </c>
      <c r="AS1262" t="s">
        <v>271</v>
      </c>
      <c r="AT1262" t="s">
        <v>271</v>
      </c>
      <c r="AV1262" t="s">
        <v>4786</v>
      </c>
    </row>
    <row r="1263" spans="1:50" x14ac:dyDescent="0.2">
      <c r="A1263">
        <v>1261</v>
      </c>
      <c r="B1263">
        <v>2149</v>
      </c>
      <c r="C1263" t="s">
        <v>4458</v>
      </c>
      <c r="K1263" t="s">
        <v>37</v>
      </c>
      <c r="L1263" t="s">
        <v>4459</v>
      </c>
      <c r="M1263" t="s">
        <v>39</v>
      </c>
      <c r="N1263" s="1">
        <v>43997</v>
      </c>
      <c r="O1263" t="s">
        <v>40</v>
      </c>
      <c r="P1263" t="s">
        <v>41</v>
      </c>
      <c r="Q1263" s="1">
        <v>43895</v>
      </c>
      <c r="R1263" s="1">
        <v>43897</v>
      </c>
      <c r="S1263" t="s">
        <v>4271</v>
      </c>
      <c r="U1263" t="s">
        <v>40</v>
      </c>
      <c r="V1263" t="s">
        <v>41</v>
      </c>
      <c r="W1263" t="s">
        <v>4271</v>
      </c>
      <c r="X1263" t="s">
        <v>44</v>
      </c>
      <c r="Y1263">
        <v>29867</v>
      </c>
      <c r="Z1263" t="s">
        <v>45</v>
      </c>
      <c r="AA1263" s="2">
        <v>27</v>
      </c>
      <c r="AB1263" t="s">
        <v>46</v>
      </c>
      <c r="AC1263" t="s">
        <v>66</v>
      </c>
      <c r="AD1263" t="s">
        <v>67</v>
      </c>
      <c r="AE1263" t="s">
        <v>3864</v>
      </c>
      <c r="AF1263" t="s">
        <v>3864</v>
      </c>
      <c r="AG1263" t="s">
        <v>3865</v>
      </c>
      <c r="AH1263" t="s">
        <v>52</v>
      </c>
      <c r="AI1263" t="s">
        <v>39</v>
      </c>
      <c r="AJ1263" t="s">
        <v>39</v>
      </c>
      <c r="AK1263" s="1">
        <v>44027</v>
      </c>
      <c r="AL1263" s="20">
        <v>1296</v>
      </c>
      <c r="AM1263" s="22">
        <f t="shared" si="19"/>
        <v>95.665986690298638</v>
      </c>
      <c r="AN1263" t="s">
        <v>4460</v>
      </c>
      <c r="AO1263">
        <v>8</v>
      </c>
      <c r="AP1263" t="s">
        <v>4461</v>
      </c>
      <c r="AQ1263">
        <v>5</v>
      </c>
      <c r="AR1263" t="s">
        <v>70</v>
      </c>
      <c r="AS1263" t="s">
        <v>259</v>
      </c>
      <c r="AV1263" t="s">
        <v>4786</v>
      </c>
    </row>
    <row r="1264" spans="1:50" x14ac:dyDescent="0.2">
      <c r="A1264">
        <v>1262</v>
      </c>
      <c r="B1264">
        <v>2150</v>
      </c>
      <c r="C1264" t="s">
        <v>4462</v>
      </c>
      <c r="H1264" s="3"/>
      <c r="I1264" s="3"/>
      <c r="J1264" s="3"/>
      <c r="K1264" t="s">
        <v>37</v>
      </c>
      <c r="L1264" t="s">
        <v>4463</v>
      </c>
      <c r="M1264" t="s">
        <v>39</v>
      </c>
      <c r="N1264" s="1">
        <v>43997</v>
      </c>
      <c r="O1264" t="s">
        <v>40</v>
      </c>
      <c r="P1264" t="s">
        <v>41</v>
      </c>
      <c r="Q1264" s="1">
        <v>43895</v>
      </c>
      <c r="R1264" s="1">
        <v>43897</v>
      </c>
      <c r="S1264" t="s">
        <v>4271</v>
      </c>
      <c r="U1264" t="s">
        <v>40</v>
      </c>
      <c r="V1264" t="s">
        <v>41</v>
      </c>
      <c r="W1264" t="s">
        <v>4271</v>
      </c>
      <c r="X1264" t="s">
        <v>44</v>
      </c>
      <c r="Y1264">
        <v>29894</v>
      </c>
      <c r="Z1264" t="s">
        <v>45</v>
      </c>
      <c r="AA1264" s="2">
        <v>27</v>
      </c>
      <c r="AB1264" t="s">
        <v>46</v>
      </c>
      <c r="AC1264" t="s">
        <v>66</v>
      </c>
      <c r="AD1264" t="s">
        <v>67</v>
      </c>
      <c r="AE1264" t="s">
        <v>3864</v>
      </c>
      <c r="AF1264" t="s">
        <v>3864</v>
      </c>
      <c r="AG1264" t="s">
        <v>3865</v>
      </c>
      <c r="AH1264" t="s">
        <v>52</v>
      </c>
      <c r="AI1264" t="s">
        <v>39</v>
      </c>
      <c r="AJ1264" t="s">
        <v>39</v>
      </c>
      <c r="AK1264" s="1">
        <v>44027</v>
      </c>
      <c r="AL1264" s="20">
        <v>1316</v>
      </c>
      <c r="AM1264" s="22">
        <f t="shared" si="19"/>
        <v>95.599103768852629</v>
      </c>
      <c r="AN1264" t="s">
        <v>4464</v>
      </c>
      <c r="AO1264">
        <v>10</v>
      </c>
      <c r="AP1264" t="s">
        <v>4465</v>
      </c>
      <c r="AQ1264">
        <v>8</v>
      </c>
      <c r="AR1264" t="s">
        <v>70</v>
      </c>
      <c r="AS1264" t="s">
        <v>259</v>
      </c>
      <c r="AV1264" t="s">
        <v>4786</v>
      </c>
    </row>
    <row r="1265" spans="1:50" x14ac:dyDescent="0.2">
      <c r="A1265" s="3">
        <v>1263</v>
      </c>
      <c r="B1265" s="3">
        <v>2151</v>
      </c>
      <c r="C1265" s="3" t="s">
        <v>4466</v>
      </c>
      <c r="D1265" s="17"/>
      <c r="E1265" s="17"/>
      <c r="F1265" s="17"/>
      <c r="G1265" s="17"/>
      <c r="K1265" s="3" t="s">
        <v>37</v>
      </c>
      <c r="L1265" s="3" t="s">
        <v>4467</v>
      </c>
      <c r="M1265" s="3" t="s">
        <v>39</v>
      </c>
      <c r="N1265" s="4">
        <v>43999</v>
      </c>
      <c r="O1265" s="3" t="s">
        <v>40</v>
      </c>
      <c r="P1265" s="3" t="s">
        <v>41</v>
      </c>
      <c r="Q1265" s="4">
        <v>43895</v>
      </c>
      <c r="R1265" s="4">
        <v>43897</v>
      </c>
      <c r="S1265" s="3" t="s">
        <v>3863</v>
      </c>
      <c r="T1265" s="3"/>
      <c r="U1265" s="3" t="s">
        <v>40</v>
      </c>
      <c r="V1265" s="3" t="s">
        <v>41</v>
      </c>
      <c r="W1265" s="3" t="s">
        <v>3863</v>
      </c>
      <c r="X1265" s="3" t="s">
        <v>44</v>
      </c>
      <c r="Y1265" s="3">
        <v>29873</v>
      </c>
      <c r="Z1265" s="3" t="s">
        <v>45</v>
      </c>
      <c r="AA1265" s="5">
        <v>63</v>
      </c>
      <c r="AB1265" s="3" t="s">
        <v>82</v>
      </c>
      <c r="AC1265" s="3" t="s">
        <v>73</v>
      </c>
      <c r="AD1265" s="3" t="s">
        <v>74</v>
      </c>
      <c r="AE1265" s="3" t="s">
        <v>3864</v>
      </c>
      <c r="AF1265" s="3" t="s">
        <v>3864</v>
      </c>
      <c r="AG1265" s="3" t="s">
        <v>3865</v>
      </c>
      <c r="AH1265" s="3" t="s">
        <v>52</v>
      </c>
      <c r="AI1265" s="3" t="s">
        <v>39</v>
      </c>
      <c r="AJ1265" s="3" t="s">
        <v>39</v>
      </c>
      <c r="AK1265" s="4">
        <v>44027</v>
      </c>
      <c r="AL1265" s="20">
        <v>973</v>
      </c>
      <c r="AM1265" s="22">
        <f t="shared" si="19"/>
        <v>96.746145871651677</v>
      </c>
      <c r="AN1265" s="3" t="s">
        <v>4468</v>
      </c>
      <c r="AO1265" s="3">
        <v>10</v>
      </c>
      <c r="AP1265" s="3" t="s">
        <v>306</v>
      </c>
      <c r="AQ1265" s="3">
        <v>7</v>
      </c>
      <c r="AR1265" s="3" t="s">
        <v>77</v>
      </c>
      <c r="AS1265" s="3" t="s">
        <v>307</v>
      </c>
      <c r="AT1265" s="3" t="s">
        <v>307</v>
      </c>
      <c r="AU1265" s="3" t="s">
        <v>308</v>
      </c>
      <c r="AV1265" s="3" t="s">
        <v>307</v>
      </c>
      <c r="AW1265" s="1">
        <v>43965</v>
      </c>
      <c r="AX1265" s="1">
        <v>44069</v>
      </c>
    </row>
    <row r="1266" spans="1:50" x14ac:dyDescent="0.2">
      <c r="A1266">
        <v>1264</v>
      </c>
      <c r="B1266">
        <v>2152</v>
      </c>
      <c r="C1266" t="s">
        <v>4469</v>
      </c>
      <c r="K1266" t="s">
        <v>37</v>
      </c>
      <c r="L1266" t="s">
        <v>4470</v>
      </c>
      <c r="M1266" t="s">
        <v>39</v>
      </c>
      <c r="N1266" s="1">
        <v>43999</v>
      </c>
      <c r="O1266" t="s">
        <v>40</v>
      </c>
      <c r="P1266" t="s">
        <v>41</v>
      </c>
      <c r="Q1266" s="1">
        <v>43895</v>
      </c>
      <c r="R1266" s="1">
        <v>43897</v>
      </c>
      <c r="S1266" t="s">
        <v>4221</v>
      </c>
      <c r="U1266" t="s">
        <v>40</v>
      </c>
      <c r="V1266" t="s">
        <v>41</v>
      </c>
      <c r="W1266" t="s">
        <v>4221</v>
      </c>
      <c r="X1266" t="s">
        <v>44</v>
      </c>
      <c r="Y1266">
        <v>29868</v>
      </c>
      <c r="Z1266" t="s">
        <v>45</v>
      </c>
      <c r="AA1266" s="2">
        <v>35</v>
      </c>
      <c r="AB1266" t="s">
        <v>46</v>
      </c>
      <c r="AC1266" t="s">
        <v>73</v>
      </c>
      <c r="AD1266" t="s">
        <v>74</v>
      </c>
      <c r="AE1266" t="s">
        <v>3864</v>
      </c>
      <c r="AF1266" t="s">
        <v>3864</v>
      </c>
      <c r="AG1266" t="s">
        <v>3865</v>
      </c>
      <c r="AH1266" t="s">
        <v>52</v>
      </c>
      <c r="AI1266" t="s">
        <v>39</v>
      </c>
      <c r="AJ1266" t="s">
        <v>39</v>
      </c>
      <c r="AK1266" s="1">
        <v>44027</v>
      </c>
      <c r="AL1266" s="20">
        <v>1330</v>
      </c>
      <c r="AM1266" s="22">
        <f t="shared" si="19"/>
        <v>95.552285723840413</v>
      </c>
      <c r="AN1266" t="s">
        <v>4471</v>
      </c>
      <c r="AO1266">
        <v>12</v>
      </c>
      <c r="AP1266" t="s">
        <v>4472</v>
      </c>
      <c r="AQ1266">
        <v>10</v>
      </c>
      <c r="AR1266" t="s">
        <v>77</v>
      </c>
      <c r="AS1266" t="s">
        <v>321</v>
      </c>
      <c r="AT1266" t="s">
        <v>321</v>
      </c>
      <c r="AV1266" t="s">
        <v>4786</v>
      </c>
    </row>
    <row r="1267" spans="1:50" x14ac:dyDescent="0.2">
      <c r="A1267" s="3">
        <v>1265</v>
      </c>
      <c r="B1267" s="3">
        <v>2153</v>
      </c>
      <c r="C1267" s="3" t="s">
        <v>4473</v>
      </c>
      <c r="D1267" s="17"/>
      <c r="E1267" s="17"/>
      <c r="F1267" s="17"/>
      <c r="G1267" s="17"/>
      <c r="K1267" s="3" t="s">
        <v>37</v>
      </c>
      <c r="L1267" s="3" t="s">
        <v>4474</v>
      </c>
      <c r="M1267" s="3" t="s">
        <v>39</v>
      </c>
      <c r="N1267" s="4">
        <v>44000</v>
      </c>
      <c r="O1267" s="3" t="s">
        <v>40</v>
      </c>
      <c r="P1267" s="3" t="s">
        <v>41</v>
      </c>
      <c r="Q1267" s="4">
        <v>43895</v>
      </c>
      <c r="R1267" s="4">
        <v>43897</v>
      </c>
      <c r="S1267" s="3" t="s">
        <v>3863</v>
      </c>
      <c r="T1267" s="3"/>
      <c r="U1267" s="3" t="s">
        <v>40</v>
      </c>
      <c r="V1267" s="3" t="s">
        <v>41</v>
      </c>
      <c r="W1267" s="3" t="s">
        <v>3863</v>
      </c>
      <c r="X1267" s="3" t="s">
        <v>44</v>
      </c>
      <c r="Y1267" s="3">
        <v>29893</v>
      </c>
      <c r="Z1267" s="3" t="s">
        <v>45</v>
      </c>
      <c r="AA1267" s="5">
        <v>52</v>
      </c>
      <c r="AB1267" s="3" t="s">
        <v>46</v>
      </c>
      <c r="AC1267" s="3" t="s">
        <v>73</v>
      </c>
      <c r="AD1267" s="3" t="s">
        <v>74</v>
      </c>
      <c r="AE1267" s="3" t="s">
        <v>3864</v>
      </c>
      <c r="AF1267" s="3" t="s">
        <v>3864</v>
      </c>
      <c r="AG1267" s="3" t="s">
        <v>3865</v>
      </c>
      <c r="AH1267" s="3" t="s">
        <v>52</v>
      </c>
      <c r="AI1267" s="3" t="s">
        <v>39</v>
      </c>
      <c r="AJ1267" s="3" t="s">
        <v>39</v>
      </c>
      <c r="AK1267" s="4">
        <v>44027</v>
      </c>
      <c r="AL1267" s="20">
        <v>1235</v>
      </c>
      <c r="AM1267" s="22">
        <f t="shared" si="19"/>
        <v>95.869979600708959</v>
      </c>
      <c r="AN1267" s="3" t="s">
        <v>4475</v>
      </c>
      <c r="AO1267" s="3">
        <v>12</v>
      </c>
      <c r="AP1267" s="3" t="s">
        <v>715</v>
      </c>
      <c r="AQ1267" s="3">
        <v>8</v>
      </c>
      <c r="AR1267" s="3" t="s">
        <v>77</v>
      </c>
      <c r="AS1267" s="3" t="s">
        <v>307</v>
      </c>
      <c r="AT1267" s="3" t="s">
        <v>307</v>
      </c>
      <c r="AU1267" s="3" t="s">
        <v>308</v>
      </c>
      <c r="AV1267" s="3" t="s">
        <v>307</v>
      </c>
      <c r="AW1267" s="1">
        <v>43965</v>
      </c>
      <c r="AX1267" s="1">
        <v>44069</v>
      </c>
    </row>
    <row r="1268" spans="1:50" x14ac:dyDescent="0.2">
      <c r="A1268">
        <v>1266</v>
      </c>
      <c r="B1268">
        <v>2154</v>
      </c>
      <c r="C1268" t="s">
        <v>4476</v>
      </c>
      <c r="K1268" t="s">
        <v>37</v>
      </c>
      <c r="L1268" t="s">
        <v>4477</v>
      </c>
      <c r="M1268" t="s">
        <v>39</v>
      </c>
      <c r="N1268" s="1">
        <v>44000</v>
      </c>
      <c r="O1268" t="s">
        <v>40</v>
      </c>
      <c r="P1268" t="s">
        <v>41</v>
      </c>
      <c r="Q1268" s="1">
        <v>43895</v>
      </c>
      <c r="R1268" s="1">
        <v>43897</v>
      </c>
      <c r="S1268" t="s">
        <v>3863</v>
      </c>
      <c r="U1268" t="s">
        <v>40</v>
      </c>
      <c r="V1268" t="s">
        <v>41</v>
      </c>
      <c r="W1268" t="s">
        <v>3863</v>
      </c>
      <c r="X1268" t="s">
        <v>44</v>
      </c>
      <c r="Y1268">
        <v>29892</v>
      </c>
      <c r="Z1268" t="s">
        <v>45</v>
      </c>
      <c r="AA1268" s="2">
        <v>38</v>
      </c>
      <c r="AB1268" t="s">
        <v>82</v>
      </c>
      <c r="AC1268" t="s">
        <v>73</v>
      </c>
      <c r="AD1268" t="s">
        <v>74</v>
      </c>
      <c r="AE1268" t="s">
        <v>3864</v>
      </c>
      <c r="AF1268" t="s">
        <v>3864</v>
      </c>
      <c r="AG1268" t="s">
        <v>3865</v>
      </c>
      <c r="AH1268" t="s">
        <v>52</v>
      </c>
      <c r="AI1268" t="s">
        <v>39</v>
      </c>
      <c r="AJ1268" t="s">
        <v>39</v>
      </c>
      <c r="AK1268" s="1">
        <v>44027</v>
      </c>
      <c r="AL1268" s="20">
        <v>915</v>
      </c>
      <c r="AM1268" s="22">
        <f t="shared" si="19"/>
        <v>96.940106343845102</v>
      </c>
      <c r="AN1268" t="s">
        <v>4478</v>
      </c>
      <c r="AO1268">
        <v>10</v>
      </c>
      <c r="AP1268" t="s">
        <v>4479</v>
      </c>
      <c r="AQ1268">
        <v>9</v>
      </c>
      <c r="AR1268" t="s">
        <v>77</v>
      </c>
      <c r="AS1268" t="s">
        <v>73</v>
      </c>
      <c r="AV1268" t="s">
        <v>4786</v>
      </c>
    </row>
    <row r="1269" spans="1:50" x14ac:dyDescent="0.2">
      <c r="A1269">
        <v>1267</v>
      </c>
      <c r="B1269">
        <v>2155</v>
      </c>
      <c r="C1269" t="s">
        <v>4480</v>
      </c>
      <c r="H1269" s="3"/>
      <c r="I1269" s="3"/>
      <c r="J1269" s="3"/>
      <c r="K1269" t="s">
        <v>37</v>
      </c>
      <c r="L1269" t="s">
        <v>4481</v>
      </c>
      <c r="M1269" t="s">
        <v>39</v>
      </c>
      <c r="N1269" s="1">
        <v>43999</v>
      </c>
      <c r="O1269" t="s">
        <v>40</v>
      </c>
      <c r="P1269" t="s">
        <v>41</v>
      </c>
      <c r="Q1269" s="1">
        <v>43895</v>
      </c>
      <c r="R1269" s="1">
        <v>43897</v>
      </c>
      <c r="S1269" t="s">
        <v>4221</v>
      </c>
      <c r="U1269" t="s">
        <v>40</v>
      </c>
      <c r="V1269" t="s">
        <v>41</v>
      </c>
      <c r="W1269" t="s">
        <v>4221</v>
      </c>
      <c r="X1269" t="s">
        <v>44</v>
      </c>
      <c r="Y1269">
        <v>29899</v>
      </c>
      <c r="Z1269" t="s">
        <v>45</v>
      </c>
      <c r="AA1269" s="2">
        <v>31</v>
      </c>
      <c r="AB1269" t="s">
        <v>46</v>
      </c>
      <c r="AC1269" t="s">
        <v>73</v>
      </c>
      <c r="AD1269" t="s">
        <v>74</v>
      </c>
      <c r="AE1269" t="s">
        <v>3864</v>
      </c>
      <c r="AF1269" t="s">
        <v>3864</v>
      </c>
      <c r="AG1269" t="s">
        <v>3865</v>
      </c>
      <c r="AH1269" t="s">
        <v>52</v>
      </c>
      <c r="AI1269" t="s">
        <v>39</v>
      </c>
      <c r="AJ1269" t="s">
        <v>39</v>
      </c>
      <c r="AK1269" s="1">
        <v>44027</v>
      </c>
      <c r="AL1269" s="20">
        <v>1173</v>
      </c>
      <c r="AM1269" s="22">
        <f t="shared" si="19"/>
        <v>96.077316657191588</v>
      </c>
      <c r="AN1269" t="s">
        <v>4482</v>
      </c>
      <c r="AO1269">
        <v>10</v>
      </c>
      <c r="AP1269" t="s">
        <v>4483</v>
      </c>
      <c r="AQ1269">
        <v>8</v>
      </c>
      <c r="AR1269" t="s">
        <v>77</v>
      </c>
      <c r="AS1269" t="s">
        <v>321</v>
      </c>
      <c r="AT1269" t="s">
        <v>321</v>
      </c>
      <c r="AV1269" t="s">
        <v>4786</v>
      </c>
    </row>
    <row r="1270" spans="1:50" x14ac:dyDescent="0.2">
      <c r="A1270">
        <v>1268</v>
      </c>
      <c r="B1270">
        <v>2156</v>
      </c>
      <c r="C1270" t="s">
        <v>4484</v>
      </c>
      <c r="K1270" t="s">
        <v>37</v>
      </c>
      <c r="L1270" t="s">
        <v>4485</v>
      </c>
      <c r="M1270" t="s">
        <v>39</v>
      </c>
      <c r="N1270" s="1">
        <v>44001</v>
      </c>
      <c r="O1270" t="s">
        <v>40</v>
      </c>
      <c r="P1270" t="s">
        <v>41</v>
      </c>
      <c r="Q1270" s="1">
        <v>43895</v>
      </c>
      <c r="R1270" s="1">
        <v>43897</v>
      </c>
      <c r="S1270" t="s">
        <v>3863</v>
      </c>
      <c r="U1270" t="s">
        <v>40</v>
      </c>
      <c r="V1270" t="s">
        <v>41</v>
      </c>
      <c r="W1270" t="s">
        <v>3863</v>
      </c>
      <c r="X1270" t="s">
        <v>44</v>
      </c>
      <c r="Y1270">
        <v>29893</v>
      </c>
      <c r="Z1270" t="s">
        <v>45</v>
      </c>
      <c r="AA1270" s="2">
        <v>67</v>
      </c>
      <c r="AB1270" t="s">
        <v>46</v>
      </c>
      <c r="AC1270" t="s">
        <v>73</v>
      </c>
      <c r="AD1270" t="s">
        <v>74</v>
      </c>
      <c r="AE1270" t="s">
        <v>3864</v>
      </c>
      <c r="AF1270" t="s">
        <v>3864</v>
      </c>
      <c r="AG1270" t="s">
        <v>3865</v>
      </c>
      <c r="AH1270" t="s">
        <v>52</v>
      </c>
      <c r="AI1270" t="s">
        <v>39</v>
      </c>
      <c r="AJ1270" t="s">
        <v>39</v>
      </c>
      <c r="AK1270" s="1">
        <v>44027</v>
      </c>
      <c r="AL1270" s="20">
        <v>1349</v>
      </c>
      <c r="AM1270" s="22">
        <f t="shared" si="19"/>
        <v>95.488746948466712</v>
      </c>
      <c r="AN1270" t="s">
        <v>4486</v>
      </c>
      <c r="AO1270">
        <v>11</v>
      </c>
      <c r="AP1270" t="s">
        <v>4487</v>
      </c>
      <c r="AQ1270">
        <v>8</v>
      </c>
      <c r="AR1270" t="s">
        <v>77</v>
      </c>
      <c r="AS1270" t="s">
        <v>73</v>
      </c>
      <c r="AV1270" t="s">
        <v>4786</v>
      </c>
    </row>
    <row r="1271" spans="1:50" x14ac:dyDescent="0.2">
      <c r="A1271">
        <v>1269</v>
      </c>
      <c r="B1271">
        <v>2157</v>
      </c>
      <c r="C1271" t="s">
        <v>4488</v>
      </c>
      <c r="K1271" t="s">
        <v>37</v>
      </c>
      <c r="L1271" t="s">
        <v>4489</v>
      </c>
      <c r="M1271" t="s">
        <v>39</v>
      </c>
      <c r="N1271" s="1">
        <v>44000</v>
      </c>
      <c r="O1271" t="s">
        <v>40</v>
      </c>
      <c r="P1271" t="s">
        <v>41</v>
      </c>
      <c r="Q1271" s="1">
        <v>43895</v>
      </c>
      <c r="R1271" s="1">
        <v>43897</v>
      </c>
      <c r="S1271" t="s">
        <v>4221</v>
      </c>
      <c r="U1271" t="s">
        <v>40</v>
      </c>
      <c r="V1271" t="s">
        <v>41</v>
      </c>
      <c r="W1271" t="s">
        <v>4221</v>
      </c>
      <c r="X1271" t="s">
        <v>44</v>
      </c>
      <c r="Y1271">
        <v>29886</v>
      </c>
      <c r="Z1271" t="s">
        <v>45</v>
      </c>
      <c r="AA1271" s="2">
        <v>34</v>
      </c>
      <c r="AB1271" t="s">
        <v>82</v>
      </c>
      <c r="AC1271" t="s">
        <v>73</v>
      </c>
      <c r="AD1271" t="s">
        <v>74</v>
      </c>
      <c r="AE1271" t="s">
        <v>3864</v>
      </c>
      <c r="AF1271" t="s">
        <v>3864</v>
      </c>
      <c r="AG1271" t="s">
        <v>3865</v>
      </c>
      <c r="AH1271" t="s">
        <v>52</v>
      </c>
      <c r="AI1271" t="s">
        <v>39</v>
      </c>
      <c r="AJ1271" t="s">
        <v>39</v>
      </c>
      <c r="AK1271" s="1">
        <v>44027</v>
      </c>
      <c r="AL1271" s="20">
        <v>1270</v>
      </c>
      <c r="AM1271" s="22">
        <f t="shared" si="19"/>
        <v>95.75293448817844</v>
      </c>
      <c r="AN1271" t="s">
        <v>4490</v>
      </c>
      <c r="AO1271">
        <v>10</v>
      </c>
      <c r="AP1271" t="s">
        <v>4302</v>
      </c>
      <c r="AQ1271">
        <v>7</v>
      </c>
      <c r="AR1271" t="s">
        <v>77</v>
      </c>
      <c r="AS1271" t="s">
        <v>321</v>
      </c>
      <c r="AT1271" t="s">
        <v>321</v>
      </c>
      <c r="AV1271" t="s">
        <v>4786</v>
      </c>
    </row>
    <row r="1272" spans="1:50" x14ac:dyDescent="0.2">
      <c r="A1272" s="3">
        <v>1270</v>
      </c>
      <c r="B1272" s="3">
        <v>2158</v>
      </c>
      <c r="C1272" s="3" t="s">
        <v>4491</v>
      </c>
      <c r="D1272" s="17"/>
      <c r="E1272" s="17"/>
      <c r="F1272" s="17"/>
      <c r="G1272" s="17"/>
      <c r="K1272" s="3" t="s">
        <v>37</v>
      </c>
      <c r="L1272" s="3" t="s">
        <v>4492</v>
      </c>
      <c r="M1272" s="3" t="s">
        <v>39</v>
      </c>
      <c r="N1272" s="4">
        <v>44001</v>
      </c>
      <c r="O1272" s="3" t="s">
        <v>40</v>
      </c>
      <c r="P1272" s="3" t="s">
        <v>41</v>
      </c>
      <c r="Q1272" s="4">
        <v>43895</v>
      </c>
      <c r="R1272" s="4">
        <v>43897</v>
      </c>
      <c r="S1272" s="3" t="s">
        <v>3863</v>
      </c>
      <c r="T1272" s="3"/>
      <c r="U1272" s="3" t="s">
        <v>40</v>
      </c>
      <c r="V1272" s="3" t="s">
        <v>41</v>
      </c>
      <c r="W1272" s="3" t="s">
        <v>3863</v>
      </c>
      <c r="X1272" s="3" t="s">
        <v>44</v>
      </c>
      <c r="Y1272" s="3">
        <v>29893</v>
      </c>
      <c r="Z1272" s="3" t="s">
        <v>45</v>
      </c>
      <c r="AA1272" s="5">
        <v>38</v>
      </c>
      <c r="AB1272" s="3" t="s">
        <v>82</v>
      </c>
      <c r="AC1272" s="3" t="s">
        <v>73</v>
      </c>
      <c r="AD1272" s="3" t="s">
        <v>74</v>
      </c>
      <c r="AE1272" s="3" t="s">
        <v>3864</v>
      </c>
      <c r="AF1272" s="3" t="s">
        <v>3864</v>
      </c>
      <c r="AG1272" s="3" t="s">
        <v>3865</v>
      </c>
      <c r="AH1272" s="3" t="s">
        <v>52</v>
      </c>
      <c r="AI1272" s="3" t="s">
        <v>39</v>
      </c>
      <c r="AJ1272" s="3" t="s">
        <v>39</v>
      </c>
      <c r="AK1272" s="4">
        <v>44027</v>
      </c>
      <c r="AL1272" s="20">
        <v>1191</v>
      </c>
      <c r="AM1272" s="22">
        <f t="shared" si="19"/>
        <v>96.017122027890181</v>
      </c>
      <c r="AN1272" s="3" t="s">
        <v>4493</v>
      </c>
      <c r="AO1272" s="3">
        <v>11</v>
      </c>
      <c r="AP1272" s="3" t="s">
        <v>4494</v>
      </c>
      <c r="AQ1272" s="3">
        <v>9</v>
      </c>
      <c r="AR1272" s="3" t="s">
        <v>77</v>
      </c>
      <c r="AS1272" s="3" t="s">
        <v>307</v>
      </c>
      <c r="AT1272" s="3" t="s">
        <v>307</v>
      </c>
      <c r="AU1272" s="3" t="s">
        <v>308</v>
      </c>
      <c r="AV1272" s="3" t="s">
        <v>307</v>
      </c>
      <c r="AW1272" s="1">
        <v>43965</v>
      </c>
      <c r="AX1272" s="1">
        <v>44069</v>
      </c>
    </row>
    <row r="1273" spans="1:50" x14ac:dyDescent="0.2">
      <c r="A1273">
        <v>1271</v>
      </c>
      <c r="B1273">
        <v>2159</v>
      </c>
      <c r="C1273" t="s">
        <v>4495</v>
      </c>
      <c r="K1273" t="s">
        <v>37</v>
      </c>
      <c r="L1273" t="s">
        <v>4496</v>
      </c>
      <c r="M1273" t="s">
        <v>39</v>
      </c>
      <c r="N1273" s="1">
        <v>44001</v>
      </c>
      <c r="O1273" t="s">
        <v>40</v>
      </c>
      <c r="P1273" t="s">
        <v>41</v>
      </c>
      <c r="Q1273" s="1">
        <v>43895</v>
      </c>
      <c r="R1273" s="1">
        <v>43897</v>
      </c>
      <c r="S1273" t="s">
        <v>3863</v>
      </c>
      <c r="U1273" t="s">
        <v>40</v>
      </c>
      <c r="V1273" t="s">
        <v>41</v>
      </c>
      <c r="W1273" t="s">
        <v>3863</v>
      </c>
      <c r="X1273" t="s">
        <v>44</v>
      </c>
      <c r="Y1273">
        <v>29865</v>
      </c>
      <c r="Z1273" t="s">
        <v>45</v>
      </c>
      <c r="AA1273" s="2">
        <v>39</v>
      </c>
      <c r="AB1273" t="s">
        <v>46</v>
      </c>
      <c r="AC1273" t="s">
        <v>141</v>
      </c>
      <c r="AD1273" t="s">
        <v>74</v>
      </c>
      <c r="AE1273" t="s">
        <v>3864</v>
      </c>
      <c r="AF1273" t="s">
        <v>3864</v>
      </c>
      <c r="AG1273" t="s">
        <v>3865</v>
      </c>
      <c r="AH1273" t="s">
        <v>52</v>
      </c>
      <c r="AI1273" t="s">
        <v>39</v>
      </c>
      <c r="AJ1273" t="s">
        <v>39</v>
      </c>
      <c r="AK1273" s="1">
        <v>44027</v>
      </c>
      <c r="AL1273" s="20">
        <v>1214</v>
      </c>
      <c r="AM1273" s="22">
        <f t="shared" si="19"/>
        <v>95.940206668227262</v>
      </c>
      <c r="AN1273" t="s">
        <v>4497</v>
      </c>
      <c r="AO1273">
        <v>14</v>
      </c>
      <c r="AP1273" t="s">
        <v>892</v>
      </c>
      <c r="AQ1273">
        <v>9</v>
      </c>
      <c r="AR1273" t="s">
        <v>77</v>
      </c>
      <c r="AS1273" t="s">
        <v>678</v>
      </c>
      <c r="AT1273" t="s">
        <v>678</v>
      </c>
      <c r="AU1273" t="s">
        <v>679</v>
      </c>
      <c r="AV1273" t="s">
        <v>678</v>
      </c>
      <c r="AW1273" s="1">
        <v>43985</v>
      </c>
      <c r="AX1273" s="1">
        <v>44069</v>
      </c>
    </row>
    <row r="1274" spans="1:50" x14ac:dyDescent="0.2">
      <c r="A1274">
        <v>1272</v>
      </c>
      <c r="B1274">
        <v>2160</v>
      </c>
      <c r="C1274" t="s">
        <v>4498</v>
      </c>
      <c r="K1274" t="s">
        <v>37</v>
      </c>
      <c r="L1274" t="s">
        <v>4499</v>
      </c>
      <c r="M1274" t="s">
        <v>39</v>
      </c>
      <c r="N1274" s="1">
        <v>43998</v>
      </c>
      <c r="O1274" t="s">
        <v>40</v>
      </c>
      <c r="P1274" t="s">
        <v>41</v>
      </c>
      <c r="Q1274" s="1">
        <v>43895</v>
      </c>
      <c r="R1274" s="1">
        <v>43897</v>
      </c>
      <c r="S1274" t="s">
        <v>3904</v>
      </c>
      <c r="U1274" t="s">
        <v>40</v>
      </c>
      <c r="V1274" t="s">
        <v>41</v>
      </c>
      <c r="W1274" t="s">
        <v>3904</v>
      </c>
      <c r="X1274" t="s">
        <v>44</v>
      </c>
      <c r="Y1274">
        <v>29888</v>
      </c>
      <c r="Z1274" t="s">
        <v>45</v>
      </c>
      <c r="AA1274" s="2">
        <v>41</v>
      </c>
      <c r="AB1274" t="s">
        <v>46</v>
      </c>
      <c r="AC1274" t="s">
        <v>141</v>
      </c>
      <c r="AD1274" t="s">
        <v>74</v>
      </c>
      <c r="AE1274" t="s">
        <v>3864</v>
      </c>
      <c r="AF1274" t="s">
        <v>3864</v>
      </c>
      <c r="AG1274" t="s">
        <v>3865</v>
      </c>
      <c r="AH1274" t="s">
        <v>52</v>
      </c>
      <c r="AI1274" t="s">
        <v>39</v>
      </c>
      <c r="AJ1274" t="s">
        <v>39</v>
      </c>
      <c r="AK1274" s="1">
        <v>44044</v>
      </c>
      <c r="AL1274" s="20">
        <v>1129</v>
      </c>
      <c r="AM1274" s="22">
        <f t="shared" si="19"/>
        <v>96.22445908437281</v>
      </c>
      <c r="AN1274" t="s">
        <v>4500</v>
      </c>
      <c r="AO1274">
        <v>16</v>
      </c>
      <c r="AP1274" t="s">
        <v>4501</v>
      </c>
      <c r="AQ1274">
        <v>11</v>
      </c>
      <c r="AR1274" t="s">
        <v>77</v>
      </c>
      <c r="AS1274" t="s">
        <v>678</v>
      </c>
      <c r="AT1274" t="s">
        <v>678</v>
      </c>
      <c r="AU1274" t="s">
        <v>679</v>
      </c>
      <c r="AV1274" t="s">
        <v>678</v>
      </c>
      <c r="AW1274" s="1">
        <v>43985</v>
      </c>
      <c r="AX1274" s="1">
        <v>44069</v>
      </c>
    </row>
    <row r="1275" spans="1:50" x14ac:dyDescent="0.2">
      <c r="A1275">
        <v>1273</v>
      </c>
      <c r="B1275">
        <v>2161</v>
      </c>
      <c r="C1275" t="s">
        <v>4502</v>
      </c>
      <c r="K1275" t="s">
        <v>37</v>
      </c>
      <c r="L1275" t="s">
        <v>4503</v>
      </c>
      <c r="M1275" t="s">
        <v>39</v>
      </c>
      <c r="N1275" s="1">
        <v>43998</v>
      </c>
      <c r="O1275" t="s">
        <v>40</v>
      </c>
      <c r="P1275" t="s">
        <v>41</v>
      </c>
      <c r="Q1275" s="1">
        <v>43895</v>
      </c>
      <c r="R1275" s="1">
        <v>43897</v>
      </c>
      <c r="S1275" t="s">
        <v>3904</v>
      </c>
      <c r="U1275" t="s">
        <v>40</v>
      </c>
      <c r="V1275" t="s">
        <v>41</v>
      </c>
      <c r="W1275" t="s">
        <v>3904</v>
      </c>
      <c r="X1275" t="s">
        <v>44</v>
      </c>
      <c r="Y1275">
        <v>29898</v>
      </c>
      <c r="Z1275" t="s">
        <v>45</v>
      </c>
      <c r="AA1275" s="2">
        <v>57</v>
      </c>
      <c r="AB1275" t="s">
        <v>46</v>
      </c>
      <c r="AC1275" t="s">
        <v>141</v>
      </c>
      <c r="AD1275" t="s">
        <v>74</v>
      </c>
      <c r="AE1275" t="s">
        <v>3864</v>
      </c>
      <c r="AF1275" t="s">
        <v>3864</v>
      </c>
      <c r="AG1275" t="s">
        <v>3865</v>
      </c>
      <c r="AH1275" t="s">
        <v>52</v>
      </c>
      <c r="AI1275" t="s">
        <v>39</v>
      </c>
      <c r="AJ1275" t="s">
        <v>39</v>
      </c>
      <c r="AK1275" s="1">
        <v>44044</v>
      </c>
      <c r="AL1275" s="20">
        <v>1680</v>
      </c>
      <c r="AM1275" s="22">
        <f t="shared" si="19"/>
        <v>94.381834598535264</v>
      </c>
      <c r="AN1275" t="s">
        <v>4500</v>
      </c>
      <c r="AO1275">
        <v>16</v>
      </c>
      <c r="AP1275" t="s">
        <v>4501</v>
      </c>
      <c r="AQ1275">
        <v>11</v>
      </c>
      <c r="AR1275" t="s">
        <v>77</v>
      </c>
      <c r="AS1275" t="s">
        <v>678</v>
      </c>
      <c r="AT1275" t="s">
        <v>678</v>
      </c>
      <c r="AU1275" t="s">
        <v>679</v>
      </c>
      <c r="AV1275" t="s">
        <v>678</v>
      </c>
      <c r="AW1275" s="1">
        <v>43985</v>
      </c>
      <c r="AX1275" s="1">
        <v>44069</v>
      </c>
    </row>
    <row r="1276" spans="1:50" x14ac:dyDescent="0.2">
      <c r="A1276">
        <v>1274</v>
      </c>
      <c r="B1276">
        <v>2162</v>
      </c>
      <c r="C1276" t="s">
        <v>4504</v>
      </c>
      <c r="K1276" t="s">
        <v>37</v>
      </c>
      <c r="L1276" t="s">
        <v>4505</v>
      </c>
      <c r="M1276" t="s">
        <v>39</v>
      </c>
      <c r="N1276" s="1">
        <v>43998</v>
      </c>
      <c r="O1276" t="s">
        <v>40</v>
      </c>
      <c r="P1276" t="s">
        <v>41</v>
      </c>
      <c r="Q1276" s="1">
        <v>43895</v>
      </c>
      <c r="R1276" s="1">
        <v>43897</v>
      </c>
      <c r="S1276" t="s">
        <v>3904</v>
      </c>
      <c r="U1276" t="s">
        <v>40</v>
      </c>
      <c r="V1276" t="s">
        <v>41</v>
      </c>
      <c r="W1276" t="s">
        <v>3904</v>
      </c>
      <c r="X1276" t="s">
        <v>44</v>
      </c>
      <c r="Y1276">
        <v>29894</v>
      </c>
      <c r="Z1276" t="s">
        <v>45</v>
      </c>
      <c r="AA1276" s="2">
        <v>38</v>
      </c>
      <c r="AB1276" t="s">
        <v>46</v>
      </c>
      <c r="AC1276" t="s">
        <v>141</v>
      </c>
      <c r="AD1276" t="s">
        <v>74</v>
      </c>
      <c r="AE1276" t="s">
        <v>3864</v>
      </c>
      <c r="AF1276" t="s">
        <v>3864</v>
      </c>
      <c r="AG1276" t="s">
        <v>3865</v>
      </c>
      <c r="AH1276" t="s">
        <v>52</v>
      </c>
      <c r="AI1276" t="s">
        <v>39</v>
      </c>
      <c r="AJ1276" t="s">
        <v>39</v>
      </c>
      <c r="AK1276" s="1">
        <v>44044</v>
      </c>
      <c r="AL1276" s="20">
        <v>2124</v>
      </c>
      <c r="AM1276" s="22">
        <f t="shared" si="19"/>
        <v>92.897033742433877</v>
      </c>
      <c r="AN1276" t="s">
        <v>4506</v>
      </c>
      <c r="AO1276">
        <v>15</v>
      </c>
      <c r="AP1276" t="s">
        <v>4507</v>
      </c>
      <c r="AQ1276">
        <v>11</v>
      </c>
      <c r="AR1276" t="s">
        <v>77</v>
      </c>
      <c r="AS1276" t="s">
        <v>678</v>
      </c>
      <c r="AT1276" t="s">
        <v>678</v>
      </c>
      <c r="AU1276" t="s">
        <v>679</v>
      </c>
      <c r="AV1276" t="s">
        <v>678</v>
      </c>
      <c r="AW1276" s="1">
        <v>43985</v>
      </c>
      <c r="AX1276" s="1">
        <v>44069</v>
      </c>
    </row>
    <row r="1277" spans="1:50" x14ac:dyDescent="0.2">
      <c r="A1277">
        <v>1275</v>
      </c>
      <c r="B1277">
        <v>2163</v>
      </c>
      <c r="C1277" t="s">
        <v>4508</v>
      </c>
      <c r="K1277" t="s">
        <v>37</v>
      </c>
      <c r="L1277" t="s">
        <v>4509</v>
      </c>
      <c r="M1277" t="s">
        <v>39</v>
      </c>
      <c r="N1277" s="1">
        <v>43998</v>
      </c>
      <c r="O1277" t="s">
        <v>40</v>
      </c>
      <c r="P1277" t="s">
        <v>41</v>
      </c>
      <c r="Q1277" s="1">
        <v>43895</v>
      </c>
      <c r="R1277" s="1">
        <v>43897</v>
      </c>
      <c r="S1277" t="s">
        <v>3904</v>
      </c>
      <c r="U1277" t="s">
        <v>40</v>
      </c>
      <c r="V1277" t="s">
        <v>41</v>
      </c>
      <c r="W1277" t="s">
        <v>3904</v>
      </c>
      <c r="X1277" t="s">
        <v>44</v>
      </c>
      <c r="Y1277">
        <v>29889</v>
      </c>
      <c r="Z1277" t="s">
        <v>45</v>
      </c>
      <c r="AA1277" s="2">
        <v>61</v>
      </c>
      <c r="AB1277" t="s">
        <v>46</v>
      </c>
      <c r="AC1277" t="s">
        <v>141</v>
      </c>
      <c r="AD1277" t="s">
        <v>74</v>
      </c>
      <c r="AE1277" t="s">
        <v>3864</v>
      </c>
      <c r="AF1277" t="s">
        <v>3864</v>
      </c>
      <c r="AG1277" t="s">
        <v>3865</v>
      </c>
      <c r="AH1277" t="s">
        <v>52</v>
      </c>
      <c r="AI1277" t="s">
        <v>39</v>
      </c>
      <c r="AJ1277" t="s">
        <v>39</v>
      </c>
      <c r="AK1277" s="1">
        <v>44044</v>
      </c>
      <c r="AL1277" s="20">
        <v>981</v>
      </c>
      <c r="AM1277" s="22">
        <f t="shared" si="19"/>
        <v>96.719392703073268</v>
      </c>
      <c r="AN1277" t="s">
        <v>4500</v>
      </c>
      <c r="AO1277">
        <v>16</v>
      </c>
      <c r="AP1277" t="s">
        <v>4501</v>
      </c>
      <c r="AQ1277">
        <v>11</v>
      </c>
      <c r="AR1277" t="s">
        <v>77</v>
      </c>
      <c r="AS1277" t="s">
        <v>678</v>
      </c>
      <c r="AT1277" t="s">
        <v>678</v>
      </c>
      <c r="AU1277" t="s">
        <v>679</v>
      </c>
      <c r="AV1277" t="s">
        <v>678</v>
      </c>
      <c r="AW1277" s="1">
        <v>43985</v>
      </c>
      <c r="AX1277" s="1">
        <v>44069</v>
      </c>
    </row>
    <row r="1278" spans="1:50" x14ac:dyDescent="0.2">
      <c r="A1278">
        <v>1276</v>
      </c>
      <c r="B1278">
        <v>2164</v>
      </c>
      <c r="C1278" t="s">
        <v>4510</v>
      </c>
      <c r="K1278" t="s">
        <v>37</v>
      </c>
      <c r="L1278" t="s">
        <v>4511</v>
      </c>
      <c r="M1278" t="s">
        <v>39</v>
      </c>
      <c r="N1278" s="1">
        <v>43998</v>
      </c>
      <c r="O1278" t="s">
        <v>40</v>
      </c>
      <c r="P1278" t="s">
        <v>41</v>
      </c>
      <c r="Q1278" s="1">
        <v>43895</v>
      </c>
      <c r="R1278" s="1">
        <v>43897</v>
      </c>
      <c r="S1278" t="s">
        <v>3904</v>
      </c>
      <c r="U1278" t="s">
        <v>40</v>
      </c>
      <c r="V1278" t="s">
        <v>41</v>
      </c>
      <c r="W1278" t="s">
        <v>3904</v>
      </c>
      <c r="X1278" t="s">
        <v>44</v>
      </c>
      <c r="Y1278">
        <v>29884</v>
      </c>
      <c r="Z1278" t="s">
        <v>45</v>
      </c>
      <c r="AA1278" s="2">
        <v>25</v>
      </c>
      <c r="AB1278" t="s">
        <v>46</v>
      </c>
      <c r="AC1278" t="s">
        <v>141</v>
      </c>
      <c r="AD1278" t="s">
        <v>74</v>
      </c>
      <c r="AE1278" t="s">
        <v>3864</v>
      </c>
      <c r="AF1278" t="s">
        <v>3864</v>
      </c>
      <c r="AG1278" t="s">
        <v>3865</v>
      </c>
      <c r="AH1278" t="s">
        <v>52</v>
      </c>
      <c r="AI1278" t="s">
        <v>39</v>
      </c>
      <c r="AJ1278" t="s">
        <v>39</v>
      </c>
      <c r="AK1278" s="1">
        <v>44044</v>
      </c>
      <c r="AL1278" s="20">
        <v>1042</v>
      </c>
      <c r="AM1278" s="22">
        <f t="shared" si="19"/>
        <v>96.515399792662947</v>
      </c>
      <c r="AN1278" t="s">
        <v>4500</v>
      </c>
      <c r="AO1278">
        <v>16</v>
      </c>
      <c r="AP1278" t="s">
        <v>4501</v>
      </c>
      <c r="AQ1278">
        <v>11</v>
      </c>
      <c r="AR1278" t="s">
        <v>77</v>
      </c>
      <c r="AS1278" t="s">
        <v>678</v>
      </c>
      <c r="AT1278" t="s">
        <v>678</v>
      </c>
      <c r="AU1278" t="s">
        <v>679</v>
      </c>
      <c r="AV1278" t="s">
        <v>678</v>
      </c>
      <c r="AW1278" s="1">
        <v>43985</v>
      </c>
      <c r="AX1278" s="1">
        <v>44069</v>
      </c>
    </row>
    <row r="1279" spans="1:50" x14ac:dyDescent="0.2">
      <c r="A1279">
        <v>1277</v>
      </c>
      <c r="B1279">
        <v>2165</v>
      </c>
      <c r="C1279" t="s">
        <v>4512</v>
      </c>
      <c r="K1279" t="s">
        <v>37</v>
      </c>
      <c r="L1279" t="s">
        <v>4513</v>
      </c>
      <c r="M1279" t="s">
        <v>39</v>
      </c>
      <c r="N1279" s="1">
        <v>43998</v>
      </c>
      <c r="O1279" t="s">
        <v>40</v>
      </c>
      <c r="P1279" t="s">
        <v>41</v>
      </c>
      <c r="Q1279" s="1">
        <v>43895</v>
      </c>
      <c r="R1279" s="1">
        <v>43897</v>
      </c>
      <c r="S1279" t="s">
        <v>3904</v>
      </c>
      <c r="U1279" t="s">
        <v>40</v>
      </c>
      <c r="V1279" t="s">
        <v>41</v>
      </c>
      <c r="W1279" t="s">
        <v>3904</v>
      </c>
      <c r="X1279" t="s">
        <v>44</v>
      </c>
      <c r="Y1279">
        <v>29867</v>
      </c>
      <c r="Z1279" t="s">
        <v>45</v>
      </c>
      <c r="AA1279" s="2">
        <v>30</v>
      </c>
      <c r="AB1279" t="s">
        <v>46</v>
      </c>
      <c r="AC1279" t="s">
        <v>141</v>
      </c>
      <c r="AD1279" t="s">
        <v>74</v>
      </c>
      <c r="AE1279" t="s">
        <v>3864</v>
      </c>
      <c r="AF1279" t="s">
        <v>3864</v>
      </c>
      <c r="AG1279" t="s">
        <v>3865</v>
      </c>
      <c r="AH1279" t="s">
        <v>52</v>
      </c>
      <c r="AI1279" t="s">
        <v>39</v>
      </c>
      <c r="AJ1279" t="s">
        <v>39</v>
      </c>
      <c r="AK1279" s="1">
        <v>44044</v>
      </c>
      <c r="AL1279" s="20">
        <v>2100</v>
      </c>
      <c r="AM1279" s="22">
        <f t="shared" si="19"/>
        <v>92.977293248169076</v>
      </c>
      <c r="AN1279" t="s">
        <v>4514</v>
      </c>
      <c r="AO1279">
        <v>16</v>
      </c>
      <c r="AP1279" t="s">
        <v>4515</v>
      </c>
      <c r="AQ1279">
        <v>11</v>
      </c>
      <c r="AR1279" t="s">
        <v>77</v>
      </c>
      <c r="AS1279" t="s">
        <v>678</v>
      </c>
      <c r="AT1279" t="s">
        <v>678</v>
      </c>
      <c r="AU1279" t="s">
        <v>679</v>
      </c>
      <c r="AV1279" t="s">
        <v>678</v>
      </c>
      <c r="AW1279" s="1">
        <v>43985</v>
      </c>
      <c r="AX1279" s="1">
        <v>44069</v>
      </c>
    </row>
    <row r="1280" spans="1:50" x14ac:dyDescent="0.2">
      <c r="A1280">
        <v>1278</v>
      </c>
      <c r="B1280">
        <v>2166</v>
      </c>
      <c r="C1280" t="s">
        <v>4516</v>
      </c>
      <c r="K1280" t="s">
        <v>37</v>
      </c>
      <c r="L1280" t="s">
        <v>4517</v>
      </c>
      <c r="M1280" t="s">
        <v>39</v>
      </c>
      <c r="N1280" s="1">
        <v>43998</v>
      </c>
      <c r="O1280" t="s">
        <v>40</v>
      </c>
      <c r="P1280" t="s">
        <v>41</v>
      </c>
      <c r="Q1280" s="1">
        <v>43895</v>
      </c>
      <c r="R1280" s="1">
        <v>43897</v>
      </c>
      <c r="S1280" t="s">
        <v>3904</v>
      </c>
      <c r="U1280" t="s">
        <v>40</v>
      </c>
      <c r="V1280" t="s">
        <v>41</v>
      </c>
      <c r="W1280" t="s">
        <v>3904</v>
      </c>
      <c r="X1280" t="s">
        <v>44</v>
      </c>
      <c r="Y1280">
        <v>29867</v>
      </c>
      <c r="Z1280" t="s">
        <v>45</v>
      </c>
      <c r="AA1280" s="2">
        <v>23</v>
      </c>
      <c r="AB1280" t="s">
        <v>46</v>
      </c>
      <c r="AC1280" t="s">
        <v>141</v>
      </c>
      <c r="AD1280" t="s">
        <v>74</v>
      </c>
      <c r="AE1280" t="s">
        <v>3864</v>
      </c>
      <c r="AF1280" t="s">
        <v>3864</v>
      </c>
      <c r="AG1280" t="s">
        <v>3865</v>
      </c>
      <c r="AH1280" t="s">
        <v>52</v>
      </c>
      <c r="AI1280" t="s">
        <v>39</v>
      </c>
      <c r="AJ1280" t="s">
        <v>39</v>
      </c>
      <c r="AK1280" s="1">
        <v>44044</v>
      </c>
      <c r="AL1280" s="20">
        <v>2049</v>
      </c>
      <c r="AM1280" s="22">
        <f t="shared" si="19"/>
        <v>93.147844697856399</v>
      </c>
      <c r="AN1280" t="s">
        <v>4514</v>
      </c>
      <c r="AO1280">
        <v>16</v>
      </c>
      <c r="AP1280" t="s">
        <v>4515</v>
      </c>
      <c r="AQ1280">
        <v>11</v>
      </c>
      <c r="AR1280" t="s">
        <v>77</v>
      </c>
      <c r="AS1280" t="s">
        <v>678</v>
      </c>
      <c r="AT1280" t="s">
        <v>678</v>
      </c>
      <c r="AU1280" t="s">
        <v>679</v>
      </c>
      <c r="AV1280" t="s">
        <v>678</v>
      </c>
      <c r="AW1280" s="1">
        <v>43985</v>
      </c>
      <c r="AX1280" s="1">
        <v>44069</v>
      </c>
    </row>
    <row r="1281" spans="1:50" x14ac:dyDescent="0.2">
      <c r="A1281">
        <v>1279</v>
      </c>
      <c r="B1281">
        <v>2167</v>
      </c>
      <c r="C1281" t="s">
        <v>4518</v>
      </c>
      <c r="K1281" t="s">
        <v>37</v>
      </c>
      <c r="L1281" t="s">
        <v>4519</v>
      </c>
      <c r="M1281" t="s">
        <v>39</v>
      </c>
      <c r="N1281" s="1">
        <v>43998</v>
      </c>
      <c r="O1281" t="s">
        <v>40</v>
      </c>
      <c r="P1281" t="s">
        <v>41</v>
      </c>
      <c r="Q1281" s="1">
        <v>43895</v>
      </c>
      <c r="R1281" s="1">
        <v>43897</v>
      </c>
      <c r="S1281" t="s">
        <v>3904</v>
      </c>
      <c r="U1281" t="s">
        <v>40</v>
      </c>
      <c r="V1281" t="s">
        <v>41</v>
      </c>
      <c r="W1281" t="s">
        <v>3904</v>
      </c>
      <c r="X1281" t="s">
        <v>44</v>
      </c>
      <c r="Y1281">
        <v>29890</v>
      </c>
      <c r="Z1281" t="s">
        <v>45</v>
      </c>
      <c r="AA1281" s="2">
        <v>41</v>
      </c>
      <c r="AB1281" t="s">
        <v>46</v>
      </c>
      <c r="AC1281" t="s">
        <v>141</v>
      </c>
      <c r="AD1281" t="s">
        <v>74</v>
      </c>
      <c r="AE1281" t="s">
        <v>3864</v>
      </c>
      <c r="AF1281" t="s">
        <v>3864</v>
      </c>
      <c r="AG1281" t="s">
        <v>3865</v>
      </c>
      <c r="AH1281" t="s">
        <v>52</v>
      </c>
      <c r="AI1281" t="s">
        <v>39</v>
      </c>
      <c r="AJ1281" t="s">
        <v>39</v>
      </c>
      <c r="AK1281" s="1">
        <v>44044</v>
      </c>
      <c r="AL1281" s="20">
        <v>1083</v>
      </c>
      <c r="AM1281" s="22">
        <f t="shared" si="19"/>
        <v>96.378289803698621</v>
      </c>
      <c r="AN1281" t="s">
        <v>4520</v>
      </c>
      <c r="AO1281">
        <v>17</v>
      </c>
      <c r="AP1281" t="s">
        <v>4501</v>
      </c>
      <c r="AQ1281">
        <v>11</v>
      </c>
      <c r="AR1281" t="s">
        <v>77</v>
      </c>
      <c r="AS1281" t="s">
        <v>678</v>
      </c>
      <c r="AT1281" t="s">
        <v>678</v>
      </c>
      <c r="AU1281" t="s">
        <v>679</v>
      </c>
      <c r="AV1281" t="s">
        <v>678</v>
      </c>
      <c r="AW1281" s="1">
        <v>43985</v>
      </c>
      <c r="AX1281" s="1">
        <v>44069</v>
      </c>
    </row>
    <row r="1282" spans="1:50" x14ac:dyDescent="0.2">
      <c r="A1282">
        <v>1280</v>
      </c>
      <c r="B1282">
        <v>2168</v>
      </c>
      <c r="C1282" t="s">
        <v>4521</v>
      </c>
      <c r="K1282" t="s">
        <v>37</v>
      </c>
      <c r="L1282" t="s">
        <v>4522</v>
      </c>
      <c r="M1282" t="s">
        <v>39</v>
      </c>
      <c r="N1282" s="1">
        <v>43998</v>
      </c>
      <c r="O1282" t="s">
        <v>40</v>
      </c>
      <c r="P1282" t="s">
        <v>41</v>
      </c>
      <c r="Q1282" s="1">
        <v>43895</v>
      </c>
      <c r="R1282" s="1">
        <v>43897</v>
      </c>
      <c r="S1282" t="s">
        <v>3904</v>
      </c>
      <c r="U1282" t="s">
        <v>40</v>
      </c>
      <c r="V1282" t="s">
        <v>41</v>
      </c>
      <c r="W1282" t="s">
        <v>3904</v>
      </c>
      <c r="X1282" t="s">
        <v>44</v>
      </c>
      <c r="Y1282">
        <v>29893</v>
      </c>
      <c r="Z1282" t="s">
        <v>45</v>
      </c>
      <c r="AA1282" s="2">
        <v>55</v>
      </c>
      <c r="AB1282" t="s">
        <v>46</v>
      </c>
      <c r="AC1282" t="s">
        <v>141</v>
      </c>
      <c r="AD1282" t="s">
        <v>74</v>
      </c>
      <c r="AE1282" t="s">
        <v>3864</v>
      </c>
      <c r="AF1282" t="s">
        <v>3864</v>
      </c>
      <c r="AG1282" t="s">
        <v>3865</v>
      </c>
      <c r="AH1282" t="s">
        <v>52</v>
      </c>
      <c r="AI1282" t="s">
        <v>39</v>
      </c>
      <c r="AJ1282" t="s">
        <v>39</v>
      </c>
      <c r="AK1282" s="1">
        <v>44044</v>
      </c>
      <c r="AL1282" s="20">
        <v>842</v>
      </c>
      <c r="AM1282" s="22">
        <f t="shared" si="19"/>
        <v>97.184229007123037</v>
      </c>
      <c r="AN1282" t="s">
        <v>4523</v>
      </c>
      <c r="AO1282">
        <v>18</v>
      </c>
      <c r="AP1282" t="s">
        <v>4524</v>
      </c>
      <c r="AQ1282">
        <v>12</v>
      </c>
      <c r="AR1282" t="s">
        <v>77</v>
      </c>
      <c r="AS1282" t="s">
        <v>678</v>
      </c>
      <c r="AT1282" t="s">
        <v>678</v>
      </c>
      <c r="AU1282" t="s">
        <v>679</v>
      </c>
      <c r="AV1282" t="s">
        <v>678</v>
      </c>
      <c r="AW1282" s="1">
        <v>43985</v>
      </c>
      <c r="AX1282" s="1">
        <v>44069</v>
      </c>
    </row>
    <row r="1283" spans="1:50" x14ac:dyDescent="0.2">
      <c r="A1283">
        <v>1281</v>
      </c>
      <c r="B1283">
        <v>2169</v>
      </c>
      <c r="C1283" t="s">
        <v>4525</v>
      </c>
      <c r="K1283" t="s">
        <v>37</v>
      </c>
      <c r="L1283" t="s">
        <v>4526</v>
      </c>
      <c r="M1283" t="s">
        <v>39</v>
      </c>
      <c r="N1283" s="1">
        <v>43998</v>
      </c>
      <c r="O1283" t="s">
        <v>40</v>
      </c>
      <c r="P1283" t="s">
        <v>41</v>
      </c>
      <c r="Q1283" s="1">
        <v>43895</v>
      </c>
      <c r="R1283" s="1">
        <v>43897</v>
      </c>
      <c r="S1283" t="s">
        <v>3904</v>
      </c>
      <c r="U1283" t="s">
        <v>40</v>
      </c>
      <c r="V1283" t="s">
        <v>41</v>
      </c>
      <c r="W1283" t="s">
        <v>3904</v>
      </c>
      <c r="X1283" t="s">
        <v>44</v>
      </c>
      <c r="Y1283">
        <v>29889</v>
      </c>
      <c r="Z1283" t="s">
        <v>45</v>
      </c>
      <c r="AA1283" s="2">
        <v>46</v>
      </c>
      <c r="AB1283" t="s">
        <v>46</v>
      </c>
      <c r="AC1283" t="s">
        <v>141</v>
      </c>
      <c r="AD1283" t="s">
        <v>74</v>
      </c>
      <c r="AE1283" t="s">
        <v>3864</v>
      </c>
      <c r="AF1283" t="s">
        <v>3864</v>
      </c>
      <c r="AG1283" t="s">
        <v>3865</v>
      </c>
      <c r="AH1283" t="s">
        <v>52</v>
      </c>
      <c r="AI1283" t="s">
        <v>39</v>
      </c>
      <c r="AJ1283" t="s">
        <v>39</v>
      </c>
      <c r="AK1283" s="1">
        <v>44044</v>
      </c>
      <c r="AL1283" s="20">
        <v>795</v>
      </c>
      <c r="AM1283" s="22">
        <f t="shared" ref="AM1283:AM1346" si="20">100-(AL1283/29903)*100</f>
        <v>97.341403872521155</v>
      </c>
      <c r="AN1283" t="s">
        <v>4527</v>
      </c>
      <c r="AO1283">
        <v>16</v>
      </c>
      <c r="AP1283" t="s">
        <v>4528</v>
      </c>
      <c r="AQ1283">
        <v>11</v>
      </c>
      <c r="AR1283" t="s">
        <v>77</v>
      </c>
      <c r="AS1283" t="s">
        <v>678</v>
      </c>
      <c r="AT1283" t="s">
        <v>678</v>
      </c>
      <c r="AU1283" t="s">
        <v>679</v>
      </c>
      <c r="AV1283" t="s">
        <v>678</v>
      </c>
      <c r="AW1283" s="1">
        <v>43985</v>
      </c>
      <c r="AX1283" s="1">
        <v>44069</v>
      </c>
    </row>
    <row r="1284" spans="1:50" x14ac:dyDescent="0.2">
      <c r="A1284">
        <v>1282</v>
      </c>
      <c r="B1284">
        <v>2170</v>
      </c>
      <c r="C1284" t="s">
        <v>4529</v>
      </c>
      <c r="K1284" t="s">
        <v>37</v>
      </c>
      <c r="L1284" t="s">
        <v>4530</v>
      </c>
      <c r="M1284" t="s">
        <v>39</v>
      </c>
      <c r="N1284" s="1">
        <v>43998</v>
      </c>
      <c r="O1284" t="s">
        <v>40</v>
      </c>
      <c r="P1284" t="s">
        <v>41</v>
      </c>
      <c r="Q1284" s="1">
        <v>43895</v>
      </c>
      <c r="R1284" s="1">
        <v>43897</v>
      </c>
      <c r="S1284" t="s">
        <v>3904</v>
      </c>
      <c r="U1284" t="s">
        <v>40</v>
      </c>
      <c r="V1284" t="s">
        <v>41</v>
      </c>
      <c r="W1284" t="s">
        <v>3904</v>
      </c>
      <c r="X1284" t="s">
        <v>44</v>
      </c>
      <c r="Y1284">
        <v>29878</v>
      </c>
      <c r="Z1284" t="s">
        <v>45</v>
      </c>
      <c r="AA1284" s="2">
        <v>32</v>
      </c>
      <c r="AB1284" t="s">
        <v>46</v>
      </c>
      <c r="AC1284" t="s">
        <v>141</v>
      </c>
      <c r="AD1284" t="s">
        <v>74</v>
      </c>
      <c r="AE1284" t="s">
        <v>3864</v>
      </c>
      <c r="AF1284" t="s">
        <v>3864</v>
      </c>
      <c r="AG1284" t="s">
        <v>3865</v>
      </c>
      <c r="AH1284" t="s">
        <v>52</v>
      </c>
      <c r="AI1284" t="s">
        <v>39</v>
      </c>
      <c r="AJ1284" t="s">
        <v>39</v>
      </c>
      <c r="AK1284" s="1">
        <v>44044</v>
      </c>
      <c r="AL1284" s="20">
        <v>909</v>
      </c>
      <c r="AM1284" s="22">
        <f t="shared" si="20"/>
        <v>96.960171220278909</v>
      </c>
      <c r="AN1284" t="s">
        <v>4531</v>
      </c>
      <c r="AO1284">
        <v>17</v>
      </c>
      <c r="AP1284" t="s">
        <v>4532</v>
      </c>
      <c r="AQ1284">
        <v>12</v>
      </c>
      <c r="AR1284" t="s">
        <v>77</v>
      </c>
      <c r="AS1284" t="s">
        <v>678</v>
      </c>
      <c r="AT1284" t="s">
        <v>678</v>
      </c>
      <c r="AU1284" t="s">
        <v>679</v>
      </c>
      <c r="AV1284" t="s">
        <v>678</v>
      </c>
      <c r="AW1284" s="1">
        <v>43985</v>
      </c>
      <c r="AX1284" s="1">
        <v>44069</v>
      </c>
    </row>
    <row r="1285" spans="1:50" x14ac:dyDescent="0.2">
      <c r="A1285">
        <v>1283</v>
      </c>
      <c r="B1285">
        <v>2171</v>
      </c>
      <c r="C1285" t="s">
        <v>4533</v>
      </c>
      <c r="K1285" t="s">
        <v>37</v>
      </c>
      <c r="L1285" t="s">
        <v>4534</v>
      </c>
      <c r="M1285" t="s">
        <v>39</v>
      </c>
      <c r="N1285" s="1">
        <v>43998</v>
      </c>
      <c r="O1285" t="s">
        <v>40</v>
      </c>
      <c r="P1285" t="s">
        <v>41</v>
      </c>
      <c r="Q1285" s="1">
        <v>43895</v>
      </c>
      <c r="R1285" s="1">
        <v>43897</v>
      </c>
      <c r="S1285" t="s">
        <v>3904</v>
      </c>
      <c r="U1285" t="s">
        <v>40</v>
      </c>
      <c r="V1285" t="s">
        <v>41</v>
      </c>
      <c r="W1285" t="s">
        <v>3904</v>
      </c>
      <c r="X1285" t="s">
        <v>44</v>
      </c>
      <c r="Y1285">
        <v>29867</v>
      </c>
      <c r="Z1285" t="s">
        <v>45</v>
      </c>
      <c r="AA1285" s="2">
        <v>55</v>
      </c>
      <c r="AB1285" t="s">
        <v>46</v>
      </c>
      <c r="AC1285" t="s">
        <v>141</v>
      </c>
      <c r="AD1285" t="s">
        <v>74</v>
      </c>
      <c r="AE1285" t="s">
        <v>3864</v>
      </c>
      <c r="AF1285" t="s">
        <v>3864</v>
      </c>
      <c r="AG1285" t="s">
        <v>3865</v>
      </c>
      <c r="AH1285" t="s">
        <v>52</v>
      </c>
      <c r="AI1285" t="s">
        <v>39</v>
      </c>
      <c r="AJ1285" t="s">
        <v>39</v>
      </c>
      <c r="AK1285" s="1">
        <v>44044</v>
      </c>
      <c r="AL1285" s="20">
        <v>922</v>
      </c>
      <c r="AM1285" s="22">
        <f t="shared" si="20"/>
        <v>96.916697321339001</v>
      </c>
      <c r="AN1285" t="s">
        <v>4500</v>
      </c>
      <c r="AO1285">
        <v>16</v>
      </c>
      <c r="AP1285" t="s">
        <v>4501</v>
      </c>
      <c r="AQ1285">
        <v>11</v>
      </c>
      <c r="AR1285" t="s">
        <v>77</v>
      </c>
      <c r="AS1285" t="s">
        <v>678</v>
      </c>
      <c r="AT1285" t="s">
        <v>678</v>
      </c>
      <c r="AU1285" t="s">
        <v>679</v>
      </c>
      <c r="AV1285" t="s">
        <v>678</v>
      </c>
      <c r="AW1285" s="1">
        <v>43985</v>
      </c>
      <c r="AX1285" s="1">
        <v>44069</v>
      </c>
    </row>
    <row r="1286" spans="1:50" x14ac:dyDescent="0.2">
      <c r="A1286">
        <v>1284</v>
      </c>
      <c r="B1286">
        <v>2172</v>
      </c>
      <c r="C1286" t="s">
        <v>4535</v>
      </c>
      <c r="K1286" t="s">
        <v>37</v>
      </c>
      <c r="L1286" t="s">
        <v>4536</v>
      </c>
      <c r="M1286" t="s">
        <v>39</v>
      </c>
      <c r="N1286" s="1">
        <v>43998</v>
      </c>
      <c r="O1286" t="s">
        <v>40</v>
      </c>
      <c r="P1286" t="s">
        <v>41</v>
      </c>
      <c r="Q1286" s="1">
        <v>43895</v>
      </c>
      <c r="R1286" s="1">
        <v>43897</v>
      </c>
      <c r="S1286" t="s">
        <v>3904</v>
      </c>
      <c r="U1286" t="s">
        <v>40</v>
      </c>
      <c r="V1286" t="s">
        <v>41</v>
      </c>
      <c r="W1286" t="s">
        <v>3904</v>
      </c>
      <c r="X1286" t="s">
        <v>44</v>
      </c>
      <c r="Y1286">
        <v>29896</v>
      </c>
      <c r="Z1286" t="s">
        <v>45</v>
      </c>
      <c r="AA1286" s="2">
        <v>53</v>
      </c>
      <c r="AB1286" t="s">
        <v>46</v>
      </c>
      <c r="AC1286" t="s">
        <v>141</v>
      </c>
      <c r="AD1286" t="s">
        <v>74</v>
      </c>
      <c r="AE1286" t="s">
        <v>3864</v>
      </c>
      <c r="AF1286" t="s">
        <v>3864</v>
      </c>
      <c r="AG1286" t="s">
        <v>3865</v>
      </c>
      <c r="AH1286" t="s">
        <v>52</v>
      </c>
      <c r="AI1286" t="s">
        <v>39</v>
      </c>
      <c r="AJ1286" t="s">
        <v>39</v>
      </c>
      <c r="AK1286" s="1">
        <v>44044</v>
      </c>
      <c r="AL1286" s="20">
        <v>1368</v>
      </c>
      <c r="AM1286" s="22">
        <f t="shared" si="20"/>
        <v>95.425208173092997</v>
      </c>
      <c r="AN1286" t="s">
        <v>4537</v>
      </c>
      <c r="AO1286">
        <v>17</v>
      </c>
      <c r="AP1286" t="s">
        <v>4501</v>
      </c>
      <c r="AQ1286">
        <v>11</v>
      </c>
      <c r="AR1286" t="s">
        <v>77</v>
      </c>
      <c r="AS1286" t="s">
        <v>678</v>
      </c>
      <c r="AT1286" t="s">
        <v>678</v>
      </c>
      <c r="AU1286" t="s">
        <v>679</v>
      </c>
      <c r="AV1286" t="s">
        <v>678</v>
      </c>
      <c r="AW1286" s="1">
        <v>43985</v>
      </c>
      <c r="AX1286" s="1">
        <v>44069</v>
      </c>
    </row>
    <row r="1287" spans="1:50" x14ac:dyDescent="0.2">
      <c r="A1287">
        <v>1285</v>
      </c>
      <c r="B1287">
        <v>2173</v>
      </c>
      <c r="C1287" t="s">
        <v>4538</v>
      </c>
      <c r="K1287" t="s">
        <v>37</v>
      </c>
      <c r="L1287" t="s">
        <v>4539</v>
      </c>
      <c r="M1287" t="s">
        <v>39</v>
      </c>
      <c r="N1287" s="1">
        <v>43998</v>
      </c>
      <c r="O1287" t="s">
        <v>40</v>
      </c>
      <c r="P1287" t="s">
        <v>41</v>
      </c>
      <c r="Q1287" s="1">
        <v>43895</v>
      </c>
      <c r="R1287" s="1">
        <v>43897</v>
      </c>
      <c r="S1287" t="s">
        <v>3904</v>
      </c>
      <c r="U1287" t="s">
        <v>40</v>
      </c>
      <c r="V1287" t="s">
        <v>41</v>
      </c>
      <c r="W1287" t="s">
        <v>3904</v>
      </c>
      <c r="X1287" t="s">
        <v>44</v>
      </c>
      <c r="Y1287">
        <v>29894</v>
      </c>
      <c r="Z1287" t="s">
        <v>45</v>
      </c>
      <c r="AA1287" s="2">
        <v>64</v>
      </c>
      <c r="AB1287" t="s">
        <v>46</v>
      </c>
      <c r="AC1287" t="s">
        <v>141</v>
      </c>
      <c r="AD1287" t="s">
        <v>74</v>
      </c>
      <c r="AE1287" t="s">
        <v>3864</v>
      </c>
      <c r="AF1287" t="s">
        <v>3864</v>
      </c>
      <c r="AG1287" t="s">
        <v>3865</v>
      </c>
      <c r="AH1287" t="s">
        <v>52</v>
      </c>
      <c r="AI1287" t="s">
        <v>39</v>
      </c>
      <c r="AJ1287" t="s">
        <v>39</v>
      </c>
      <c r="AK1287" s="1">
        <v>44044</v>
      </c>
      <c r="AL1287" s="20">
        <v>1209</v>
      </c>
      <c r="AM1287" s="22">
        <f t="shared" si="20"/>
        <v>95.956927398588775</v>
      </c>
      <c r="AN1287" t="s">
        <v>4540</v>
      </c>
      <c r="AO1287">
        <v>17</v>
      </c>
      <c r="AP1287" t="s">
        <v>4541</v>
      </c>
      <c r="AQ1287">
        <v>12</v>
      </c>
      <c r="AR1287" t="s">
        <v>77</v>
      </c>
      <c r="AS1287" t="s">
        <v>678</v>
      </c>
      <c r="AT1287" t="s">
        <v>678</v>
      </c>
      <c r="AU1287" t="s">
        <v>679</v>
      </c>
      <c r="AV1287" t="s">
        <v>678</v>
      </c>
      <c r="AW1287" s="1">
        <v>43985</v>
      </c>
      <c r="AX1287" s="1">
        <v>44069</v>
      </c>
    </row>
    <row r="1288" spans="1:50" x14ac:dyDescent="0.2">
      <c r="A1288">
        <v>1286</v>
      </c>
      <c r="B1288">
        <v>2174</v>
      </c>
      <c r="C1288" t="s">
        <v>4542</v>
      </c>
      <c r="K1288" t="s">
        <v>37</v>
      </c>
      <c r="L1288" t="s">
        <v>4543</v>
      </c>
      <c r="M1288" t="s">
        <v>39</v>
      </c>
      <c r="N1288" s="1">
        <v>43998</v>
      </c>
      <c r="O1288" t="s">
        <v>40</v>
      </c>
      <c r="P1288" t="s">
        <v>41</v>
      </c>
      <c r="Q1288" s="1">
        <v>43895</v>
      </c>
      <c r="R1288" s="1">
        <v>43897</v>
      </c>
      <c r="S1288" t="s">
        <v>3904</v>
      </c>
      <c r="U1288" t="s">
        <v>40</v>
      </c>
      <c r="V1288" t="s">
        <v>41</v>
      </c>
      <c r="W1288" t="s">
        <v>3904</v>
      </c>
      <c r="X1288" t="s">
        <v>44</v>
      </c>
      <c r="Y1288">
        <v>29865</v>
      </c>
      <c r="Z1288" t="s">
        <v>45</v>
      </c>
      <c r="AB1288" t="s">
        <v>46</v>
      </c>
      <c r="AC1288" t="s">
        <v>141</v>
      </c>
      <c r="AD1288" t="s">
        <v>74</v>
      </c>
      <c r="AE1288" t="s">
        <v>3864</v>
      </c>
      <c r="AF1288" t="s">
        <v>3864</v>
      </c>
      <c r="AG1288" t="s">
        <v>3865</v>
      </c>
      <c r="AH1288" t="s">
        <v>52</v>
      </c>
      <c r="AI1288" t="s">
        <v>39</v>
      </c>
      <c r="AJ1288" t="s">
        <v>39</v>
      </c>
      <c r="AK1288" s="1">
        <v>44044</v>
      </c>
      <c r="AL1288" s="20">
        <v>825</v>
      </c>
      <c r="AM1288" s="22">
        <f t="shared" si="20"/>
        <v>97.241079490352135</v>
      </c>
      <c r="AN1288" t="s">
        <v>4544</v>
      </c>
      <c r="AO1288">
        <v>18</v>
      </c>
      <c r="AP1288" t="s">
        <v>4528</v>
      </c>
      <c r="AQ1288">
        <v>11</v>
      </c>
      <c r="AR1288" t="s">
        <v>77</v>
      </c>
      <c r="AS1288" t="s">
        <v>678</v>
      </c>
      <c r="AT1288" t="s">
        <v>678</v>
      </c>
      <c r="AU1288" t="s">
        <v>679</v>
      </c>
      <c r="AV1288" t="s">
        <v>678</v>
      </c>
      <c r="AW1288" s="1">
        <v>43985</v>
      </c>
      <c r="AX1288" s="1">
        <v>44069</v>
      </c>
    </row>
    <row r="1289" spans="1:50" x14ac:dyDescent="0.2">
      <c r="A1289">
        <v>1287</v>
      </c>
      <c r="B1289">
        <v>2175</v>
      </c>
      <c r="C1289" t="s">
        <v>4545</v>
      </c>
      <c r="K1289" t="s">
        <v>37</v>
      </c>
      <c r="L1289" t="s">
        <v>4546</v>
      </c>
      <c r="M1289" t="s">
        <v>39</v>
      </c>
      <c r="N1289" s="1">
        <v>43998</v>
      </c>
      <c r="O1289" t="s">
        <v>40</v>
      </c>
      <c r="P1289" t="s">
        <v>41</v>
      </c>
      <c r="Q1289" s="1">
        <v>43895</v>
      </c>
      <c r="R1289" s="1">
        <v>43897</v>
      </c>
      <c r="S1289" t="s">
        <v>3904</v>
      </c>
      <c r="U1289" t="s">
        <v>40</v>
      </c>
      <c r="V1289" t="s">
        <v>41</v>
      </c>
      <c r="W1289" t="s">
        <v>3904</v>
      </c>
      <c r="X1289" t="s">
        <v>44</v>
      </c>
      <c r="Y1289">
        <v>29865</v>
      </c>
      <c r="Z1289" t="s">
        <v>45</v>
      </c>
      <c r="AA1289" s="2">
        <v>51</v>
      </c>
      <c r="AB1289" t="s">
        <v>46</v>
      </c>
      <c r="AC1289" t="s">
        <v>141</v>
      </c>
      <c r="AD1289" t="s">
        <v>74</v>
      </c>
      <c r="AE1289" t="s">
        <v>3864</v>
      </c>
      <c r="AF1289" t="s">
        <v>3864</v>
      </c>
      <c r="AG1289" t="s">
        <v>3865</v>
      </c>
      <c r="AH1289" t="s">
        <v>52</v>
      </c>
      <c r="AI1289" t="s">
        <v>39</v>
      </c>
      <c r="AJ1289" t="s">
        <v>39</v>
      </c>
      <c r="AK1289" s="1">
        <v>44044</v>
      </c>
      <c r="AL1289" s="20">
        <v>1382</v>
      </c>
      <c r="AM1289" s="22">
        <f t="shared" si="20"/>
        <v>95.378390128080795</v>
      </c>
      <c r="AN1289" t="s">
        <v>4547</v>
      </c>
      <c r="AO1289">
        <v>18</v>
      </c>
      <c r="AP1289" t="s">
        <v>4501</v>
      </c>
      <c r="AQ1289">
        <v>11</v>
      </c>
      <c r="AR1289" t="s">
        <v>77</v>
      </c>
      <c r="AS1289" t="s">
        <v>678</v>
      </c>
      <c r="AT1289" t="s">
        <v>678</v>
      </c>
      <c r="AU1289" t="s">
        <v>679</v>
      </c>
      <c r="AV1289" t="s">
        <v>678</v>
      </c>
      <c r="AW1289" s="1">
        <v>43985</v>
      </c>
      <c r="AX1289" s="1">
        <v>44069</v>
      </c>
    </row>
    <row r="1290" spans="1:50" x14ac:dyDescent="0.2">
      <c r="A1290">
        <v>1288</v>
      </c>
      <c r="B1290">
        <v>2176</v>
      </c>
      <c r="C1290" t="s">
        <v>4548</v>
      </c>
      <c r="K1290" t="s">
        <v>37</v>
      </c>
      <c r="L1290" t="s">
        <v>4549</v>
      </c>
      <c r="M1290" t="s">
        <v>39</v>
      </c>
      <c r="N1290" s="1">
        <v>43998</v>
      </c>
      <c r="O1290" t="s">
        <v>40</v>
      </c>
      <c r="P1290" t="s">
        <v>41</v>
      </c>
      <c r="Q1290" s="1">
        <v>43895</v>
      </c>
      <c r="R1290" s="1">
        <v>43897</v>
      </c>
      <c r="S1290" t="s">
        <v>3904</v>
      </c>
      <c r="U1290" t="s">
        <v>40</v>
      </c>
      <c r="V1290" t="s">
        <v>41</v>
      </c>
      <c r="W1290" t="s">
        <v>3904</v>
      </c>
      <c r="X1290" t="s">
        <v>44</v>
      </c>
      <c r="Y1290">
        <v>29865</v>
      </c>
      <c r="Z1290" t="s">
        <v>45</v>
      </c>
      <c r="AB1290" t="s">
        <v>46</v>
      </c>
      <c r="AC1290" t="s">
        <v>141</v>
      </c>
      <c r="AD1290" t="s">
        <v>74</v>
      </c>
      <c r="AE1290" t="s">
        <v>3864</v>
      </c>
      <c r="AF1290" t="s">
        <v>3864</v>
      </c>
      <c r="AG1290" t="s">
        <v>3865</v>
      </c>
      <c r="AH1290" t="s">
        <v>52</v>
      </c>
      <c r="AI1290" t="s">
        <v>39</v>
      </c>
      <c r="AJ1290" t="s">
        <v>39</v>
      </c>
      <c r="AK1290" s="1">
        <v>44044</v>
      </c>
      <c r="AL1290" s="20">
        <v>807</v>
      </c>
      <c r="AM1290" s="22">
        <f t="shared" si="20"/>
        <v>97.301274119653542</v>
      </c>
      <c r="AN1290" t="s">
        <v>4550</v>
      </c>
      <c r="AO1290">
        <v>17</v>
      </c>
      <c r="AP1290" t="s">
        <v>4528</v>
      </c>
      <c r="AQ1290">
        <v>11</v>
      </c>
      <c r="AR1290" t="s">
        <v>77</v>
      </c>
      <c r="AS1290" t="s">
        <v>678</v>
      </c>
      <c r="AT1290" t="s">
        <v>678</v>
      </c>
      <c r="AU1290" t="s">
        <v>679</v>
      </c>
      <c r="AV1290" t="s">
        <v>678</v>
      </c>
      <c r="AW1290" s="1">
        <v>43985</v>
      </c>
      <c r="AX1290" s="1">
        <v>44069</v>
      </c>
    </row>
    <row r="1291" spans="1:50" x14ac:dyDescent="0.2">
      <c r="A1291">
        <v>1289</v>
      </c>
      <c r="B1291">
        <v>2177</v>
      </c>
      <c r="C1291" t="s">
        <v>4551</v>
      </c>
      <c r="K1291" t="s">
        <v>37</v>
      </c>
      <c r="L1291" t="s">
        <v>4552</v>
      </c>
      <c r="M1291" t="s">
        <v>39</v>
      </c>
      <c r="N1291" s="1">
        <v>43998</v>
      </c>
      <c r="O1291" t="s">
        <v>40</v>
      </c>
      <c r="P1291" t="s">
        <v>41</v>
      </c>
      <c r="Q1291" s="1">
        <v>43895</v>
      </c>
      <c r="R1291" s="1">
        <v>43897</v>
      </c>
      <c r="S1291" t="s">
        <v>3904</v>
      </c>
      <c r="U1291" t="s">
        <v>40</v>
      </c>
      <c r="V1291" t="s">
        <v>41</v>
      </c>
      <c r="W1291" t="s">
        <v>3904</v>
      </c>
      <c r="X1291" t="s">
        <v>44</v>
      </c>
      <c r="Y1291">
        <v>29872</v>
      </c>
      <c r="Z1291" t="s">
        <v>45</v>
      </c>
      <c r="AA1291" s="2">
        <v>23</v>
      </c>
      <c r="AB1291" t="s">
        <v>46</v>
      </c>
      <c r="AC1291" t="s">
        <v>141</v>
      </c>
      <c r="AD1291" t="s">
        <v>74</v>
      </c>
      <c r="AE1291" t="s">
        <v>3864</v>
      </c>
      <c r="AF1291" t="s">
        <v>3864</v>
      </c>
      <c r="AG1291" t="s">
        <v>3865</v>
      </c>
      <c r="AH1291" t="s">
        <v>52</v>
      </c>
      <c r="AI1291" t="s">
        <v>39</v>
      </c>
      <c r="AJ1291" t="s">
        <v>39</v>
      </c>
      <c r="AK1291" s="1">
        <v>44044</v>
      </c>
      <c r="AL1291" s="20">
        <v>1326</v>
      </c>
      <c r="AM1291" s="22">
        <f t="shared" si="20"/>
        <v>95.565662308129617</v>
      </c>
      <c r="AN1291" t="s">
        <v>4553</v>
      </c>
      <c r="AO1291">
        <v>19</v>
      </c>
      <c r="AP1291" t="s">
        <v>4554</v>
      </c>
      <c r="AQ1291">
        <v>13</v>
      </c>
      <c r="AR1291" t="s">
        <v>77</v>
      </c>
      <c r="AS1291" t="s">
        <v>678</v>
      </c>
      <c r="AT1291" t="s">
        <v>678</v>
      </c>
      <c r="AU1291" t="s">
        <v>679</v>
      </c>
      <c r="AV1291" t="s">
        <v>678</v>
      </c>
      <c r="AW1291" s="1">
        <v>43985</v>
      </c>
      <c r="AX1291" s="1">
        <v>44069</v>
      </c>
    </row>
    <row r="1292" spans="1:50" x14ac:dyDescent="0.2">
      <c r="A1292">
        <v>1290</v>
      </c>
      <c r="B1292">
        <v>2178</v>
      </c>
      <c r="C1292" t="s">
        <v>4555</v>
      </c>
      <c r="K1292" t="s">
        <v>37</v>
      </c>
      <c r="L1292" t="s">
        <v>4556</v>
      </c>
      <c r="M1292" t="s">
        <v>39</v>
      </c>
      <c r="N1292" s="1">
        <v>43998</v>
      </c>
      <c r="O1292" t="s">
        <v>40</v>
      </c>
      <c r="P1292" t="s">
        <v>41</v>
      </c>
      <c r="Q1292" s="1">
        <v>43895</v>
      </c>
      <c r="R1292" s="1">
        <v>43897</v>
      </c>
      <c r="S1292" t="s">
        <v>3904</v>
      </c>
      <c r="U1292" t="s">
        <v>40</v>
      </c>
      <c r="V1292" t="s">
        <v>41</v>
      </c>
      <c r="W1292" t="s">
        <v>3904</v>
      </c>
      <c r="X1292" t="s">
        <v>44</v>
      </c>
      <c r="Y1292">
        <v>29870</v>
      </c>
      <c r="Z1292" t="s">
        <v>45</v>
      </c>
      <c r="AA1292" s="2">
        <v>51</v>
      </c>
      <c r="AB1292" t="s">
        <v>46</v>
      </c>
      <c r="AC1292" t="s">
        <v>141</v>
      </c>
      <c r="AD1292" t="s">
        <v>74</v>
      </c>
      <c r="AE1292" t="s">
        <v>3864</v>
      </c>
      <c r="AF1292" t="s">
        <v>3864</v>
      </c>
      <c r="AG1292" t="s">
        <v>3865</v>
      </c>
      <c r="AH1292" t="s">
        <v>52</v>
      </c>
      <c r="AI1292" t="s">
        <v>39</v>
      </c>
      <c r="AJ1292" t="s">
        <v>39</v>
      </c>
      <c r="AK1292" s="1">
        <v>44044</v>
      </c>
      <c r="AL1292" s="20">
        <v>1976</v>
      </c>
      <c r="AM1292" s="22">
        <f t="shared" si="20"/>
        <v>93.391967361134334</v>
      </c>
      <c r="AN1292" t="s">
        <v>4557</v>
      </c>
      <c r="AO1292">
        <v>17</v>
      </c>
      <c r="AP1292" t="s">
        <v>4507</v>
      </c>
      <c r="AQ1292">
        <v>11</v>
      </c>
      <c r="AR1292" t="s">
        <v>77</v>
      </c>
      <c r="AS1292" t="s">
        <v>678</v>
      </c>
      <c r="AT1292" t="s">
        <v>678</v>
      </c>
      <c r="AU1292" t="s">
        <v>679</v>
      </c>
      <c r="AV1292" t="s">
        <v>678</v>
      </c>
      <c r="AW1292" s="1">
        <v>43985</v>
      </c>
      <c r="AX1292" s="1">
        <v>44069</v>
      </c>
    </row>
    <row r="1293" spans="1:50" x14ac:dyDescent="0.2">
      <c r="A1293">
        <v>1291</v>
      </c>
      <c r="B1293">
        <v>2179</v>
      </c>
      <c r="C1293" t="s">
        <v>4558</v>
      </c>
      <c r="K1293" t="s">
        <v>37</v>
      </c>
      <c r="L1293" t="s">
        <v>4559</v>
      </c>
      <c r="M1293" t="s">
        <v>39</v>
      </c>
      <c r="N1293" s="1">
        <v>43998</v>
      </c>
      <c r="O1293" t="s">
        <v>40</v>
      </c>
      <c r="P1293" t="s">
        <v>41</v>
      </c>
      <c r="Q1293" s="1">
        <v>43895</v>
      </c>
      <c r="R1293" s="1">
        <v>43897</v>
      </c>
      <c r="S1293" t="s">
        <v>3904</v>
      </c>
      <c r="U1293" t="s">
        <v>40</v>
      </c>
      <c r="V1293" t="s">
        <v>41</v>
      </c>
      <c r="W1293" t="s">
        <v>3904</v>
      </c>
      <c r="X1293" t="s">
        <v>44</v>
      </c>
      <c r="Y1293">
        <v>29864</v>
      </c>
      <c r="Z1293" t="s">
        <v>45</v>
      </c>
      <c r="AB1293" t="s">
        <v>46</v>
      </c>
      <c r="AC1293" t="s">
        <v>141</v>
      </c>
      <c r="AD1293" t="s">
        <v>74</v>
      </c>
      <c r="AE1293" t="s">
        <v>3864</v>
      </c>
      <c r="AF1293" t="s">
        <v>3864</v>
      </c>
      <c r="AG1293" t="s">
        <v>3865</v>
      </c>
      <c r="AH1293" t="s">
        <v>52</v>
      </c>
      <c r="AI1293" t="s">
        <v>39</v>
      </c>
      <c r="AJ1293" t="s">
        <v>39</v>
      </c>
      <c r="AK1293" s="1">
        <v>44044</v>
      </c>
      <c r="AL1293" s="20">
        <v>1302</v>
      </c>
      <c r="AM1293" s="22">
        <f t="shared" si="20"/>
        <v>95.645921813864831</v>
      </c>
      <c r="AN1293" t="s">
        <v>4547</v>
      </c>
      <c r="AO1293">
        <v>18</v>
      </c>
      <c r="AP1293" t="s">
        <v>4501</v>
      </c>
      <c r="AQ1293">
        <v>11</v>
      </c>
      <c r="AR1293" t="s">
        <v>77</v>
      </c>
      <c r="AS1293" t="s">
        <v>678</v>
      </c>
      <c r="AT1293" t="s">
        <v>678</v>
      </c>
      <c r="AU1293" t="s">
        <v>679</v>
      </c>
      <c r="AV1293" t="s">
        <v>678</v>
      </c>
      <c r="AW1293" s="1">
        <v>43985</v>
      </c>
      <c r="AX1293" s="1">
        <v>44069</v>
      </c>
    </row>
    <row r="1294" spans="1:50" x14ac:dyDescent="0.2">
      <c r="A1294">
        <v>1292</v>
      </c>
      <c r="B1294">
        <v>2180</v>
      </c>
      <c r="C1294" t="s">
        <v>4560</v>
      </c>
      <c r="K1294" t="s">
        <v>37</v>
      </c>
      <c r="L1294" t="s">
        <v>4561</v>
      </c>
      <c r="M1294" t="s">
        <v>39</v>
      </c>
      <c r="N1294" s="1">
        <v>43998</v>
      </c>
      <c r="O1294" t="s">
        <v>40</v>
      </c>
      <c r="P1294" t="s">
        <v>41</v>
      </c>
      <c r="Q1294" s="1">
        <v>43895</v>
      </c>
      <c r="R1294" s="1">
        <v>43897</v>
      </c>
      <c r="S1294" t="s">
        <v>3904</v>
      </c>
      <c r="U1294" t="s">
        <v>40</v>
      </c>
      <c r="V1294" t="s">
        <v>41</v>
      </c>
      <c r="W1294" t="s">
        <v>3904</v>
      </c>
      <c r="X1294" t="s">
        <v>44</v>
      </c>
      <c r="Y1294">
        <v>29896</v>
      </c>
      <c r="Z1294" t="s">
        <v>45</v>
      </c>
      <c r="AA1294" s="2">
        <v>64</v>
      </c>
      <c r="AB1294" t="s">
        <v>82</v>
      </c>
      <c r="AC1294" t="s">
        <v>141</v>
      </c>
      <c r="AD1294" t="s">
        <v>74</v>
      </c>
      <c r="AE1294" t="s">
        <v>3864</v>
      </c>
      <c r="AF1294" t="s">
        <v>3864</v>
      </c>
      <c r="AG1294" t="s">
        <v>3865</v>
      </c>
      <c r="AH1294" t="s">
        <v>52</v>
      </c>
      <c r="AI1294" t="s">
        <v>39</v>
      </c>
      <c r="AJ1294" t="s">
        <v>39</v>
      </c>
      <c r="AK1294" s="1">
        <v>44044</v>
      </c>
      <c r="AL1294" s="20">
        <v>1054</v>
      </c>
      <c r="AM1294" s="22">
        <f t="shared" si="20"/>
        <v>96.475270039795333</v>
      </c>
      <c r="AN1294" t="s">
        <v>4562</v>
      </c>
      <c r="AO1294">
        <v>18</v>
      </c>
      <c r="AP1294" t="s">
        <v>4501</v>
      </c>
      <c r="AQ1294">
        <v>11</v>
      </c>
      <c r="AR1294" t="s">
        <v>77</v>
      </c>
      <c r="AS1294" t="s">
        <v>678</v>
      </c>
      <c r="AT1294" t="s">
        <v>678</v>
      </c>
      <c r="AU1294" t="s">
        <v>679</v>
      </c>
      <c r="AV1294" t="s">
        <v>678</v>
      </c>
      <c r="AW1294" s="1">
        <v>43985</v>
      </c>
      <c r="AX1294" s="1">
        <v>44069</v>
      </c>
    </row>
    <row r="1295" spans="1:50" x14ac:dyDescent="0.2">
      <c r="A1295">
        <v>1293</v>
      </c>
      <c r="B1295">
        <v>2181</v>
      </c>
      <c r="C1295" t="s">
        <v>4563</v>
      </c>
      <c r="K1295" t="s">
        <v>37</v>
      </c>
      <c r="L1295" t="s">
        <v>4564</v>
      </c>
      <c r="M1295" t="s">
        <v>39</v>
      </c>
      <c r="N1295" s="1">
        <v>43998</v>
      </c>
      <c r="O1295" t="s">
        <v>40</v>
      </c>
      <c r="P1295" t="s">
        <v>41</v>
      </c>
      <c r="Q1295" s="1">
        <v>43895</v>
      </c>
      <c r="R1295" s="1">
        <v>43897</v>
      </c>
      <c r="S1295" t="s">
        <v>3904</v>
      </c>
      <c r="U1295" t="s">
        <v>40</v>
      </c>
      <c r="V1295" t="s">
        <v>41</v>
      </c>
      <c r="W1295" t="s">
        <v>3904</v>
      </c>
      <c r="X1295" t="s">
        <v>44</v>
      </c>
      <c r="Y1295">
        <v>29870</v>
      </c>
      <c r="Z1295" t="s">
        <v>45</v>
      </c>
      <c r="AA1295" s="2">
        <v>51</v>
      </c>
      <c r="AB1295" t="s">
        <v>46</v>
      </c>
      <c r="AC1295" t="s">
        <v>141</v>
      </c>
      <c r="AD1295" t="s">
        <v>74</v>
      </c>
      <c r="AE1295" t="s">
        <v>3864</v>
      </c>
      <c r="AF1295" t="s">
        <v>3864</v>
      </c>
      <c r="AG1295" t="s">
        <v>3865</v>
      </c>
      <c r="AH1295" t="s">
        <v>52</v>
      </c>
      <c r="AI1295" t="s">
        <v>39</v>
      </c>
      <c r="AJ1295" t="s">
        <v>39</v>
      </c>
      <c r="AK1295" s="1">
        <v>44044</v>
      </c>
      <c r="AL1295" s="20">
        <v>1213</v>
      </c>
      <c r="AM1295" s="22">
        <f t="shared" si="20"/>
        <v>95.94355081429957</v>
      </c>
      <c r="AN1295" t="s">
        <v>4565</v>
      </c>
      <c r="AO1295">
        <v>17</v>
      </c>
      <c r="AP1295" t="s">
        <v>4566</v>
      </c>
      <c r="AQ1295">
        <v>12</v>
      </c>
      <c r="AR1295" t="s">
        <v>77</v>
      </c>
      <c r="AS1295" t="s">
        <v>678</v>
      </c>
      <c r="AT1295" t="s">
        <v>678</v>
      </c>
      <c r="AU1295" t="s">
        <v>679</v>
      </c>
      <c r="AV1295" t="s">
        <v>678</v>
      </c>
      <c r="AW1295" s="1">
        <v>43985</v>
      </c>
      <c r="AX1295" s="1">
        <v>44069</v>
      </c>
    </row>
    <row r="1296" spans="1:50" x14ac:dyDescent="0.2">
      <c r="A1296">
        <v>1294</v>
      </c>
      <c r="B1296">
        <v>2182</v>
      </c>
      <c r="C1296" t="s">
        <v>4567</v>
      </c>
      <c r="K1296" t="s">
        <v>37</v>
      </c>
      <c r="L1296" t="s">
        <v>4568</v>
      </c>
      <c r="M1296" t="s">
        <v>39</v>
      </c>
      <c r="N1296" s="1">
        <v>43998</v>
      </c>
      <c r="O1296" t="s">
        <v>40</v>
      </c>
      <c r="P1296" t="s">
        <v>41</v>
      </c>
      <c r="Q1296" s="1">
        <v>43895</v>
      </c>
      <c r="R1296" s="1">
        <v>43897</v>
      </c>
      <c r="S1296" t="s">
        <v>3904</v>
      </c>
      <c r="U1296" t="s">
        <v>40</v>
      </c>
      <c r="V1296" t="s">
        <v>41</v>
      </c>
      <c r="W1296" t="s">
        <v>3904</v>
      </c>
      <c r="X1296" t="s">
        <v>44</v>
      </c>
      <c r="Y1296">
        <v>29867</v>
      </c>
      <c r="Z1296" t="s">
        <v>45</v>
      </c>
      <c r="AA1296" s="2">
        <v>55</v>
      </c>
      <c r="AB1296" t="s">
        <v>46</v>
      </c>
      <c r="AC1296" t="s">
        <v>141</v>
      </c>
      <c r="AD1296" t="s">
        <v>74</v>
      </c>
      <c r="AE1296" t="s">
        <v>3864</v>
      </c>
      <c r="AF1296" t="s">
        <v>3864</v>
      </c>
      <c r="AG1296" t="s">
        <v>3865</v>
      </c>
      <c r="AH1296" t="s">
        <v>52</v>
      </c>
      <c r="AI1296" t="s">
        <v>39</v>
      </c>
      <c r="AJ1296" t="s">
        <v>39</v>
      </c>
      <c r="AK1296" s="1">
        <v>44044</v>
      </c>
      <c r="AL1296" s="20">
        <v>1410</v>
      </c>
      <c r="AM1296" s="22">
        <f t="shared" si="20"/>
        <v>95.284754038056377</v>
      </c>
      <c r="AN1296" t="s">
        <v>4569</v>
      </c>
      <c r="AO1296">
        <v>17</v>
      </c>
      <c r="AP1296" t="s">
        <v>4570</v>
      </c>
      <c r="AQ1296">
        <v>12</v>
      </c>
      <c r="AR1296" t="s">
        <v>77</v>
      </c>
      <c r="AS1296" t="s">
        <v>678</v>
      </c>
      <c r="AT1296" t="s">
        <v>678</v>
      </c>
      <c r="AU1296" t="s">
        <v>679</v>
      </c>
      <c r="AV1296" t="s">
        <v>678</v>
      </c>
      <c r="AW1296" s="1">
        <v>43985</v>
      </c>
      <c r="AX1296" s="1">
        <v>44069</v>
      </c>
    </row>
    <row r="1297" spans="1:50" x14ac:dyDescent="0.2">
      <c r="A1297">
        <v>1295</v>
      </c>
      <c r="B1297">
        <v>2183</v>
      </c>
      <c r="C1297" t="s">
        <v>4571</v>
      </c>
      <c r="K1297" t="s">
        <v>37</v>
      </c>
      <c r="L1297" t="s">
        <v>4572</v>
      </c>
      <c r="M1297" t="s">
        <v>39</v>
      </c>
      <c r="N1297" s="1">
        <v>43998</v>
      </c>
      <c r="O1297" t="s">
        <v>40</v>
      </c>
      <c r="P1297" t="s">
        <v>41</v>
      </c>
      <c r="Q1297" s="1">
        <v>43895</v>
      </c>
      <c r="R1297" s="1">
        <v>43897</v>
      </c>
      <c r="S1297" t="s">
        <v>3904</v>
      </c>
      <c r="U1297" t="s">
        <v>40</v>
      </c>
      <c r="V1297" t="s">
        <v>41</v>
      </c>
      <c r="W1297" t="s">
        <v>3904</v>
      </c>
      <c r="X1297" t="s">
        <v>44</v>
      </c>
      <c r="Y1297">
        <v>29888</v>
      </c>
      <c r="Z1297" t="s">
        <v>45</v>
      </c>
      <c r="AA1297" s="2">
        <v>66</v>
      </c>
      <c r="AB1297" t="s">
        <v>46</v>
      </c>
      <c r="AC1297" t="s">
        <v>141</v>
      </c>
      <c r="AD1297" t="s">
        <v>74</v>
      </c>
      <c r="AE1297" t="s">
        <v>3864</v>
      </c>
      <c r="AF1297" t="s">
        <v>3864</v>
      </c>
      <c r="AG1297" t="s">
        <v>3865</v>
      </c>
      <c r="AH1297" t="s">
        <v>52</v>
      </c>
      <c r="AI1297" t="s">
        <v>39</v>
      </c>
      <c r="AJ1297" t="s">
        <v>39</v>
      </c>
      <c r="AK1297" s="1">
        <v>44044</v>
      </c>
      <c r="AL1297" s="20">
        <v>1012</v>
      </c>
      <c r="AM1297" s="22">
        <f t="shared" si="20"/>
        <v>96.615724174831954</v>
      </c>
      <c r="AN1297" t="s">
        <v>4573</v>
      </c>
      <c r="AO1297">
        <v>16</v>
      </c>
      <c r="AP1297" t="s">
        <v>4574</v>
      </c>
      <c r="AQ1297">
        <v>11</v>
      </c>
      <c r="AR1297" t="s">
        <v>77</v>
      </c>
      <c r="AS1297" t="s">
        <v>678</v>
      </c>
      <c r="AT1297" t="s">
        <v>678</v>
      </c>
      <c r="AU1297" t="s">
        <v>679</v>
      </c>
      <c r="AV1297" t="s">
        <v>678</v>
      </c>
      <c r="AW1297" s="1">
        <v>43985</v>
      </c>
      <c r="AX1297" s="1">
        <v>44069</v>
      </c>
    </row>
    <row r="1298" spans="1:50" x14ac:dyDescent="0.2">
      <c r="A1298">
        <v>1296</v>
      </c>
      <c r="B1298">
        <v>2184</v>
      </c>
      <c r="C1298" t="s">
        <v>4575</v>
      </c>
      <c r="K1298" t="s">
        <v>37</v>
      </c>
      <c r="L1298" t="s">
        <v>4576</v>
      </c>
      <c r="M1298" t="s">
        <v>39</v>
      </c>
      <c r="N1298" s="1">
        <v>43998</v>
      </c>
      <c r="O1298" t="s">
        <v>40</v>
      </c>
      <c r="P1298" t="s">
        <v>41</v>
      </c>
      <c r="Q1298" s="1">
        <v>43895</v>
      </c>
      <c r="R1298" s="1">
        <v>43897</v>
      </c>
      <c r="S1298" t="s">
        <v>3904</v>
      </c>
      <c r="U1298" t="s">
        <v>40</v>
      </c>
      <c r="V1298" t="s">
        <v>41</v>
      </c>
      <c r="W1298" t="s">
        <v>3904</v>
      </c>
      <c r="X1298" t="s">
        <v>44</v>
      </c>
      <c r="Y1298">
        <v>29888</v>
      </c>
      <c r="Z1298" t="s">
        <v>45</v>
      </c>
      <c r="AA1298" s="2">
        <v>48</v>
      </c>
      <c r="AB1298" t="s">
        <v>46</v>
      </c>
      <c r="AC1298" t="s">
        <v>141</v>
      </c>
      <c r="AD1298" t="s">
        <v>74</v>
      </c>
      <c r="AE1298" t="s">
        <v>3864</v>
      </c>
      <c r="AF1298" t="s">
        <v>3864</v>
      </c>
      <c r="AG1298" t="s">
        <v>3865</v>
      </c>
      <c r="AH1298" t="s">
        <v>52</v>
      </c>
      <c r="AI1298" t="s">
        <v>39</v>
      </c>
      <c r="AJ1298" t="s">
        <v>39</v>
      </c>
      <c r="AK1298" s="1">
        <v>44044</v>
      </c>
      <c r="AL1298" s="20">
        <v>906</v>
      </c>
      <c r="AM1298" s="22">
        <f t="shared" si="20"/>
        <v>96.970203658495805</v>
      </c>
      <c r="AN1298" t="s">
        <v>4577</v>
      </c>
      <c r="AO1298">
        <v>18</v>
      </c>
      <c r="AP1298" t="s">
        <v>4532</v>
      </c>
      <c r="AQ1298">
        <v>12</v>
      </c>
      <c r="AR1298" t="s">
        <v>77</v>
      </c>
      <c r="AS1298" t="s">
        <v>678</v>
      </c>
      <c r="AT1298" t="s">
        <v>678</v>
      </c>
      <c r="AU1298" t="s">
        <v>679</v>
      </c>
      <c r="AV1298" t="s">
        <v>678</v>
      </c>
      <c r="AW1298" s="1">
        <v>43985</v>
      </c>
      <c r="AX1298" s="1">
        <v>44069</v>
      </c>
    </row>
    <row r="1299" spans="1:50" x14ac:dyDescent="0.2">
      <c r="A1299">
        <v>1297</v>
      </c>
      <c r="B1299">
        <v>2185</v>
      </c>
      <c r="C1299" t="s">
        <v>4578</v>
      </c>
      <c r="K1299" t="s">
        <v>37</v>
      </c>
      <c r="L1299" t="s">
        <v>4579</v>
      </c>
      <c r="M1299" t="s">
        <v>39</v>
      </c>
      <c r="N1299" s="1">
        <v>43998</v>
      </c>
      <c r="O1299" t="s">
        <v>40</v>
      </c>
      <c r="P1299" t="s">
        <v>41</v>
      </c>
      <c r="Q1299" s="1">
        <v>43895</v>
      </c>
      <c r="R1299" s="1">
        <v>43897</v>
      </c>
      <c r="S1299" t="s">
        <v>3904</v>
      </c>
      <c r="U1299" t="s">
        <v>40</v>
      </c>
      <c r="V1299" t="s">
        <v>41</v>
      </c>
      <c r="W1299" t="s">
        <v>3904</v>
      </c>
      <c r="X1299" t="s">
        <v>44</v>
      </c>
      <c r="Y1299">
        <v>29890</v>
      </c>
      <c r="Z1299" t="s">
        <v>45</v>
      </c>
      <c r="AA1299" s="2">
        <v>25</v>
      </c>
      <c r="AB1299" t="s">
        <v>46</v>
      </c>
      <c r="AC1299" t="s">
        <v>141</v>
      </c>
      <c r="AD1299" t="s">
        <v>74</v>
      </c>
      <c r="AE1299" t="s">
        <v>3864</v>
      </c>
      <c r="AF1299" t="s">
        <v>3864</v>
      </c>
      <c r="AG1299" t="s">
        <v>3865</v>
      </c>
      <c r="AH1299" t="s">
        <v>52</v>
      </c>
      <c r="AI1299" t="s">
        <v>39</v>
      </c>
      <c r="AJ1299" t="s">
        <v>39</v>
      </c>
      <c r="AK1299" s="1">
        <v>44044</v>
      </c>
      <c r="AL1299" s="20">
        <v>1200</v>
      </c>
      <c r="AM1299" s="22">
        <f t="shared" si="20"/>
        <v>95.987024713239478</v>
      </c>
      <c r="AN1299" t="s">
        <v>4580</v>
      </c>
      <c r="AO1299">
        <v>17</v>
      </c>
      <c r="AP1299" t="s">
        <v>4501</v>
      </c>
      <c r="AQ1299">
        <v>11</v>
      </c>
      <c r="AR1299" t="s">
        <v>77</v>
      </c>
      <c r="AS1299" t="s">
        <v>678</v>
      </c>
      <c r="AT1299" t="s">
        <v>678</v>
      </c>
      <c r="AU1299" t="s">
        <v>679</v>
      </c>
      <c r="AV1299" t="s">
        <v>678</v>
      </c>
      <c r="AW1299" s="1">
        <v>43985</v>
      </c>
      <c r="AX1299" s="1">
        <v>44069</v>
      </c>
    </row>
    <row r="1300" spans="1:50" x14ac:dyDescent="0.2">
      <c r="A1300">
        <v>1298</v>
      </c>
      <c r="B1300">
        <v>2186</v>
      </c>
      <c r="C1300" t="s">
        <v>4581</v>
      </c>
      <c r="K1300" t="s">
        <v>37</v>
      </c>
      <c r="L1300" t="s">
        <v>4582</v>
      </c>
      <c r="M1300" t="s">
        <v>39</v>
      </c>
      <c r="N1300" s="1">
        <v>43998</v>
      </c>
      <c r="O1300" t="s">
        <v>40</v>
      </c>
      <c r="P1300" t="s">
        <v>41</v>
      </c>
      <c r="Q1300" s="1">
        <v>43895</v>
      </c>
      <c r="R1300" s="1">
        <v>43897</v>
      </c>
      <c r="S1300" t="s">
        <v>3904</v>
      </c>
      <c r="U1300" t="s">
        <v>40</v>
      </c>
      <c r="V1300" t="s">
        <v>41</v>
      </c>
      <c r="W1300" t="s">
        <v>3904</v>
      </c>
      <c r="X1300" t="s">
        <v>44</v>
      </c>
      <c r="Y1300">
        <v>29870</v>
      </c>
      <c r="Z1300" t="s">
        <v>45</v>
      </c>
      <c r="AB1300" t="s">
        <v>82</v>
      </c>
      <c r="AC1300" t="s">
        <v>141</v>
      </c>
      <c r="AD1300" t="s">
        <v>74</v>
      </c>
      <c r="AE1300" t="s">
        <v>3864</v>
      </c>
      <c r="AF1300" t="s">
        <v>3864</v>
      </c>
      <c r="AG1300" t="s">
        <v>3865</v>
      </c>
      <c r="AH1300" t="s">
        <v>52</v>
      </c>
      <c r="AI1300" t="s">
        <v>39</v>
      </c>
      <c r="AJ1300" t="s">
        <v>39</v>
      </c>
      <c r="AK1300" s="1">
        <v>44044</v>
      </c>
      <c r="AL1300" s="20">
        <v>1278</v>
      </c>
      <c r="AM1300" s="22">
        <f t="shared" si="20"/>
        <v>95.726181319600045</v>
      </c>
      <c r="AN1300" t="s">
        <v>4583</v>
      </c>
      <c r="AO1300">
        <v>17</v>
      </c>
      <c r="AP1300" t="s">
        <v>4501</v>
      </c>
      <c r="AQ1300">
        <v>11</v>
      </c>
      <c r="AR1300" t="s">
        <v>77</v>
      </c>
      <c r="AS1300" t="s">
        <v>678</v>
      </c>
      <c r="AT1300" t="s">
        <v>678</v>
      </c>
      <c r="AU1300" t="s">
        <v>679</v>
      </c>
      <c r="AV1300" t="s">
        <v>678</v>
      </c>
      <c r="AW1300" s="1">
        <v>43985</v>
      </c>
      <c r="AX1300" s="1">
        <v>44069</v>
      </c>
    </row>
    <row r="1301" spans="1:50" x14ac:dyDescent="0.2">
      <c r="A1301">
        <v>1299</v>
      </c>
      <c r="B1301">
        <v>2187</v>
      </c>
      <c r="C1301" t="s">
        <v>4584</v>
      </c>
      <c r="K1301" t="s">
        <v>37</v>
      </c>
      <c r="L1301" t="s">
        <v>4585</v>
      </c>
      <c r="M1301" t="s">
        <v>39</v>
      </c>
      <c r="N1301" s="1">
        <v>43998</v>
      </c>
      <c r="O1301" t="s">
        <v>40</v>
      </c>
      <c r="P1301" t="s">
        <v>41</v>
      </c>
      <c r="Q1301" s="1">
        <v>43895</v>
      </c>
      <c r="R1301" s="1">
        <v>43897</v>
      </c>
      <c r="S1301" t="s">
        <v>3904</v>
      </c>
      <c r="U1301" t="s">
        <v>40</v>
      </c>
      <c r="V1301" t="s">
        <v>41</v>
      </c>
      <c r="W1301" t="s">
        <v>3904</v>
      </c>
      <c r="X1301" t="s">
        <v>44</v>
      </c>
      <c r="Y1301">
        <v>29865</v>
      </c>
      <c r="Z1301" t="s">
        <v>45</v>
      </c>
      <c r="AA1301" s="2">
        <v>38</v>
      </c>
      <c r="AB1301" t="s">
        <v>46</v>
      </c>
      <c r="AC1301" t="s">
        <v>141</v>
      </c>
      <c r="AD1301" t="s">
        <v>74</v>
      </c>
      <c r="AE1301" t="s">
        <v>3864</v>
      </c>
      <c r="AF1301" t="s">
        <v>3864</v>
      </c>
      <c r="AG1301" t="s">
        <v>3865</v>
      </c>
      <c r="AH1301" t="s">
        <v>52</v>
      </c>
      <c r="AI1301" t="s">
        <v>39</v>
      </c>
      <c r="AJ1301" t="s">
        <v>39</v>
      </c>
      <c r="AK1301" s="1">
        <v>44044</v>
      </c>
      <c r="AL1301" s="20">
        <v>1257</v>
      </c>
      <c r="AM1301" s="22">
        <f t="shared" si="20"/>
        <v>95.796408387118348</v>
      </c>
      <c r="AN1301" t="s">
        <v>4586</v>
      </c>
      <c r="AO1301">
        <v>18</v>
      </c>
      <c r="AP1301" t="s">
        <v>4554</v>
      </c>
      <c r="AQ1301">
        <v>13</v>
      </c>
      <c r="AR1301" t="s">
        <v>77</v>
      </c>
      <c r="AS1301" t="s">
        <v>678</v>
      </c>
      <c r="AT1301" t="s">
        <v>678</v>
      </c>
      <c r="AU1301" t="s">
        <v>679</v>
      </c>
      <c r="AV1301" t="s">
        <v>678</v>
      </c>
      <c r="AW1301" s="1">
        <v>43985</v>
      </c>
      <c r="AX1301" s="1">
        <v>44069</v>
      </c>
    </row>
    <row r="1302" spans="1:50" x14ac:dyDescent="0.2">
      <c r="A1302">
        <v>1300</v>
      </c>
      <c r="B1302">
        <v>2188</v>
      </c>
      <c r="C1302" t="s">
        <v>4587</v>
      </c>
      <c r="K1302" t="s">
        <v>37</v>
      </c>
      <c r="L1302" t="s">
        <v>4588</v>
      </c>
      <c r="M1302" t="s">
        <v>39</v>
      </c>
      <c r="N1302" s="1">
        <v>43998</v>
      </c>
      <c r="O1302" t="s">
        <v>40</v>
      </c>
      <c r="P1302" t="s">
        <v>41</v>
      </c>
      <c r="Q1302" s="1">
        <v>43895</v>
      </c>
      <c r="R1302" s="1">
        <v>43897</v>
      </c>
      <c r="S1302" t="s">
        <v>3904</v>
      </c>
      <c r="U1302" t="s">
        <v>40</v>
      </c>
      <c r="V1302" t="s">
        <v>41</v>
      </c>
      <c r="W1302" t="s">
        <v>3904</v>
      </c>
      <c r="X1302" t="s">
        <v>44</v>
      </c>
      <c r="Y1302">
        <v>29896</v>
      </c>
      <c r="Z1302" t="s">
        <v>45</v>
      </c>
      <c r="AB1302" t="s">
        <v>46</v>
      </c>
      <c r="AC1302" t="s">
        <v>141</v>
      </c>
      <c r="AD1302" t="s">
        <v>74</v>
      </c>
      <c r="AE1302" t="s">
        <v>3864</v>
      </c>
      <c r="AF1302" t="s">
        <v>3864</v>
      </c>
      <c r="AG1302" t="s">
        <v>3865</v>
      </c>
      <c r="AH1302" t="s">
        <v>52</v>
      </c>
      <c r="AI1302" t="s">
        <v>39</v>
      </c>
      <c r="AJ1302" t="s">
        <v>39</v>
      </c>
      <c r="AK1302" s="1">
        <v>44044</v>
      </c>
      <c r="AL1302" s="20">
        <v>836</v>
      </c>
      <c r="AM1302" s="22">
        <f t="shared" si="20"/>
        <v>97.204293883556829</v>
      </c>
      <c r="AN1302" t="s">
        <v>4589</v>
      </c>
      <c r="AO1302">
        <v>18</v>
      </c>
      <c r="AP1302" t="s">
        <v>4590</v>
      </c>
      <c r="AQ1302">
        <v>13</v>
      </c>
      <c r="AR1302" t="s">
        <v>77</v>
      </c>
      <c r="AS1302" t="s">
        <v>678</v>
      </c>
      <c r="AT1302" t="s">
        <v>678</v>
      </c>
      <c r="AU1302" t="s">
        <v>679</v>
      </c>
      <c r="AV1302" t="s">
        <v>678</v>
      </c>
      <c r="AW1302" s="1">
        <v>43985</v>
      </c>
      <c r="AX1302" s="1">
        <v>44069</v>
      </c>
    </row>
    <row r="1303" spans="1:50" x14ac:dyDescent="0.2">
      <c r="A1303">
        <v>1301</v>
      </c>
      <c r="B1303">
        <v>2189</v>
      </c>
      <c r="C1303" t="s">
        <v>4591</v>
      </c>
      <c r="K1303" t="s">
        <v>37</v>
      </c>
      <c r="L1303" t="s">
        <v>4592</v>
      </c>
      <c r="M1303" t="s">
        <v>39</v>
      </c>
      <c r="N1303" s="1">
        <v>43998</v>
      </c>
      <c r="O1303" t="s">
        <v>40</v>
      </c>
      <c r="P1303" t="s">
        <v>41</v>
      </c>
      <c r="Q1303" s="1">
        <v>43895</v>
      </c>
      <c r="R1303" s="1">
        <v>43897</v>
      </c>
      <c r="S1303" t="s">
        <v>3904</v>
      </c>
      <c r="U1303" t="s">
        <v>40</v>
      </c>
      <c r="V1303" t="s">
        <v>41</v>
      </c>
      <c r="W1303" t="s">
        <v>3904</v>
      </c>
      <c r="X1303" t="s">
        <v>44</v>
      </c>
      <c r="Y1303">
        <v>29865</v>
      </c>
      <c r="Z1303" t="s">
        <v>45</v>
      </c>
      <c r="AA1303" s="2">
        <v>60</v>
      </c>
      <c r="AB1303" t="s">
        <v>82</v>
      </c>
      <c r="AC1303" t="s">
        <v>141</v>
      </c>
      <c r="AD1303" t="s">
        <v>74</v>
      </c>
      <c r="AE1303" t="s">
        <v>3864</v>
      </c>
      <c r="AF1303" t="s">
        <v>3864</v>
      </c>
      <c r="AG1303" t="s">
        <v>3865</v>
      </c>
      <c r="AH1303" t="s">
        <v>52</v>
      </c>
      <c r="AI1303" t="s">
        <v>39</v>
      </c>
      <c r="AJ1303" t="s">
        <v>39</v>
      </c>
      <c r="AK1303" s="1">
        <v>44044</v>
      </c>
      <c r="AL1303" s="20">
        <v>1379</v>
      </c>
      <c r="AM1303" s="22">
        <f t="shared" si="20"/>
        <v>95.388422566297692</v>
      </c>
      <c r="AN1303" t="s">
        <v>4562</v>
      </c>
      <c r="AO1303">
        <v>18</v>
      </c>
      <c r="AP1303" t="s">
        <v>4501</v>
      </c>
      <c r="AQ1303">
        <v>11</v>
      </c>
      <c r="AR1303" t="s">
        <v>77</v>
      </c>
      <c r="AS1303" t="s">
        <v>678</v>
      </c>
      <c r="AT1303" t="s">
        <v>678</v>
      </c>
      <c r="AU1303" t="s">
        <v>679</v>
      </c>
      <c r="AV1303" t="s">
        <v>678</v>
      </c>
      <c r="AW1303" s="1">
        <v>43985</v>
      </c>
      <c r="AX1303" s="1">
        <v>44069</v>
      </c>
    </row>
    <row r="1304" spans="1:50" x14ac:dyDescent="0.2">
      <c r="A1304">
        <v>1302</v>
      </c>
      <c r="B1304">
        <v>2190</v>
      </c>
      <c r="C1304" t="s">
        <v>4593</v>
      </c>
      <c r="K1304" t="s">
        <v>37</v>
      </c>
      <c r="L1304" t="s">
        <v>4594</v>
      </c>
      <c r="M1304" t="s">
        <v>39</v>
      </c>
      <c r="N1304" s="1">
        <v>43998</v>
      </c>
      <c r="O1304" t="s">
        <v>40</v>
      </c>
      <c r="P1304" t="s">
        <v>41</v>
      </c>
      <c r="Q1304" s="1">
        <v>43895</v>
      </c>
      <c r="R1304" s="1">
        <v>43897</v>
      </c>
      <c r="S1304" t="s">
        <v>3904</v>
      </c>
      <c r="U1304" t="s">
        <v>40</v>
      </c>
      <c r="V1304" t="s">
        <v>41</v>
      </c>
      <c r="W1304" t="s">
        <v>3904</v>
      </c>
      <c r="X1304" t="s">
        <v>44</v>
      </c>
      <c r="Y1304">
        <v>29866</v>
      </c>
      <c r="Z1304" t="s">
        <v>45</v>
      </c>
      <c r="AA1304" s="2">
        <v>85</v>
      </c>
      <c r="AB1304" t="s">
        <v>82</v>
      </c>
      <c r="AC1304" t="s">
        <v>141</v>
      </c>
      <c r="AD1304" t="s">
        <v>74</v>
      </c>
      <c r="AE1304" t="s">
        <v>3864</v>
      </c>
      <c r="AF1304" t="s">
        <v>3864</v>
      </c>
      <c r="AG1304" t="s">
        <v>3865</v>
      </c>
      <c r="AH1304" t="s">
        <v>52</v>
      </c>
      <c r="AI1304" t="s">
        <v>39</v>
      </c>
      <c r="AJ1304" t="s">
        <v>39</v>
      </c>
      <c r="AK1304" s="1">
        <v>44044</v>
      </c>
      <c r="AL1304" s="20">
        <v>2302</v>
      </c>
      <c r="AM1304" s="22">
        <f t="shared" si="20"/>
        <v>92.301775741564398</v>
      </c>
      <c r="AN1304" t="s">
        <v>4514</v>
      </c>
      <c r="AO1304">
        <v>16</v>
      </c>
      <c r="AP1304" t="s">
        <v>4515</v>
      </c>
      <c r="AQ1304">
        <v>11</v>
      </c>
      <c r="AR1304" t="s">
        <v>77</v>
      </c>
      <c r="AS1304" t="s">
        <v>678</v>
      </c>
      <c r="AT1304" t="s">
        <v>678</v>
      </c>
      <c r="AU1304" t="s">
        <v>679</v>
      </c>
      <c r="AV1304" t="s">
        <v>678</v>
      </c>
      <c r="AW1304" s="1">
        <v>43985</v>
      </c>
      <c r="AX1304" s="1">
        <v>44069</v>
      </c>
    </row>
    <row r="1305" spans="1:50" x14ac:dyDescent="0.2">
      <c r="A1305">
        <v>1303</v>
      </c>
      <c r="B1305">
        <v>2191</v>
      </c>
      <c r="C1305" t="s">
        <v>4595</v>
      </c>
      <c r="K1305" t="s">
        <v>37</v>
      </c>
      <c r="L1305" t="s">
        <v>4596</v>
      </c>
      <c r="M1305" t="s">
        <v>39</v>
      </c>
      <c r="N1305" s="1">
        <v>43998</v>
      </c>
      <c r="O1305" t="s">
        <v>40</v>
      </c>
      <c r="P1305" t="s">
        <v>41</v>
      </c>
      <c r="Q1305" s="1">
        <v>43895</v>
      </c>
      <c r="R1305" s="1">
        <v>43897</v>
      </c>
      <c r="S1305" t="s">
        <v>3904</v>
      </c>
      <c r="U1305" t="s">
        <v>40</v>
      </c>
      <c r="V1305" t="s">
        <v>41</v>
      </c>
      <c r="W1305" t="s">
        <v>3904</v>
      </c>
      <c r="X1305" t="s">
        <v>44</v>
      </c>
      <c r="Y1305">
        <v>29870</v>
      </c>
      <c r="Z1305" t="s">
        <v>45</v>
      </c>
      <c r="AB1305" t="s">
        <v>82</v>
      </c>
      <c r="AC1305" t="s">
        <v>141</v>
      </c>
      <c r="AD1305" t="s">
        <v>74</v>
      </c>
      <c r="AE1305" t="s">
        <v>3864</v>
      </c>
      <c r="AF1305" t="s">
        <v>3864</v>
      </c>
      <c r="AG1305" t="s">
        <v>3865</v>
      </c>
      <c r="AH1305" t="s">
        <v>52</v>
      </c>
      <c r="AI1305" t="s">
        <v>39</v>
      </c>
      <c r="AJ1305" t="s">
        <v>39</v>
      </c>
      <c r="AK1305" s="1">
        <v>44044</v>
      </c>
      <c r="AL1305" s="20">
        <v>748</v>
      </c>
      <c r="AM1305" s="22">
        <f t="shared" si="20"/>
        <v>97.498578737919274</v>
      </c>
      <c r="AN1305" t="s">
        <v>4597</v>
      </c>
      <c r="AO1305">
        <v>17</v>
      </c>
      <c r="AP1305" t="s">
        <v>4528</v>
      </c>
      <c r="AQ1305">
        <v>11</v>
      </c>
      <c r="AR1305" t="s">
        <v>77</v>
      </c>
      <c r="AS1305" t="s">
        <v>678</v>
      </c>
      <c r="AT1305" t="s">
        <v>678</v>
      </c>
      <c r="AU1305" t="s">
        <v>679</v>
      </c>
      <c r="AV1305" t="s">
        <v>678</v>
      </c>
      <c r="AW1305" s="1">
        <v>43985</v>
      </c>
      <c r="AX1305" s="1">
        <v>44069</v>
      </c>
    </row>
    <row r="1306" spans="1:50" x14ac:dyDescent="0.2">
      <c r="A1306">
        <v>1304</v>
      </c>
      <c r="B1306">
        <v>2192</v>
      </c>
      <c r="C1306" t="s">
        <v>4598</v>
      </c>
      <c r="K1306" t="s">
        <v>37</v>
      </c>
      <c r="L1306" t="s">
        <v>4599</v>
      </c>
      <c r="M1306" t="s">
        <v>39</v>
      </c>
      <c r="N1306" s="1">
        <v>43998</v>
      </c>
      <c r="O1306" t="s">
        <v>40</v>
      </c>
      <c r="P1306" t="s">
        <v>41</v>
      </c>
      <c r="Q1306" s="1">
        <v>43895</v>
      </c>
      <c r="R1306" s="1">
        <v>43897</v>
      </c>
      <c r="S1306" t="s">
        <v>3904</v>
      </c>
      <c r="U1306" t="s">
        <v>40</v>
      </c>
      <c r="V1306" t="s">
        <v>41</v>
      </c>
      <c r="W1306" t="s">
        <v>3904</v>
      </c>
      <c r="X1306" t="s">
        <v>44</v>
      </c>
      <c r="Y1306">
        <v>29879</v>
      </c>
      <c r="Z1306" t="s">
        <v>45</v>
      </c>
      <c r="AA1306" s="2">
        <v>51</v>
      </c>
      <c r="AB1306" t="s">
        <v>82</v>
      </c>
      <c r="AC1306" t="s">
        <v>141</v>
      </c>
      <c r="AD1306" t="s">
        <v>74</v>
      </c>
      <c r="AE1306" t="s">
        <v>3864</v>
      </c>
      <c r="AF1306" t="s">
        <v>3864</v>
      </c>
      <c r="AG1306" t="s">
        <v>3865</v>
      </c>
      <c r="AH1306" t="s">
        <v>52</v>
      </c>
      <c r="AI1306" t="s">
        <v>39</v>
      </c>
      <c r="AJ1306" t="s">
        <v>39</v>
      </c>
      <c r="AK1306" s="1">
        <v>44044</v>
      </c>
      <c r="AL1306" s="20">
        <v>989</v>
      </c>
      <c r="AM1306" s="22">
        <f t="shared" si="20"/>
        <v>96.692639534494873</v>
      </c>
      <c r="AN1306" t="s">
        <v>4600</v>
      </c>
      <c r="AO1306">
        <v>18</v>
      </c>
      <c r="AP1306" t="s">
        <v>4501</v>
      </c>
      <c r="AQ1306">
        <v>11</v>
      </c>
      <c r="AR1306" t="s">
        <v>77</v>
      </c>
      <c r="AS1306" t="s">
        <v>678</v>
      </c>
      <c r="AT1306" t="s">
        <v>678</v>
      </c>
      <c r="AU1306" t="s">
        <v>679</v>
      </c>
      <c r="AV1306" t="s">
        <v>678</v>
      </c>
      <c r="AW1306" s="1">
        <v>43985</v>
      </c>
      <c r="AX1306" s="1">
        <v>44069</v>
      </c>
    </row>
    <row r="1307" spans="1:50" x14ac:dyDescent="0.2">
      <c r="A1307">
        <v>1305</v>
      </c>
      <c r="B1307">
        <v>2193</v>
      </c>
      <c r="C1307" t="s">
        <v>4601</v>
      </c>
      <c r="K1307" t="s">
        <v>37</v>
      </c>
      <c r="L1307" t="s">
        <v>4602</v>
      </c>
      <c r="M1307" t="s">
        <v>39</v>
      </c>
      <c r="N1307" s="1">
        <v>43998</v>
      </c>
      <c r="O1307" t="s">
        <v>40</v>
      </c>
      <c r="P1307" t="s">
        <v>41</v>
      </c>
      <c r="Q1307" s="1">
        <v>43895</v>
      </c>
      <c r="R1307" s="1">
        <v>43897</v>
      </c>
      <c r="S1307" t="s">
        <v>3904</v>
      </c>
      <c r="U1307" t="s">
        <v>40</v>
      </c>
      <c r="V1307" t="s">
        <v>41</v>
      </c>
      <c r="W1307" t="s">
        <v>3904</v>
      </c>
      <c r="X1307" t="s">
        <v>44</v>
      </c>
      <c r="Y1307">
        <v>29867</v>
      </c>
      <c r="Z1307" t="s">
        <v>45</v>
      </c>
      <c r="AB1307" t="s">
        <v>82</v>
      </c>
      <c r="AC1307" t="s">
        <v>141</v>
      </c>
      <c r="AD1307" t="s">
        <v>74</v>
      </c>
      <c r="AE1307" t="s">
        <v>3864</v>
      </c>
      <c r="AF1307" t="s">
        <v>3864</v>
      </c>
      <c r="AG1307" t="s">
        <v>3865</v>
      </c>
      <c r="AH1307" t="s">
        <v>52</v>
      </c>
      <c r="AI1307" t="s">
        <v>39</v>
      </c>
      <c r="AJ1307" t="s">
        <v>39</v>
      </c>
      <c r="AK1307" s="1">
        <v>44044</v>
      </c>
      <c r="AL1307" s="20">
        <v>954</v>
      </c>
      <c r="AM1307" s="22">
        <f t="shared" si="20"/>
        <v>96.809684647025378</v>
      </c>
      <c r="AN1307" t="s">
        <v>4597</v>
      </c>
      <c r="AO1307">
        <v>17</v>
      </c>
      <c r="AP1307" t="s">
        <v>4528</v>
      </c>
      <c r="AQ1307">
        <v>11</v>
      </c>
      <c r="AR1307" t="s">
        <v>77</v>
      </c>
      <c r="AS1307" t="s">
        <v>678</v>
      </c>
      <c r="AT1307" t="s">
        <v>678</v>
      </c>
      <c r="AU1307" t="s">
        <v>679</v>
      </c>
      <c r="AV1307" t="s">
        <v>678</v>
      </c>
      <c r="AW1307" s="1">
        <v>43985</v>
      </c>
      <c r="AX1307" s="1">
        <v>44069</v>
      </c>
    </row>
    <row r="1308" spans="1:50" x14ac:dyDescent="0.2">
      <c r="A1308">
        <v>1306</v>
      </c>
      <c r="B1308">
        <v>2194</v>
      </c>
      <c r="C1308" t="s">
        <v>4603</v>
      </c>
      <c r="K1308" t="s">
        <v>37</v>
      </c>
      <c r="L1308" t="s">
        <v>4604</v>
      </c>
      <c r="M1308" t="s">
        <v>39</v>
      </c>
      <c r="N1308" s="1">
        <v>43998</v>
      </c>
      <c r="O1308" t="s">
        <v>40</v>
      </c>
      <c r="P1308" t="s">
        <v>41</v>
      </c>
      <c r="Q1308" s="1">
        <v>43895</v>
      </c>
      <c r="R1308" s="1">
        <v>43897</v>
      </c>
      <c r="S1308" t="s">
        <v>3904</v>
      </c>
      <c r="U1308" t="s">
        <v>40</v>
      </c>
      <c r="V1308" t="s">
        <v>41</v>
      </c>
      <c r="W1308" t="s">
        <v>3904</v>
      </c>
      <c r="X1308" t="s">
        <v>44</v>
      </c>
      <c r="Y1308">
        <v>29888</v>
      </c>
      <c r="Z1308" t="s">
        <v>45</v>
      </c>
      <c r="AA1308" s="2">
        <v>73</v>
      </c>
      <c r="AB1308" t="s">
        <v>82</v>
      </c>
      <c r="AC1308" t="s">
        <v>141</v>
      </c>
      <c r="AD1308" t="s">
        <v>74</v>
      </c>
      <c r="AE1308" t="s">
        <v>3864</v>
      </c>
      <c r="AF1308" t="s">
        <v>3864</v>
      </c>
      <c r="AG1308" t="s">
        <v>3865</v>
      </c>
      <c r="AH1308" t="s">
        <v>52</v>
      </c>
      <c r="AI1308" t="s">
        <v>39</v>
      </c>
      <c r="AJ1308" t="s">
        <v>39</v>
      </c>
      <c r="AK1308" s="1">
        <v>44044</v>
      </c>
      <c r="AL1308" s="20">
        <v>1360</v>
      </c>
      <c r="AM1308" s="22">
        <f t="shared" si="20"/>
        <v>95.451961341671407</v>
      </c>
      <c r="AN1308" t="s">
        <v>4500</v>
      </c>
      <c r="AO1308">
        <v>16</v>
      </c>
      <c r="AP1308" t="s">
        <v>4501</v>
      </c>
      <c r="AQ1308">
        <v>11</v>
      </c>
      <c r="AR1308" t="s">
        <v>77</v>
      </c>
      <c r="AS1308" t="s">
        <v>678</v>
      </c>
      <c r="AT1308" t="s">
        <v>678</v>
      </c>
      <c r="AU1308" t="s">
        <v>679</v>
      </c>
      <c r="AV1308" t="s">
        <v>678</v>
      </c>
      <c r="AW1308" s="1">
        <v>43985</v>
      </c>
      <c r="AX1308" s="1">
        <v>44069</v>
      </c>
    </row>
    <row r="1309" spans="1:50" x14ac:dyDescent="0.2">
      <c r="A1309">
        <v>1307</v>
      </c>
      <c r="B1309">
        <v>2195</v>
      </c>
      <c r="C1309" t="s">
        <v>4605</v>
      </c>
      <c r="K1309" t="s">
        <v>37</v>
      </c>
      <c r="L1309" t="s">
        <v>4606</v>
      </c>
      <c r="M1309" t="s">
        <v>39</v>
      </c>
      <c r="N1309" s="1">
        <v>43998</v>
      </c>
      <c r="O1309" t="s">
        <v>40</v>
      </c>
      <c r="P1309" t="s">
        <v>41</v>
      </c>
      <c r="Q1309" s="1">
        <v>43895</v>
      </c>
      <c r="R1309" s="1">
        <v>43897</v>
      </c>
      <c r="S1309" t="s">
        <v>3904</v>
      </c>
      <c r="U1309" t="s">
        <v>40</v>
      </c>
      <c r="V1309" t="s">
        <v>41</v>
      </c>
      <c r="W1309" t="s">
        <v>3904</v>
      </c>
      <c r="X1309" t="s">
        <v>44</v>
      </c>
      <c r="Y1309">
        <v>29869</v>
      </c>
      <c r="Z1309" t="s">
        <v>45</v>
      </c>
      <c r="AA1309" s="2">
        <v>30</v>
      </c>
      <c r="AB1309" t="s">
        <v>46</v>
      </c>
      <c r="AC1309" t="s">
        <v>141</v>
      </c>
      <c r="AD1309" t="s">
        <v>74</v>
      </c>
      <c r="AE1309" t="s">
        <v>3864</v>
      </c>
      <c r="AF1309" t="s">
        <v>3864</v>
      </c>
      <c r="AG1309" t="s">
        <v>3865</v>
      </c>
      <c r="AH1309" t="s">
        <v>52</v>
      </c>
      <c r="AI1309" t="s">
        <v>39</v>
      </c>
      <c r="AJ1309" t="s">
        <v>39</v>
      </c>
      <c r="AK1309" s="1">
        <v>44044</v>
      </c>
      <c r="AL1309" s="20">
        <v>1436</v>
      </c>
      <c r="AM1309" s="22">
        <f t="shared" si="20"/>
        <v>95.197806240176575</v>
      </c>
      <c r="AN1309" t="s">
        <v>4607</v>
      </c>
      <c r="AO1309">
        <v>19</v>
      </c>
      <c r="AP1309" t="s">
        <v>4608</v>
      </c>
      <c r="AQ1309">
        <v>14</v>
      </c>
      <c r="AR1309" t="s">
        <v>77</v>
      </c>
      <c r="AS1309" t="s">
        <v>678</v>
      </c>
      <c r="AT1309" t="s">
        <v>678</v>
      </c>
      <c r="AU1309" t="s">
        <v>679</v>
      </c>
      <c r="AV1309" t="s">
        <v>678</v>
      </c>
      <c r="AW1309" s="1">
        <v>43985</v>
      </c>
      <c r="AX1309" s="1">
        <v>44069</v>
      </c>
    </row>
    <row r="1310" spans="1:50" x14ac:dyDescent="0.2">
      <c r="A1310">
        <v>1308</v>
      </c>
      <c r="B1310">
        <v>2196</v>
      </c>
      <c r="C1310" t="s">
        <v>4609</v>
      </c>
      <c r="K1310" t="s">
        <v>37</v>
      </c>
      <c r="L1310" t="s">
        <v>4610</v>
      </c>
      <c r="M1310" t="s">
        <v>39</v>
      </c>
      <c r="N1310" s="1">
        <v>43998</v>
      </c>
      <c r="O1310" t="s">
        <v>40</v>
      </c>
      <c r="P1310" t="s">
        <v>41</v>
      </c>
      <c r="Q1310" s="1">
        <v>43895</v>
      </c>
      <c r="R1310" s="1">
        <v>43897</v>
      </c>
      <c r="S1310" t="s">
        <v>3904</v>
      </c>
      <c r="U1310" t="s">
        <v>40</v>
      </c>
      <c r="V1310" t="s">
        <v>41</v>
      </c>
      <c r="W1310" t="s">
        <v>3904</v>
      </c>
      <c r="X1310" t="s">
        <v>44</v>
      </c>
      <c r="Y1310">
        <v>29865</v>
      </c>
      <c r="Z1310" t="s">
        <v>45</v>
      </c>
      <c r="AA1310" s="2">
        <v>69</v>
      </c>
      <c r="AB1310" t="s">
        <v>82</v>
      </c>
      <c r="AC1310" t="s">
        <v>141</v>
      </c>
      <c r="AD1310" t="s">
        <v>74</v>
      </c>
      <c r="AE1310" t="s">
        <v>3864</v>
      </c>
      <c r="AF1310" t="s">
        <v>3864</v>
      </c>
      <c r="AG1310" t="s">
        <v>3865</v>
      </c>
      <c r="AH1310" t="s">
        <v>52</v>
      </c>
      <c r="AI1310" t="s">
        <v>39</v>
      </c>
      <c r="AJ1310" t="s">
        <v>39</v>
      </c>
      <c r="AK1310" s="1">
        <v>44044</v>
      </c>
      <c r="AL1310" s="20">
        <v>1544</v>
      </c>
      <c r="AM1310" s="22">
        <f t="shared" si="20"/>
        <v>94.836638464368122</v>
      </c>
      <c r="AN1310" t="s">
        <v>4611</v>
      </c>
      <c r="AO1310">
        <v>16</v>
      </c>
      <c r="AP1310" t="s">
        <v>4612</v>
      </c>
      <c r="AQ1310">
        <v>11</v>
      </c>
      <c r="AR1310" t="s">
        <v>77</v>
      </c>
      <c r="AS1310" t="s">
        <v>678</v>
      </c>
      <c r="AT1310" t="s">
        <v>678</v>
      </c>
      <c r="AU1310" t="s">
        <v>679</v>
      </c>
      <c r="AV1310" t="s">
        <v>678</v>
      </c>
      <c r="AW1310" s="1">
        <v>43985</v>
      </c>
      <c r="AX1310" s="1">
        <v>44069</v>
      </c>
    </row>
    <row r="1311" spans="1:50" x14ac:dyDescent="0.2">
      <c r="A1311">
        <v>1309</v>
      </c>
      <c r="B1311">
        <v>2197</v>
      </c>
      <c r="C1311" t="s">
        <v>4613</v>
      </c>
      <c r="K1311" t="s">
        <v>37</v>
      </c>
      <c r="L1311" t="s">
        <v>4614</v>
      </c>
      <c r="M1311" t="s">
        <v>39</v>
      </c>
      <c r="N1311" s="1">
        <v>43998</v>
      </c>
      <c r="O1311" t="s">
        <v>40</v>
      </c>
      <c r="P1311" t="s">
        <v>41</v>
      </c>
      <c r="Q1311" s="1">
        <v>43895</v>
      </c>
      <c r="R1311" s="1">
        <v>43897</v>
      </c>
      <c r="S1311" t="s">
        <v>3904</v>
      </c>
      <c r="U1311" t="s">
        <v>40</v>
      </c>
      <c r="V1311" t="s">
        <v>41</v>
      </c>
      <c r="W1311" t="s">
        <v>3904</v>
      </c>
      <c r="X1311" t="s">
        <v>44</v>
      </c>
      <c r="Y1311">
        <v>29895</v>
      </c>
      <c r="Z1311" t="s">
        <v>45</v>
      </c>
      <c r="AA1311" s="2">
        <v>33</v>
      </c>
      <c r="AB1311" t="s">
        <v>46</v>
      </c>
      <c r="AC1311" t="s">
        <v>141</v>
      </c>
      <c r="AD1311" t="s">
        <v>74</v>
      </c>
      <c r="AE1311" t="s">
        <v>3864</v>
      </c>
      <c r="AF1311" t="s">
        <v>3864</v>
      </c>
      <c r="AG1311" t="s">
        <v>3865</v>
      </c>
      <c r="AH1311" t="s">
        <v>52</v>
      </c>
      <c r="AI1311" t="s">
        <v>39</v>
      </c>
      <c r="AJ1311" t="s">
        <v>39</v>
      </c>
      <c r="AK1311" s="1">
        <v>44044</v>
      </c>
      <c r="AL1311" s="20">
        <v>1055</v>
      </c>
      <c r="AM1311" s="22">
        <f t="shared" si="20"/>
        <v>96.471925893723039</v>
      </c>
      <c r="AN1311" t="s">
        <v>4615</v>
      </c>
      <c r="AO1311">
        <v>18</v>
      </c>
      <c r="AP1311" t="s">
        <v>4532</v>
      </c>
      <c r="AQ1311">
        <v>12</v>
      </c>
      <c r="AR1311" t="s">
        <v>77</v>
      </c>
      <c r="AS1311" t="s">
        <v>678</v>
      </c>
      <c r="AT1311" t="s">
        <v>678</v>
      </c>
      <c r="AU1311" t="s">
        <v>679</v>
      </c>
      <c r="AV1311" t="s">
        <v>678</v>
      </c>
      <c r="AW1311" s="1">
        <v>43985</v>
      </c>
      <c r="AX1311" s="1">
        <v>44069</v>
      </c>
    </row>
    <row r="1312" spans="1:50" x14ac:dyDescent="0.2">
      <c r="A1312">
        <v>1310</v>
      </c>
      <c r="B1312">
        <v>2198</v>
      </c>
      <c r="C1312" t="s">
        <v>4616</v>
      </c>
      <c r="K1312" t="s">
        <v>37</v>
      </c>
      <c r="L1312" t="s">
        <v>4617</v>
      </c>
      <c r="M1312" t="s">
        <v>39</v>
      </c>
      <c r="N1312" s="1">
        <v>43998</v>
      </c>
      <c r="O1312" t="s">
        <v>40</v>
      </c>
      <c r="P1312" t="s">
        <v>41</v>
      </c>
      <c r="Q1312" s="1">
        <v>43895</v>
      </c>
      <c r="R1312" s="1">
        <v>43897</v>
      </c>
      <c r="S1312" t="s">
        <v>3904</v>
      </c>
      <c r="U1312" t="s">
        <v>40</v>
      </c>
      <c r="V1312" t="s">
        <v>41</v>
      </c>
      <c r="W1312" t="s">
        <v>3904</v>
      </c>
      <c r="X1312" t="s">
        <v>44</v>
      </c>
      <c r="Y1312">
        <v>29867</v>
      </c>
      <c r="Z1312" t="s">
        <v>45</v>
      </c>
      <c r="AA1312" s="2">
        <v>40</v>
      </c>
      <c r="AB1312" t="s">
        <v>46</v>
      </c>
      <c r="AC1312" t="s">
        <v>141</v>
      </c>
      <c r="AD1312" t="s">
        <v>74</v>
      </c>
      <c r="AE1312" t="s">
        <v>3864</v>
      </c>
      <c r="AF1312" t="s">
        <v>3864</v>
      </c>
      <c r="AG1312" t="s">
        <v>3865</v>
      </c>
      <c r="AH1312" t="s">
        <v>52</v>
      </c>
      <c r="AI1312" t="s">
        <v>39</v>
      </c>
      <c r="AJ1312" t="s">
        <v>39</v>
      </c>
      <c r="AK1312" s="1">
        <v>44044</v>
      </c>
      <c r="AL1312" s="20">
        <v>951</v>
      </c>
      <c r="AM1312" s="22">
        <f t="shared" si="20"/>
        <v>96.819717085242289</v>
      </c>
      <c r="AN1312" t="s">
        <v>4544</v>
      </c>
      <c r="AO1312">
        <v>18</v>
      </c>
      <c r="AP1312" t="s">
        <v>4528</v>
      </c>
      <c r="AQ1312">
        <v>11</v>
      </c>
      <c r="AR1312" t="s">
        <v>77</v>
      </c>
      <c r="AS1312" t="s">
        <v>678</v>
      </c>
      <c r="AT1312" t="s">
        <v>678</v>
      </c>
      <c r="AU1312" t="s">
        <v>679</v>
      </c>
      <c r="AV1312" t="s">
        <v>678</v>
      </c>
      <c r="AW1312" s="1">
        <v>43985</v>
      </c>
      <c r="AX1312" s="1">
        <v>44069</v>
      </c>
    </row>
    <row r="1313" spans="1:50" x14ac:dyDescent="0.2">
      <c r="A1313">
        <v>1311</v>
      </c>
      <c r="B1313">
        <v>2199</v>
      </c>
      <c r="C1313" t="s">
        <v>4618</v>
      </c>
      <c r="K1313" t="s">
        <v>37</v>
      </c>
      <c r="L1313" t="s">
        <v>4619</v>
      </c>
      <c r="M1313" t="s">
        <v>39</v>
      </c>
      <c r="N1313" s="1">
        <v>43998</v>
      </c>
      <c r="O1313" t="s">
        <v>40</v>
      </c>
      <c r="P1313" t="s">
        <v>41</v>
      </c>
      <c r="Q1313" s="1">
        <v>43895</v>
      </c>
      <c r="R1313" s="1">
        <v>43897</v>
      </c>
      <c r="S1313" t="s">
        <v>3904</v>
      </c>
      <c r="U1313" t="s">
        <v>40</v>
      </c>
      <c r="V1313" t="s">
        <v>41</v>
      </c>
      <c r="W1313" t="s">
        <v>3904</v>
      </c>
      <c r="X1313" t="s">
        <v>44</v>
      </c>
      <c r="Y1313">
        <v>29864</v>
      </c>
      <c r="Z1313" t="s">
        <v>45</v>
      </c>
      <c r="AA1313" s="2">
        <v>30</v>
      </c>
      <c r="AB1313" t="s">
        <v>46</v>
      </c>
      <c r="AC1313" t="s">
        <v>141</v>
      </c>
      <c r="AD1313" t="s">
        <v>74</v>
      </c>
      <c r="AE1313" t="s">
        <v>3864</v>
      </c>
      <c r="AF1313" t="s">
        <v>3864</v>
      </c>
      <c r="AG1313" t="s">
        <v>3865</v>
      </c>
      <c r="AH1313" t="s">
        <v>52</v>
      </c>
      <c r="AI1313" t="s">
        <v>39</v>
      </c>
      <c r="AJ1313" t="s">
        <v>39</v>
      </c>
      <c r="AK1313" s="1">
        <v>44044</v>
      </c>
      <c r="AL1313" s="20">
        <v>1767</v>
      </c>
      <c r="AM1313" s="22">
        <f t="shared" si="20"/>
        <v>94.090893890245127</v>
      </c>
      <c r="AN1313" t="s">
        <v>4620</v>
      </c>
      <c r="AO1313">
        <v>17</v>
      </c>
      <c r="AP1313" t="s">
        <v>4621</v>
      </c>
      <c r="AQ1313">
        <v>10</v>
      </c>
      <c r="AR1313" t="s">
        <v>77</v>
      </c>
      <c r="AS1313" t="s">
        <v>678</v>
      </c>
      <c r="AT1313" t="s">
        <v>678</v>
      </c>
      <c r="AU1313" t="s">
        <v>679</v>
      </c>
      <c r="AV1313" t="s">
        <v>678</v>
      </c>
      <c r="AW1313" s="1">
        <v>43985</v>
      </c>
      <c r="AX1313" s="1">
        <v>44069</v>
      </c>
    </row>
    <row r="1314" spans="1:50" x14ac:dyDescent="0.2">
      <c r="A1314">
        <v>1312</v>
      </c>
      <c r="B1314">
        <v>2200</v>
      </c>
      <c r="C1314" t="s">
        <v>4622</v>
      </c>
      <c r="K1314" t="s">
        <v>37</v>
      </c>
      <c r="L1314" t="s">
        <v>4623</v>
      </c>
      <c r="M1314" t="s">
        <v>39</v>
      </c>
      <c r="N1314" s="1">
        <v>43998</v>
      </c>
      <c r="O1314" t="s">
        <v>40</v>
      </c>
      <c r="P1314" t="s">
        <v>41</v>
      </c>
      <c r="Q1314" s="1">
        <v>43895</v>
      </c>
      <c r="R1314" s="1">
        <v>43897</v>
      </c>
      <c r="S1314" t="s">
        <v>3904</v>
      </c>
      <c r="U1314" t="s">
        <v>40</v>
      </c>
      <c r="V1314" t="s">
        <v>41</v>
      </c>
      <c r="W1314" t="s">
        <v>3904</v>
      </c>
      <c r="X1314" t="s">
        <v>44</v>
      </c>
      <c r="Y1314">
        <v>29870</v>
      </c>
      <c r="Z1314" t="s">
        <v>45</v>
      </c>
      <c r="AA1314" s="2">
        <v>36</v>
      </c>
      <c r="AB1314" t="s">
        <v>46</v>
      </c>
      <c r="AC1314" t="s">
        <v>141</v>
      </c>
      <c r="AD1314" t="s">
        <v>74</v>
      </c>
      <c r="AE1314" t="s">
        <v>3864</v>
      </c>
      <c r="AF1314" t="s">
        <v>3864</v>
      </c>
      <c r="AG1314" t="s">
        <v>3865</v>
      </c>
      <c r="AH1314" t="s">
        <v>52</v>
      </c>
      <c r="AI1314" t="s">
        <v>39</v>
      </c>
      <c r="AJ1314" t="s">
        <v>39</v>
      </c>
      <c r="AK1314" s="1">
        <v>44044</v>
      </c>
      <c r="AL1314" s="20">
        <v>2208</v>
      </c>
      <c r="AM1314" s="22">
        <f t="shared" si="20"/>
        <v>92.616125472360636</v>
      </c>
      <c r="AN1314" t="s">
        <v>4624</v>
      </c>
      <c r="AO1314">
        <v>19</v>
      </c>
      <c r="AP1314" t="s">
        <v>4625</v>
      </c>
      <c r="AQ1314">
        <v>13</v>
      </c>
      <c r="AR1314" t="s">
        <v>77</v>
      </c>
      <c r="AS1314" t="s">
        <v>678</v>
      </c>
      <c r="AT1314" t="s">
        <v>678</v>
      </c>
      <c r="AU1314" t="s">
        <v>679</v>
      </c>
      <c r="AV1314" t="s">
        <v>678</v>
      </c>
      <c r="AW1314" s="1">
        <v>43985</v>
      </c>
      <c r="AX1314" s="1">
        <v>44069</v>
      </c>
    </row>
    <row r="1315" spans="1:50" x14ac:dyDescent="0.2">
      <c r="A1315">
        <v>1313</v>
      </c>
      <c r="B1315">
        <v>2201</v>
      </c>
      <c r="C1315" t="s">
        <v>4626</v>
      </c>
      <c r="K1315" t="s">
        <v>37</v>
      </c>
      <c r="L1315" t="s">
        <v>4627</v>
      </c>
      <c r="M1315" t="s">
        <v>39</v>
      </c>
      <c r="N1315" s="1">
        <v>43998</v>
      </c>
      <c r="O1315" t="s">
        <v>40</v>
      </c>
      <c r="P1315" t="s">
        <v>41</v>
      </c>
      <c r="Q1315" s="1">
        <v>43895</v>
      </c>
      <c r="R1315" s="1">
        <v>43897</v>
      </c>
      <c r="S1315" t="s">
        <v>3904</v>
      </c>
      <c r="U1315" t="s">
        <v>40</v>
      </c>
      <c r="V1315" t="s">
        <v>41</v>
      </c>
      <c r="W1315" t="s">
        <v>3904</v>
      </c>
      <c r="X1315" t="s">
        <v>44</v>
      </c>
      <c r="Y1315">
        <v>29893</v>
      </c>
      <c r="Z1315" t="s">
        <v>45</v>
      </c>
      <c r="AA1315" s="2">
        <v>36</v>
      </c>
      <c r="AB1315" t="s">
        <v>46</v>
      </c>
      <c r="AC1315" t="s">
        <v>141</v>
      </c>
      <c r="AD1315" t="s">
        <v>74</v>
      </c>
      <c r="AE1315" t="s">
        <v>3864</v>
      </c>
      <c r="AF1315" t="s">
        <v>3864</v>
      </c>
      <c r="AG1315" t="s">
        <v>3865</v>
      </c>
      <c r="AH1315" t="s">
        <v>52</v>
      </c>
      <c r="AI1315" t="s">
        <v>39</v>
      </c>
      <c r="AJ1315" t="s">
        <v>39</v>
      </c>
      <c r="AK1315" s="1">
        <v>44044</v>
      </c>
      <c r="AL1315" s="20">
        <v>1169</v>
      </c>
      <c r="AM1315" s="22">
        <f t="shared" si="20"/>
        <v>96.090693241480793</v>
      </c>
      <c r="AN1315" t="s">
        <v>4500</v>
      </c>
      <c r="AO1315">
        <v>16</v>
      </c>
      <c r="AP1315" t="s">
        <v>4501</v>
      </c>
      <c r="AQ1315">
        <v>11</v>
      </c>
      <c r="AR1315" t="s">
        <v>77</v>
      </c>
      <c r="AS1315" t="s">
        <v>678</v>
      </c>
      <c r="AT1315" t="s">
        <v>678</v>
      </c>
      <c r="AU1315" t="s">
        <v>679</v>
      </c>
      <c r="AV1315" t="s">
        <v>678</v>
      </c>
      <c r="AW1315" s="1">
        <v>43985</v>
      </c>
      <c r="AX1315" s="1">
        <v>44069</v>
      </c>
    </row>
    <row r="1316" spans="1:50" x14ac:dyDescent="0.2">
      <c r="A1316">
        <v>1314</v>
      </c>
      <c r="B1316">
        <v>2202</v>
      </c>
      <c r="C1316" t="s">
        <v>4628</v>
      </c>
      <c r="K1316" t="s">
        <v>37</v>
      </c>
      <c r="L1316" t="s">
        <v>4629</v>
      </c>
      <c r="M1316" t="s">
        <v>39</v>
      </c>
      <c r="N1316" s="1">
        <v>43998</v>
      </c>
      <c r="O1316" t="s">
        <v>40</v>
      </c>
      <c r="P1316" t="s">
        <v>41</v>
      </c>
      <c r="Q1316" s="1">
        <v>43895</v>
      </c>
      <c r="R1316" s="1">
        <v>43897</v>
      </c>
      <c r="S1316" t="s">
        <v>3904</v>
      </c>
      <c r="U1316" t="s">
        <v>40</v>
      </c>
      <c r="V1316" t="s">
        <v>41</v>
      </c>
      <c r="W1316" t="s">
        <v>3904</v>
      </c>
      <c r="X1316" t="s">
        <v>44</v>
      </c>
      <c r="Y1316">
        <v>29867</v>
      </c>
      <c r="Z1316" t="s">
        <v>45</v>
      </c>
      <c r="AA1316" s="2">
        <v>42</v>
      </c>
      <c r="AB1316" t="s">
        <v>46</v>
      </c>
      <c r="AC1316" t="s">
        <v>141</v>
      </c>
      <c r="AD1316" t="s">
        <v>74</v>
      </c>
      <c r="AE1316" t="s">
        <v>3864</v>
      </c>
      <c r="AF1316" t="s">
        <v>3864</v>
      </c>
      <c r="AG1316" t="s">
        <v>3865</v>
      </c>
      <c r="AH1316" t="s">
        <v>52</v>
      </c>
      <c r="AI1316" t="s">
        <v>39</v>
      </c>
      <c r="AJ1316" t="s">
        <v>39</v>
      </c>
      <c r="AK1316" s="1">
        <v>44044</v>
      </c>
      <c r="AL1316" s="20">
        <v>2024</v>
      </c>
      <c r="AM1316" s="22">
        <f t="shared" si="20"/>
        <v>93.231448349663907</v>
      </c>
      <c r="AN1316" t="s">
        <v>4620</v>
      </c>
      <c r="AO1316">
        <v>17</v>
      </c>
      <c r="AP1316" t="s">
        <v>4621</v>
      </c>
      <c r="AQ1316">
        <v>10</v>
      </c>
      <c r="AR1316" t="s">
        <v>77</v>
      </c>
      <c r="AS1316" t="s">
        <v>678</v>
      </c>
      <c r="AT1316" t="s">
        <v>678</v>
      </c>
      <c r="AU1316" t="s">
        <v>679</v>
      </c>
      <c r="AV1316" t="s">
        <v>678</v>
      </c>
      <c r="AW1316" s="1">
        <v>43985</v>
      </c>
      <c r="AX1316" s="1">
        <v>44069</v>
      </c>
    </row>
    <row r="1317" spans="1:50" x14ac:dyDescent="0.2">
      <c r="A1317">
        <v>1315</v>
      </c>
      <c r="B1317">
        <v>2203</v>
      </c>
      <c r="C1317" t="s">
        <v>4630</v>
      </c>
      <c r="K1317" t="s">
        <v>37</v>
      </c>
      <c r="L1317" t="s">
        <v>4631</v>
      </c>
      <c r="M1317" t="s">
        <v>39</v>
      </c>
      <c r="N1317" s="1">
        <v>43998</v>
      </c>
      <c r="O1317" t="s">
        <v>40</v>
      </c>
      <c r="P1317" t="s">
        <v>41</v>
      </c>
      <c r="Q1317" s="1">
        <v>43895</v>
      </c>
      <c r="R1317" s="1">
        <v>43897</v>
      </c>
      <c r="S1317" t="s">
        <v>3904</v>
      </c>
      <c r="U1317" t="s">
        <v>40</v>
      </c>
      <c r="V1317" t="s">
        <v>41</v>
      </c>
      <c r="W1317" t="s">
        <v>3904</v>
      </c>
      <c r="X1317" t="s">
        <v>44</v>
      </c>
      <c r="Y1317">
        <v>29864</v>
      </c>
      <c r="Z1317" t="s">
        <v>45</v>
      </c>
      <c r="AB1317" t="s">
        <v>46</v>
      </c>
      <c r="AC1317" t="s">
        <v>141</v>
      </c>
      <c r="AD1317" t="s">
        <v>74</v>
      </c>
      <c r="AE1317" t="s">
        <v>3864</v>
      </c>
      <c r="AF1317" t="s">
        <v>3864</v>
      </c>
      <c r="AG1317" t="s">
        <v>3865</v>
      </c>
      <c r="AH1317" t="s">
        <v>52</v>
      </c>
      <c r="AI1317" t="s">
        <v>39</v>
      </c>
      <c r="AJ1317" t="s">
        <v>39</v>
      </c>
      <c r="AK1317" s="1">
        <v>44044</v>
      </c>
      <c r="AL1317" s="20">
        <v>1859</v>
      </c>
      <c r="AM1317" s="22">
        <f t="shared" si="20"/>
        <v>93.783232451593491</v>
      </c>
      <c r="AN1317" t="s">
        <v>4632</v>
      </c>
      <c r="AO1317">
        <v>18</v>
      </c>
      <c r="AP1317" t="s">
        <v>4633</v>
      </c>
      <c r="AQ1317">
        <v>11</v>
      </c>
      <c r="AR1317" t="s">
        <v>77</v>
      </c>
      <c r="AS1317" t="s">
        <v>678</v>
      </c>
      <c r="AT1317" t="s">
        <v>678</v>
      </c>
      <c r="AU1317" t="s">
        <v>679</v>
      </c>
      <c r="AV1317" t="s">
        <v>678</v>
      </c>
      <c r="AW1317" s="1">
        <v>43985</v>
      </c>
      <c r="AX1317" s="1">
        <v>44069</v>
      </c>
    </row>
    <row r="1318" spans="1:50" x14ac:dyDescent="0.2">
      <c r="A1318">
        <v>1316</v>
      </c>
      <c r="B1318">
        <v>2204</v>
      </c>
      <c r="C1318" t="s">
        <v>4634</v>
      </c>
      <c r="K1318" t="s">
        <v>37</v>
      </c>
      <c r="L1318" t="s">
        <v>4635</v>
      </c>
      <c r="M1318" t="s">
        <v>39</v>
      </c>
      <c r="N1318" s="1">
        <v>43998</v>
      </c>
      <c r="O1318" t="s">
        <v>40</v>
      </c>
      <c r="P1318" t="s">
        <v>41</v>
      </c>
      <c r="Q1318" s="1">
        <v>43895</v>
      </c>
      <c r="R1318" s="1">
        <v>43897</v>
      </c>
      <c r="S1318" t="s">
        <v>3904</v>
      </c>
      <c r="U1318" t="s">
        <v>40</v>
      </c>
      <c r="V1318" t="s">
        <v>41</v>
      </c>
      <c r="W1318" t="s">
        <v>3904</v>
      </c>
      <c r="X1318" t="s">
        <v>44</v>
      </c>
      <c r="Y1318">
        <v>29864</v>
      </c>
      <c r="Z1318" t="s">
        <v>45</v>
      </c>
      <c r="AA1318" s="2">
        <v>34</v>
      </c>
      <c r="AB1318" t="s">
        <v>46</v>
      </c>
      <c r="AC1318" t="s">
        <v>141</v>
      </c>
      <c r="AD1318" t="s">
        <v>74</v>
      </c>
      <c r="AE1318" t="s">
        <v>3864</v>
      </c>
      <c r="AF1318" t="s">
        <v>3864</v>
      </c>
      <c r="AG1318" t="s">
        <v>3865</v>
      </c>
      <c r="AH1318" t="s">
        <v>52</v>
      </c>
      <c r="AI1318" t="s">
        <v>39</v>
      </c>
      <c r="AJ1318" t="s">
        <v>39</v>
      </c>
      <c r="AK1318" s="1">
        <v>44044</v>
      </c>
      <c r="AL1318" s="20">
        <v>1668</v>
      </c>
      <c r="AM1318" s="22">
        <f t="shared" si="20"/>
        <v>94.421964351402863</v>
      </c>
      <c r="AN1318" t="s">
        <v>4636</v>
      </c>
      <c r="AO1318">
        <v>19</v>
      </c>
      <c r="AP1318" t="s">
        <v>4507</v>
      </c>
      <c r="AQ1318">
        <v>11</v>
      </c>
      <c r="AR1318" t="s">
        <v>77</v>
      </c>
      <c r="AS1318" t="s">
        <v>678</v>
      </c>
      <c r="AT1318" t="s">
        <v>678</v>
      </c>
      <c r="AU1318" t="s">
        <v>679</v>
      </c>
      <c r="AV1318" t="s">
        <v>678</v>
      </c>
      <c r="AW1318" s="1">
        <v>43985</v>
      </c>
      <c r="AX1318" s="1">
        <v>44069</v>
      </c>
    </row>
    <row r="1319" spans="1:50" x14ac:dyDescent="0.2">
      <c r="A1319">
        <v>1317</v>
      </c>
      <c r="B1319">
        <v>2205</v>
      </c>
      <c r="C1319" t="s">
        <v>4637</v>
      </c>
      <c r="K1319" t="s">
        <v>37</v>
      </c>
      <c r="L1319" t="s">
        <v>4638</v>
      </c>
      <c r="M1319" t="s">
        <v>39</v>
      </c>
      <c r="N1319" s="1">
        <v>43998</v>
      </c>
      <c r="O1319" t="s">
        <v>40</v>
      </c>
      <c r="P1319" t="s">
        <v>41</v>
      </c>
      <c r="Q1319" s="1">
        <v>43895</v>
      </c>
      <c r="R1319" s="1">
        <v>43897</v>
      </c>
      <c r="S1319" t="s">
        <v>3904</v>
      </c>
      <c r="U1319" t="s">
        <v>40</v>
      </c>
      <c r="V1319" t="s">
        <v>41</v>
      </c>
      <c r="W1319" t="s">
        <v>3904</v>
      </c>
      <c r="X1319" t="s">
        <v>44</v>
      </c>
      <c r="Y1319">
        <v>29865</v>
      </c>
      <c r="Z1319" t="s">
        <v>45</v>
      </c>
      <c r="AA1319" s="2">
        <v>26</v>
      </c>
      <c r="AB1319" t="s">
        <v>46</v>
      </c>
      <c r="AC1319" t="s">
        <v>141</v>
      </c>
      <c r="AD1319" t="s">
        <v>74</v>
      </c>
      <c r="AE1319" t="s">
        <v>3864</v>
      </c>
      <c r="AF1319" t="s">
        <v>3864</v>
      </c>
      <c r="AG1319" t="s">
        <v>3865</v>
      </c>
      <c r="AH1319" t="s">
        <v>52</v>
      </c>
      <c r="AI1319" t="s">
        <v>39</v>
      </c>
      <c r="AJ1319" t="s">
        <v>39</v>
      </c>
      <c r="AK1319" s="1">
        <v>44044</v>
      </c>
      <c r="AL1319" s="20">
        <v>2223</v>
      </c>
      <c r="AM1319" s="22">
        <f t="shared" si="20"/>
        <v>92.565963281276126</v>
      </c>
      <c r="AN1319" t="s">
        <v>4620</v>
      </c>
      <c r="AO1319">
        <v>17</v>
      </c>
      <c r="AP1319" t="s">
        <v>4621</v>
      </c>
      <c r="AQ1319">
        <v>10</v>
      </c>
      <c r="AR1319" t="s">
        <v>77</v>
      </c>
      <c r="AS1319" t="s">
        <v>678</v>
      </c>
      <c r="AT1319" t="s">
        <v>678</v>
      </c>
      <c r="AU1319" t="s">
        <v>679</v>
      </c>
      <c r="AV1319" t="s">
        <v>678</v>
      </c>
      <c r="AW1319" s="1">
        <v>43985</v>
      </c>
      <c r="AX1319" s="1">
        <v>44069</v>
      </c>
    </row>
    <row r="1320" spans="1:50" x14ac:dyDescent="0.2">
      <c r="A1320">
        <v>1318</v>
      </c>
      <c r="B1320">
        <v>2206</v>
      </c>
      <c r="C1320" t="s">
        <v>4639</v>
      </c>
      <c r="K1320" t="s">
        <v>37</v>
      </c>
      <c r="L1320" t="s">
        <v>4640</v>
      </c>
      <c r="M1320" t="s">
        <v>39</v>
      </c>
      <c r="N1320" s="1">
        <v>43998</v>
      </c>
      <c r="O1320" t="s">
        <v>40</v>
      </c>
      <c r="P1320" t="s">
        <v>41</v>
      </c>
      <c r="Q1320" s="1">
        <v>43895</v>
      </c>
      <c r="R1320" s="1">
        <v>43897</v>
      </c>
      <c r="S1320" t="s">
        <v>3904</v>
      </c>
      <c r="U1320" t="s">
        <v>40</v>
      </c>
      <c r="V1320" t="s">
        <v>41</v>
      </c>
      <c r="W1320" t="s">
        <v>3904</v>
      </c>
      <c r="X1320" t="s">
        <v>44</v>
      </c>
      <c r="Y1320">
        <v>29894</v>
      </c>
      <c r="Z1320" t="s">
        <v>45</v>
      </c>
      <c r="AA1320" s="2">
        <v>31</v>
      </c>
      <c r="AB1320" t="s">
        <v>82</v>
      </c>
      <c r="AC1320" t="s">
        <v>141</v>
      </c>
      <c r="AD1320" t="s">
        <v>74</v>
      </c>
      <c r="AE1320" t="s">
        <v>3864</v>
      </c>
      <c r="AF1320" t="s">
        <v>3864</v>
      </c>
      <c r="AG1320" t="s">
        <v>3865</v>
      </c>
      <c r="AH1320" t="s">
        <v>52</v>
      </c>
      <c r="AI1320" t="s">
        <v>39</v>
      </c>
      <c r="AJ1320" t="s">
        <v>39</v>
      </c>
      <c r="AK1320" s="1">
        <v>44044</v>
      </c>
      <c r="AL1320" s="20">
        <v>543</v>
      </c>
      <c r="AM1320" s="22">
        <f t="shared" si="20"/>
        <v>98.184128682740862</v>
      </c>
      <c r="AN1320" t="s">
        <v>4641</v>
      </c>
      <c r="AO1320">
        <v>17</v>
      </c>
      <c r="AP1320" t="s">
        <v>4528</v>
      </c>
      <c r="AQ1320">
        <v>11</v>
      </c>
      <c r="AR1320" t="s">
        <v>77</v>
      </c>
      <c r="AS1320" t="s">
        <v>678</v>
      </c>
      <c r="AT1320" t="s">
        <v>678</v>
      </c>
      <c r="AU1320" t="s">
        <v>679</v>
      </c>
      <c r="AV1320" t="s">
        <v>678</v>
      </c>
      <c r="AW1320" s="1">
        <v>43985</v>
      </c>
      <c r="AX1320" s="1">
        <v>44069</v>
      </c>
    </row>
    <row r="1321" spans="1:50" x14ac:dyDescent="0.2">
      <c r="A1321">
        <v>1319</v>
      </c>
      <c r="B1321">
        <v>2207</v>
      </c>
      <c r="C1321" t="s">
        <v>4642</v>
      </c>
      <c r="K1321" t="s">
        <v>37</v>
      </c>
      <c r="L1321" t="s">
        <v>4643</v>
      </c>
      <c r="M1321" t="s">
        <v>39</v>
      </c>
      <c r="N1321" s="1">
        <v>43907</v>
      </c>
      <c r="O1321" t="s">
        <v>40</v>
      </c>
      <c r="P1321" t="s">
        <v>41</v>
      </c>
      <c r="Q1321" s="1">
        <v>43895</v>
      </c>
      <c r="R1321" s="1">
        <v>43897</v>
      </c>
      <c r="S1321" t="s">
        <v>4271</v>
      </c>
      <c r="U1321" t="s">
        <v>4644</v>
      </c>
      <c r="V1321" t="s">
        <v>4645</v>
      </c>
      <c r="W1321" t="s">
        <v>4645</v>
      </c>
      <c r="X1321" t="s">
        <v>44</v>
      </c>
      <c r="Y1321">
        <v>29836</v>
      </c>
      <c r="Z1321" t="s">
        <v>45</v>
      </c>
      <c r="AA1321" s="2">
        <v>63</v>
      </c>
      <c r="AB1321" t="s">
        <v>82</v>
      </c>
      <c r="AC1321" t="s">
        <v>4282</v>
      </c>
      <c r="AD1321" t="s">
        <v>67</v>
      </c>
      <c r="AE1321" t="s">
        <v>4646</v>
      </c>
      <c r="AF1321" t="s">
        <v>4647</v>
      </c>
      <c r="AG1321" t="s">
        <v>4648</v>
      </c>
      <c r="AH1321" t="s">
        <v>52</v>
      </c>
      <c r="AI1321" t="s">
        <v>39</v>
      </c>
      <c r="AJ1321" t="s">
        <v>39</v>
      </c>
      <c r="AK1321" s="1">
        <v>43993</v>
      </c>
      <c r="AL1321" s="20">
        <v>0</v>
      </c>
      <c r="AM1321" s="22">
        <f t="shared" si="20"/>
        <v>100</v>
      </c>
      <c r="AN1321" t="s">
        <v>4649</v>
      </c>
      <c r="AO1321">
        <v>6</v>
      </c>
      <c r="AP1321" t="s">
        <v>112</v>
      </c>
      <c r="AQ1321">
        <v>2</v>
      </c>
      <c r="AR1321" t="s">
        <v>70</v>
      </c>
      <c r="AS1321" t="s">
        <v>4282</v>
      </c>
      <c r="AV1321" t="s">
        <v>4786</v>
      </c>
    </row>
    <row r="1322" spans="1:50" x14ac:dyDescent="0.2">
      <c r="A1322">
        <v>1320</v>
      </c>
      <c r="B1322">
        <v>2208</v>
      </c>
      <c r="C1322" t="s">
        <v>4650</v>
      </c>
      <c r="K1322" t="s">
        <v>37</v>
      </c>
      <c r="L1322" t="s">
        <v>4651</v>
      </c>
      <c r="M1322" t="s">
        <v>39</v>
      </c>
      <c r="N1322" s="1">
        <v>43917</v>
      </c>
      <c r="O1322" t="s">
        <v>40</v>
      </c>
      <c r="P1322" t="s">
        <v>41</v>
      </c>
      <c r="Q1322" s="1">
        <v>43895</v>
      </c>
      <c r="R1322" s="1">
        <v>43897</v>
      </c>
      <c r="S1322" t="s">
        <v>4271</v>
      </c>
      <c r="U1322" t="s">
        <v>40</v>
      </c>
      <c r="V1322" t="s">
        <v>41</v>
      </c>
      <c r="W1322" t="s">
        <v>4271</v>
      </c>
      <c r="X1322" t="s">
        <v>44</v>
      </c>
      <c r="Y1322">
        <v>29656</v>
      </c>
      <c r="Z1322" t="s">
        <v>45</v>
      </c>
      <c r="AA1322" s="2">
        <v>41</v>
      </c>
      <c r="AB1322" t="s">
        <v>46</v>
      </c>
      <c r="AC1322" t="s">
        <v>66</v>
      </c>
      <c r="AD1322" t="s">
        <v>67</v>
      </c>
      <c r="AE1322" t="s">
        <v>4646</v>
      </c>
      <c r="AF1322" t="s">
        <v>4647</v>
      </c>
      <c r="AG1322" t="s">
        <v>4648</v>
      </c>
      <c r="AH1322" t="s">
        <v>52</v>
      </c>
      <c r="AI1322" t="s">
        <v>39</v>
      </c>
      <c r="AJ1322" t="s">
        <v>39</v>
      </c>
      <c r="AK1322" s="1">
        <v>43993</v>
      </c>
      <c r="AL1322" s="20">
        <v>0</v>
      </c>
      <c r="AM1322" s="22">
        <f t="shared" si="20"/>
        <v>100</v>
      </c>
      <c r="AN1322" t="s">
        <v>4652</v>
      </c>
      <c r="AO1322">
        <v>6</v>
      </c>
      <c r="AP1322" t="s">
        <v>4653</v>
      </c>
      <c r="AQ1322">
        <v>4</v>
      </c>
      <c r="AR1322" t="s">
        <v>70</v>
      </c>
      <c r="AS1322" t="s">
        <v>259</v>
      </c>
      <c r="AV1322" t="s">
        <v>4786</v>
      </c>
    </row>
    <row r="1323" spans="1:50" x14ac:dyDescent="0.2">
      <c r="A1323">
        <v>1321</v>
      </c>
      <c r="B1323">
        <v>2209</v>
      </c>
      <c r="C1323" t="s">
        <v>4654</v>
      </c>
      <c r="K1323" t="s">
        <v>37</v>
      </c>
      <c r="L1323" t="s">
        <v>4655</v>
      </c>
      <c r="M1323" t="s">
        <v>39</v>
      </c>
      <c r="N1323" s="1">
        <v>43917</v>
      </c>
      <c r="O1323" t="s">
        <v>40</v>
      </c>
      <c r="P1323" t="s">
        <v>41</v>
      </c>
      <c r="Q1323" s="1">
        <v>43895</v>
      </c>
      <c r="R1323" s="1">
        <v>43897</v>
      </c>
      <c r="S1323" t="s">
        <v>4271</v>
      </c>
      <c r="U1323" t="s">
        <v>40</v>
      </c>
      <c r="V1323" t="s">
        <v>41</v>
      </c>
      <c r="W1323" t="s">
        <v>4271</v>
      </c>
      <c r="X1323" t="s">
        <v>44</v>
      </c>
      <c r="Y1323">
        <v>29746</v>
      </c>
      <c r="Z1323" t="s">
        <v>45</v>
      </c>
      <c r="AA1323" s="2">
        <v>32</v>
      </c>
      <c r="AB1323" t="s">
        <v>46</v>
      </c>
      <c r="AC1323" t="s">
        <v>66</v>
      </c>
      <c r="AD1323" t="s">
        <v>67</v>
      </c>
      <c r="AE1323" t="s">
        <v>4646</v>
      </c>
      <c r="AF1323" t="s">
        <v>4647</v>
      </c>
      <c r="AG1323" t="s">
        <v>4648</v>
      </c>
      <c r="AH1323" t="s">
        <v>52</v>
      </c>
      <c r="AI1323" t="s">
        <v>39</v>
      </c>
      <c r="AJ1323" t="s">
        <v>39</v>
      </c>
      <c r="AK1323" s="1">
        <v>43993</v>
      </c>
      <c r="AL1323" s="20">
        <v>0</v>
      </c>
      <c r="AM1323" s="22">
        <f t="shared" si="20"/>
        <v>100</v>
      </c>
      <c r="AN1323" t="s">
        <v>4652</v>
      </c>
      <c r="AO1323">
        <v>6</v>
      </c>
      <c r="AP1323" t="s">
        <v>4653</v>
      </c>
      <c r="AQ1323">
        <v>4</v>
      </c>
      <c r="AR1323" t="s">
        <v>70</v>
      </c>
      <c r="AS1323" t="s">
        <v>259</v>
      </c>
      <c r="AV1323" t="s">
        <v>4786</v>
      </c>
    </row>
    <row r="1324" spans="1:50" x14ac:dyDescent="0.2">
      <c r="A1324">
        <v>1322</v>
      </c>
      <c r="B1324">
        <v>2210</v>
      </c>
      <c r="C1324" t="s">
        <v>4656</v>
      </c>
      <c r="K1324" t="s">
        <v>37</v>
      </c>
      <c r="L1324" t="s">
        <v>4657</v>
      </c>
      <c r="M1324" t="s">
        <v>39</v>
      </c>
      <c r="N1324" s="1">
        <v>43910</v>
      </c>
      <c r="O1324" t="s">
        <v>40</v>
      </c>
      <c r="P1324" t="s">
        <v>41</v>
      </c>
      <c r="Q1324" s="1">
        <v>43895</v>
      </c>
      <c r="R1324" s="1">
        <v>43897</v>
      </c>
      <c r="S1324" t="s">
        <v>4271</v>
      </c>
      <c r="U1324" t="s">
        <v>4644</v>
      </c>
      <c r="V1324" t="s">
        <v>4645</v>
      </c>
      <c r="W1324" t="s">
        <v>4645</v>
      </c>
      <c r="X1324" t="s">
        <v>44</v>
      </c>
      <c r="Y1324">
        <v>29349</v>
      </c>
      <c r="Z1324" t="s">
        <v>45</v>
      </c>
      <c r="AA1324" s="2">
        <v>65</v>
      </c>
      <c r="AB1324" t="s">
        <v>82</v>
      </c>
      <c r="AC1324" t="s">
        <v>47</v>
      </c>
      <c r="AD1324" t="s">
        <v>4249</v>
      </c>
      <c r="AE1324" t="s">
        <v>4646</v>
      </c>
      <c r="AF1324" t="s">
        <v>4647</v>
      </c>
      <c r="AG1324" t="s">
        <v>4648</v>
      </c>
      <c r="AH1324" t="s">
        <v>52</v>
      </c>
      <c r="AI1324" t="s">
        <v>39</v>
      </c>
      <c r="AJ1324" t="s">
        <v>39</v>
      </c>
      <c r="AK1324" s="1">
        <v>43993</v>
      </c>
      <c r="AL1324" s="20">
        <v>505</v>
      </c>
      <c r="AM1324" s="22">
        <f t="shared" si="20"/>
        <v>98.311206233488278</v>
      </c>
      <c r="AO1324">
        <v>0</v>
      </c>
      <c r="AQ1324">
        <v>0</v>
      </c>
      <c r="AR1324" t="s">
        <v>54</v>
      </c>
      <c r="AS1324" t="s">
        <v>47</v>
      </c>
      <c r="AV1324" t="s">
        <v>4786</v>
      </c>
    </row>
    <row r="1325" spans="1:50" x14ac:dyDescent="0.2">
      <c r="A1325">
        <v>1323</v>
      </c>
      <c r="B1325">
        <v>2211</v>
      </c>
      <c r="C1325" t="s">
        <v>4658</v>
      </c>
      <c r="K1325" t="s">
        <v>37</v>
      </c>
      <c r="L1325" t="s">
        <v>4659</v>
      </c>
      <c r="M1325" t="s">
        <v>39</v>
      </c>
      <c r="N1325" s="1">
        <v>43907</v>
      </c>
      <c r="O1325" t="s">
        <v>40</v>
      </c>
      <c r="P1325" t="s">
        <v>41</v>
      </c>
      <c r="Q1325" s="1">
        <v>43895</v>
      </c>
      <c r="R1325" s="1">
        <v>43897</v>
      </c>
      <c r="S1325" t="s">
        <v>4271</v>
      </c>
      <c r="U1325" t="s">
        <v>4644</v>
      </c>
      <c r="V1325" t="s">
        <v>4660</v>
      </c>
      <c r="W1325" t="s">
        <v>4660</v>
      </c>
      <c r="X1325" t="s">
        <v>44</v>
      </c>
      <c r="Y1325">
        <v>29350</v>
      </c>
      <c r="Z1325" t="s">
        <v>45</v>
      </c>
      <c r="AA1325" s="2">
        <v>34</v>
      </c>
      <c r="AB1325" t="s">
        <v>82</v>
      </c>
      <c r="AC1325" t="s">
        <v>66</v>
      </c>
      <c r="AD1325" t="s">
        <v>67</v>
      </c>
      <c r="AE1325" t="s">
        <v>4646</v>
      </c>
      <c r="AF1325" t="s">
        <v>4647</v>
      </c>
      <c r="AG1325" t="s">
        <v>4648</v>
      </c>
      <c r="AH1325" t="s">
        <v>52</v>
      </c>
      <c r="AI1325" t="s">
        <v>39</v>
      </c>
      <c r="AJ1325" t="s">
        <v>39</v>
      </c>
      <c r="AK1325" s="1">
        <v>43993</v>
      </c>
      <c r="AL1325" s="20">
        <v>250</v>
      </c>
      <c r="AM1325" s="22">
        <f t="shared" si="20"/>
        <v>99.163963481924895</v>
      </c>
      <c r="AN1325" t="s">
        <v>4281</v>
      </c>
      <c r="AO1325">
        <v>5</v>
      </c>
      <c r="AP1325" t="s">
        <v>112</v>
      </c>
      <c r="AQ1325">
        <v>2</v>
      </c>
      <c r="AR1325" t="s">
        <v>70</v>
      </c>
      <c r="AS1325" t="s">
        <v>4282</v>
      </c>
      <c r="AV1325" t="s">
        <v>4786</v>
      </c>
    </row>
    <row r="1326" spans="1:50" x14ac:dyDescent="0.2">
      <c r="A1326">
        <v>1324</v>
      </c>
      <c r="B1326">
        <v>2212</v>
      </c>
      <c r="C1326" t="s">
        <v>4661</v>
      </c>
      <c r="K1326" t="s">
        <v>37</v>
      </c>
      <c r="L1326" t="s">
        <v>4662</v>
      </c>
      <c r="M1326" t="s">
        <v>39</v>
      </c>
      <c r="N1326" s="1">
        <v>43910</v>
      </c>
      <c r="O1326" t="s">
        <v>40</v>
      </c>
      <c r="P1326" t="s">
        <v>41</v>
      </c>
      <c r="Q1326" s="1">
        <v>43895</v>
      </c>
      <c r="R1326" s="1">
        <v>43897</v>
      </c>
      <c r="S1326" t="s">
        <v>4271</v>
      </c>
      <c r="U1326" t="s">
        <v>40</v>
      </c>
      <c r="V1326" t="s">
        <v>41</v>
      </c>
      <c r="W1326" t="s">
        <v>4271</v>
      </c>
      <c r="X1326" t="s">
        <v>44</v>
      </c>
      <c r="Y1326">
        <v>29350</v>
      </c>
      <c r="Z1326" t="s">
        <v>45</v>
      </c>
      <c r="AA1326" s="2">
        <v>33</v>
      </c>
      <c r="AB1326" t="s">
        <v>46</v>
      </c>
      <c r="AC1326" t="s">
        <v>4663</v>
      </c>
      <c r="AD1326" t="s">
        <v>58</v>
      </c>
      <c r="AE1326" t="s">
        <v>4646</v>
      </c>
      <c r="AF1326" t="s">
        <v>4647</v>
      </c>
      <c r="AG1326" t="s">
        <v>4648</v>
      </c>
      <c r="AH1326" t="s">
        <v>52</v>
      </c>
      <c r="AI1326" t="s">
        <v>39</v>
      </c>
      <c r="AJ1326" t="s">
        <v>39</v>
      </c>
      <c r="AK1326" s="1">
        <v>43993</v>
      </c>
      <c r="AL1326" s="20">
        <v>1053</v>
      </c>
      <c r="AM1326" s="22">
        <f t="shared" si="20"/>
        <v>96.478614185867642</v>
      </c>
      <c r="AN1326" t="s">
        <v>4664</v>
      </c>
      <c r="AO1326">
        <v>6</v>
      </c>
      <c r="AP1326" t="s">
        <v>4665</v>
      </c>
      <c r="AQ1326">
        <v>5</v>
      </c>
      <c r="AR1326" t="s">
        <v>54</v>
      </c>
      <c r="AS1326" t="s">
        <v>4663</v>
      </c>
      <c r="AV1326" t="s">
        <v>4786</v>
      </c>
    </row>
    <row r="1327" spans="1:50" x14ac:dyDescent="0.2">
      <c r="A1327">
        <v>1325</v>
      </c>
      <c r="B1327">
        <v>2213</v>
      </c>
      <c r="C1327" t="s">
        <v>4666</v>
      </c>
      <c r="K1327" t="s">
        <v>37</v>
      </c>
      <c r="L1327" t="s">
        <v>4667</v>
      </c>
      <c r="M1327" t="s">
        <v>39</v>
      </c>
      <c r="N1327" s="1">
        <v>43929</v>
      </c>
      <c r="O1327" t="s">
        <v>40</v>
      </c>
      <c r="P1327" t="s">
        <v>41</v>
      </c>
      <c r="Q1327" s="1">
        <v>43895</v>
      </c>
      <c r="R1327" s="1">
        <v>43897</v>
      </c>
      <c r="S1327" t="s">
        <v>4271</v>
      </c>
      <c r="U1327" t="s">
        <v>40</v>
      </c>
      <c r="V1327" t="s">
        <v>41</v>
      </c>
      <c r="W1327" t="s">
        <v>4271</v>
      </c>
      <c r="X1327" t="s">
        <v>44</v>
      </c>
      <c r="Y1327">
        <v>29836</v>
      </c>
      <c r="Z1327" t="s">
        <v>45</v>
      </c>
      <c r="AA1327" s="2">
        <v>23</v>
      </c>
      <c r="AB1327" t="s">
        <v>46</v>
      </c>
      <c r="AC1327" t="s">
        <v>4282</v>
      </c>
      <c r="AD1327" t="s">
        <v>67</v>
      </c>
      <c r="AE1327" t="s">
        <v>4646</v>
      </c>
      <c r="AF1327" t="s">
        <v>4647</v>
      </c>
      <c r="AG1327" t="s">
        <v>4648</v>
      </c>
      <c r="AH1327" t="s">
        <v>52</v>
      </c>
      <c r="AI1327" t="s">
        <v>39</v>
      </c>
      <c r="AJ1327" t="s">
        <v>39</v>
      </c>
      <c r="AK1327" s="1">
        <v>43993</v>
      </c>
      <c r="AL1327" s="20">
        <v>0</v>
      </c>
      <c r="AM1327" s="22">
        <f t="shared" si="20"/>
        <v>100</v>
      </c>
      <c r="AN1327" t="s">
        <v>4668</v>
      </c>
      <c r="AO1327">
        <v>7</v>
      </c>
      <c r="AP1327" t="s">
        <v>112</v>
      </c>
      <c r="AQ1327">
        <v>2</v>
      </c>
      <c r="AR1327" t="s">
        <v>70</v>
      </c>
      <c r="AS1327" t="s">
        <v>4282</v>
      </c>
      <c r="AV1327" t="s">
        <v>4786</v>
      </c>
    </row>
    <row r="1328" spans="1:50" x14ac:dyDescent="0.2">
      <c r="A1328">
        <v>1326</v>
      </c>
      <c r="B1328">
        <v>2214</v>
      </c>
      <c r="C1328" t="s">
        <v>4669</v>
      </c>
      <c r="K1328" t="s">
        <v>37</v>
      </c>
      <c r="L1328" t="s">
        <v>4670</v>
      </c>
      <c r="M1328" t="s">
        <v>39</v>
      </c>
      <c r="N1328" s="1">
        <v>43929</v>
      </c>
      <c r="O1328" t="s">
        <v>40</v>
      </c>
      <c r="P1328" t="s">
        <v>41</v>
      </c>
      <c r="Q1328" s="1">
        <v>43895</v>
      </c>
      <c r="R1328" s="1">
        <v>43897</v>
      </c>
      <c r="S1328" t="s">
        <v>4271</v>
      </c>
      <c r="U1328" t="s">
        <v>40</v>
      </c>
      <c r="V1328" t="s">
        <v>41</v>
      </c>
      <c r="W1328" t="s">
        <v>4271</v>
      </c>
      <c r="X1328" t="s">
        <v>44</v>
      </c>
      <c r="Y1328">
        <v>29836</v>
      </c>
      <c r="Z1328" t="s">
        <v>45</v>
      </c>
      <c r="AA1328" s="2">
        <v>28</v>
      </c>
      <c r="AB1328" t="s">
        <v>46</v>
      </c>
      <c r="AC1328" t="s">
        <v>4282</v>
      </c>
      <c r="AD1328" t="s">
        <v>67</v>
      </c>
      <c r="AE1328" t="s">
        <v>4646</v>
      </c>
      <c r="AF1328" t="s">
        <v>4647</v>
      </c>
      <c r="AG1328" t="s">
        <v>4648</v>
      </c>
      <c r="AH1328" t="s">
        <v>52</v>
      </c>
      <c r="AI1328" t="s">
        <v>39</v>
      </c>
      <c r="AJ1328" t="s">
        <v>39</v>
      </c>
      <c r="AK1328" s="1">
        <v>43993</v>
      </c>
      <c r="AL1328" s="20">
        <v>0</v>
      </c>
      <c r="AM1328" s="22">
        <f t="shared" si="20"/>
        <v>100</v>
      </c>
      <c r="AN1328" t="s">
        <v>4649</v>
      </c>
      <c r="AO1328">
        <v>6</v>
      </c>
      <c r="AP1328" t="s">
        <v>112</v>
      </c>
      <c r="AQ1328">
        <v>2</v>
      </c>
      <c r="AR1328" t="s">
        <v>70</v>
      </c>
      <c r="AS1328" t="s">
        <v>4282</v>
      </c>
      <c r="AV1328" t="s">
        <v>4786</v>
      </c>
    </row>
    <row r="1329" spans="1:48" x14ac:dyDescent="0.2">
      <c r="A1329">
        <v>1327</v>
      </c>
      <c r="B1329">
        <v>2215</v>
      </c>
      <c r="C1329" t="s">
        <v>4671</v>
      </c>
      <c r="K1329" t="s">
        <v>37</v>
      </c>
      <c r="L1329" t="s">
        <v>4672</v>
      </c>
      <c r="M1329" t="s">
        <v>39</v>
      </c>
      <c r="N1329" s="1">
        <v>43929</v>
      </c>
      <c r="O1329" t="s">
        <v>40</v>
      </c>
      <c r="P1329" t="s">
        <v>41</v>
      </c>
      <c r="Q1329" s="1">
        <v>43895</v>
      </c>
      <c r="R1329" s="1">
        <v>43897</v>
      </c>
      <c r="S1329" t="s">
        <v>4271</v>
      </c>
      <c r="U1329" t="s">
        <v>40</v>
      </c>
      <c r="V1329" t="s">
        <v>41</v>
      </c>
      <c r="W1329" t="s">
        <v>4271</v>
      </c>
      <c r="X1329" t="s">
        <v>44</v>
      </c>
      <c r="Y1329">
        <v>29632</v>
      </c>
      <c r="Z1329" t="s">
        <v>45</v>
      </c>
      <c r="AA1329" s="2">
        <v>29</v>
      </c>
      <c r="AB1329" t="s">
        <v>46</v>
      </c>
      <c r="AC1329" t="s">
        <v>66</v>
      </c>
      <c r="AD1329" t="s">
        <v>67</v>
      </c>
      <c r="AE1329" t="s">
        <v>4646</v>
      </c>
      <c r="AF1329" t="s">
        <v>4647</v>
      </c>
      <c r="AG1329" t="s">
        <v>4648</v>
      </c>
      <c r="AH1329" t="s">
        <v>52</v>
      </c>
      <c r="AI1329" t="s">
        <v>39</v>
      </c>
      <c r="AJ1329" t="s">
        <v>39</v>
      </c>
      <c r="AK1329" s="1">
        <v>43993</v>
      </c>
      <c r="AL1329" s="20">
        <v>263</v>
      </c>
      <c r="AM1329" s="22">
        <f t="shared" si="20"/>
        <v>99.120489582984987</v>
      </c>
      <c r="AN1329" t="s">
        <v>4649</v>
      </c>
      <c r="AO1329">
        <v>6</v>
      </c>
      <c r="AP1329" t="s">
        <v>112</v>
      </c>
      <c r="AQ1329">
        <v>2</v>
      </c>
      <c r="AR1329" t="s">
        <v>70</v>
      </c>
      <c r="AS1329" t="s">
        <v>4282</v>
      </c>
      <c r="AV1329" t="s">
        <v>4786</v>
      </c>
    </row>
    <row r="1330" spans="1:48" x14ac:dyDescent="0.2">
      <c r="A1330">
        <v>1328</v>
      </c>
      <c r="B1330">
        <v>2216</v>
      </c>
      <c r="C1330" t="s">
        <v>4673</v>
      </c>
      <c r="K1330" t="s">
        <v>37</v>
      </c>
      <c r="L1330" t="s">
        <v>4674</v>
      </c>
      <c r="M1330" t="s">
        <v>39</v>
      </c>
      <c r="N1330" s="1">
        <v>43929</v>
      </c>
      <c r="O1330" t="s">
        <v>40</v>
      </c>
      <c r="P1330" t="s">
        <v>41</v>
      </c>
      <c r="Q1330" s="1">
        <v>43895</v>
      </c>
      <c r="R1330" s="1">
        <v>43897</v>
      </c>
      <c r="S1330" t="s">
        <v>4271</v>
      </c>
      <c r="U1330" t="s">
        <v>40</v>
      </c>
      <c r="V1330" t="s">
        <v>41</v>
      </c>
      <c r="W1330" t="s">
        <v>4271</v>
      </c>
      <c r="X1330" t="s">
        <v>44</v>
      </c>
      <c r="Y1330">
        <v>29836</v>
      </c>
      <c r="Z1330" t="s">
        <v>45</v>
      </c>
      <c r="AA1330" s="2">
        <v>41</v>
      </c>
      <c r="AB1330" t="s">
        <v>46</v>
      </c>
      <c r="AC1330" t="s">
        <v>4282</v>
      </c>
      <c r="AD1330" t="s">
        <v>67</v>
      </c>
      <c r="AE1330" t="s">
        <v>4646</v>
      </c>
      <c r="AF1330" t="s">
        <v>4647</v>
      </c>
      <c r="AG1330" t="s">
        <v>4648</v>
      </c>
      <c r="AH1330" t="s">
        <v>52</v>
      </c>
      <c r="AI1330" t="s">
        <v>39</v>
      </c>
      <c r="AJ1330" t="s">
        <v>39</v>
      </c>
      <c r="AK1330" s="1">
        <v>43993</v>
      </c>
      <c r="AL1330" s="20">
        <v>0</v>
      </c>
      <c r="AM1330" s="22">
        <f t="shared" si="20"/>
        <v>100</v>
      </c>
      <c r="AN1330" t="s">
        <v>4675</v>
      </c>
      <c r="AO1330">
        <v>8</v>
      </c>
      <c r="AP1330" t="s">
        <v>4676</v>
      </c>
      <c r="AQ1330">
        <v>3</v>
      </c>
      <c r="AR1330" t="s">
        <v>70</v>
      </c>
      <c r="AS1330" t="s">
        <v>4282</v>
      </c>
      <c r="AV1330" t="s">
        <v>4786</v>
      </c>
    </row>
    <row r="1331" spans="1:48" x14ac:dyDescent="0.2">
      <c r="A1331">
        <v>1329</v>
      </c>
      <c r="B1331">
        <v>2217</v>
      </c>
      <c r="C1331" t="s">
        <v>4677</v>
      </c>
      <c r="K1331" t="s">
        <v>37</v>
      </c>
      <c r="L1331" t="s">
        <v>4678</v>
      </c>
      <c r="M1331" t="s">
        <v>39</v>
      </c>
      <c r="N1331" s="1">
        <v>43928</v>
      </c>
      <c r="O1331" t="s">
        <v>40</v>
      </c>
      <c r="P1331" t="s">
        <v>41</v>
      </c>
      <c r="Q1331" s="1">
        <v>43895</v>
      </c>
      <c r="R1331" s="1">
        <v>43897</v>
      </c>
      <c r="S1331" t="s">
        <v>4271</v>
      </c>
      <c r="U1331" t="s">
        <v>40</v>
      </c>
      <c r="V1331" t="s">
        <v>41</v>
      </c>
      <c r="W1331" t="s">
        <v>4271</v>
      </c>
      <c r="X1331" t="s">
        <v>44</v>
      </c>
      <c r="Y1331">
        <v>29364</v>
      </c>
      <c r="Z1331" t="s">
        <v>45</v>
      </c>
      <c r="AA1331" s="2">
        <v>48</v>
      </c>
      <c r="AB1331" t="s">
        <v>46</v>
      </c>
      <c r="AC1331" t="s">
        <v>66</v>
      </c>
      <c r="AD1331" t="s">
        <v>67</v>
      </c>
      <c r="AE1331" t="s">
        <v>4646</v>
      </c>
      <c r="AF1331" t="s">
        <v>4647</v>
      </c>
      <c r="AG1331" t="s">
        <v>4648</v>
      </c>
      <c r="AH1331" t="s">
        <v>52</v>
      </c>
      <c r="AI1331" t="s">
        <v>39</v>
      </c>
      <c r="AJ1331" t="s">
        <v>39</v>
      </c>
      <c r="AK1331" s="1">
        <v>43993</v>
      </c>
      <c r="AL1331" s="20">
        <v>249</v>
      </c>
      <c r="AM1331" s="22">
        <f t="shared" si="20"/>
        <v>99.167307627997189</v>
      </c>
      <c r="AN1331" t="s">
        <v>4649</v>
      </c>
      <c r="AO1331">
        <v>6</v>
      </c>
      <c r="AP1331" t="s">
        <v>112</v>
      </c>
      <c r="AQ1331">
        <v>2</v>
      </c>
      <c r="AR1331" t="s">
        <v>70</v>
      </c>
      <c r="AS1331" t="s">
        <v>4282</v>
      </c>
      <c r="AV1331" t="s">
        <v>4786</v>
      </c>
    </row>
    <row r="1332" spans="1:48" x14ac:dyDescent="0.2">
      <c r="A1332">
        <v>1330</v>
      </c>
      <c r="B1332">
        <v>2218</v>
      </c>
      <c r="C1332" t="s">
        <v>4679</v>
      </c>
      <c r="K1332" t="s">
        <v>37</v>
      </c>
      <c r="L1332" t="s">
        <v>4680</v>
      </c>
      <c r="M1332" t="s">
        <v>39</v>
      </c>
      <c r="N1332" s="1">
        <v>43929</v>
      </c>
      <c r="O1332" t="s">
        <v>40</v>
      </c>
      <c r="P1332" t="s">
        <v>41</v>
      </c>
      <c r="Q1332" s="1">
        <v>43895</v>
      </c>
      <c r="R1332" s="1">
        <v>43897</v>
      </c>
      <c r="S1332" t="s">
        <v>4271</v>
      </c>
      <c r="U1332" t="s">
        <v>40</v>
      </c>
      <c r="V1332" t="s">
        <v>41</v>
      </c>
      <c r="W1332" t="s">
        <v>4271</v>
      </c>
      <c r="X1332" t="s">
        <v>44</v>
      </c>
      <c r="Y1332">
        <v>29833</v>
      </c>
      <c r="Z1332" t="s">
        <v>45</v>
      </c>
      <c r="AA1332" s="2">
        <v>23</v>
      </c>
      <c r="AB1332" t="s">
        <v>46</v>
      </c>
      <c r="AC1332" t="s">
        <v>4282</v>
      </c>
      <c r="AD1332" t="s">
        <v>67</v>
      </c>
      <c r="AE1332" t="s">
        <v>4646</v>
      </c>
      <c r="AF1332" t="s">
        <v>4647</v>
      </c>
      <c r="AG1332" t="s">
        <v>4648</v>
      </c>
      <c r="AH1332" t="s">
        <v>52</v>
      </c>
      <c r="AI1332" t="s">
        <v>39</v>
      </c>
      <c r="AJ1332" t="s">
        <v>39</v>
      </c>
      <c r="AK1332" s="1">
        <v>43993</v>
      </c>
      <c r="AL1332" s="20">
        <v>0</v>
      </c>
      <c r="AM1332" s="22">
        <f t="shared" si="20"/>
        <v>100</v>
      </c>
      <c r="AN1332" t="s">
        <v>4681</v>
      </c>
      <c r="AO1332">
        <v>7</v>
      </c>
      <c r="AP1332" t="s">
        <v>4682</v>
      </c>
      <c r="AQ1332">
        <v>3</v>
      </c>
      <c r="AR1332" t="s">
        <v>70</v>
      </c>
      <c r="AS1332" t="s">
        <v>4282</v>
      </c>
      <c r="AV1332" t="s">
        <v>4786</v>
      </c>
    </row>
    <row r="1333" spans="1:48" x14ac:dyDescent="0.2">
      <c r="A1333">
        <v>1331</v>
      </c>
      <c r="B1333">
        <v>2219</v>
      </c>
      <c r="C1333" t="s">
        <v>4683</v>
      </c>
      <c r="K1333" t="s">
        <v>37</v>
      </c>
      <c r="L1333" t="s">
        <v>4684</v>
      </c>
      <c r="M1333" t="s">
        <v>39</v>
      </c>
      <c r="N1333" s="1">
        <v>43929</v>
      </c>
      <c r="O1333" t="s">
        <v>40</v>
      </c>
      <c r="P1333" t="s">
        <v>41</v>
      </c>
      <c r="Q1333" s="1">
        <v>43895</v>
      </c>
      <c r="R1333" s="1">
        <v>43897</v>
      </c>
      <c r="S1333" t="s">
        <v>4271</v>
      </c>
      <c r="U1333" t="s">
        <v>40</v>
      </c>
      <c r="V1333" t="s">
        <v>41</v>
      </c>
      <c r="W1333" t="s">
        <v>4271</v>
      </c>
      <c r="X1333" t="s">
        <v>44</v>
      </c>
      <c r="Y1333">
        <v>29350</v>
      </c>
      <c r="Z1333" t="s">
        <v>45</v>
      </c>
      <c r="AA1333" s="2">
        <v>42</v>
      </c>
      <c r="AB1333" t="s">
        <v>46</v>
      </c>
      <c r="AC1333" t="s">
        <v>66</v>
      </c>
      <c r="AD1333" t="s">
        <v>67</v>
      </c>
      <c r="AE1333" t="s">
        <v>4646</v>
      </c>
      <c r="AF1333" t="s">
        <v>4647</v>
      </c>
      <c r="AG1333" t="s">
        <v>4648</v>
      </c>
      <c r="AH1333" t="s">
        <v>52</v>
      </c>
      <c r="AI1333" t="s">
        <v>39</v>
      </c>
      <c r="AJ1333" t="s">
        <v>39</v>
      </c>
      <c r="AK1333" s="1">
        <v>43993</v>
      </c>
      <c r="AL1333" s="20">
        <v>1626</v>
      </c>
      <c r="AM1333" s="22">
        <f t="shared" si="20"/>
        <v>94.562418486439483</v>
      </c>
      <c r="AN1333" t="s">
        <v>4685</v>
      </c>
      <c r="AO1333">
        <v>5</v>
      </c>
      <c r="AP1333" t="s">
        <v>112</v>
      </c>
      <c r="AQ1333">
        <v>2</v>
      </c>
      <c r="AR1333" t="s">
        <v>70</v>
      </c>
      <c r="AS1333" t="s">
        <v>4282</v>
      </c>
      <c r="AV1333" t="s">
        <v>4786</v>
      </c>
    </row>
    <row r="1334" spans="1:48" x14ac:dyDescent="0.2">
      <c r="A1334">
        <v>1332</v>
      </c>
      <c r="B1334">
        <v>2220</v>
      </c>
      <c r="C1334" t="s">
        <v>4686</v>
      </c>
      <c r="K1334" t="s">
        <v>37</v>
      </c>
      <c r="L1334" t="s">
        <v>4687</v>
      </c>
      <c r="M1334" t="s">
        <v>39</v>
      </c>
      <c r="N1334" s="1">
        <v>43929</v>
      </c>
      <c r="O1334" t="s">
        <v>40</v>
      </c>
      <c r="P1334" t="s">
        <v>41</v>
      </c>
      <c r="Q1334" s="1">
        <v>43895</v>
      </c>
      <c r="R1334" s="1">
        <v>43897</v>
      </c>
      <c r="S1334" t="s">
        <v>4271</v>
      </c>
      <c r="U1334" t="s">
        <v>40</v>
      </c>
      <c r="V1334" t="s">
        <v>41</v>
      </c>
      <c r="W1334" t="s">
        <v>4271</v>
      </c>
      <c r="X1334" t="s">
        <v>44</v>
      </c>
      <c r="Y1334">
        <v>29441</v>
      </c>
      <c r="Z1334" t="s">
        <v>45</v>
      </c>
      <c r="AA1334" s="2">
        <v>28</v>
      </c>
      <c r="AB1334" t="s">
        <v>46</v>
      </c>
      <c r="AC1334" t="s">
        <v>66</v>
      </c>
      <c r="AD1334" t="s">
        <v>67</v>
      </c>
      <c r="AE1334" t="s">
        <v>4646</v>
      </c>
      <c r="AF1334" t="s">
        <v>4647</v>
      </c>
      <c r="AG1334" t="s">
        <v>4648</v>
      </c>
      <c r="AH1334" t="s">
        <v>52</v>
      </c>
      <c r="AI1334" t="s">
        <v>39</v>
      </c>
      <c r="AJ1334" t="s">
        <v>39</v>
      </c>
      <c r="AK1334" s="1">
        <v>43993</v>
      </c>
      <c r="AL1334" s="20">
        <v>320</v>
      </c>
      <c r="AM1334" s="22">
        <f t="shared" si="20"/>
        <v>98.929873256863857</v>
      </c>
      <c r="AN1334" t="s">
        <v>4688</v>
      </c>
      <c r="AO1334">
        <v>7</v>
      </c>
      <c r="AP1334" t="s">
        <v>4689</v>
      </c>
      <c r="AQ1334">
        <v>3</v>
      </c>
      <c r="AR1334" t="s">
        <v>70</v>
      </c>
      <c r="AS1334" t="s">
        <v>4282</v>
      </c>
      <c r="AV1334" t="s">
        <v>4786</v>
      </c>
    </row>
    <row r="1335" spans="1:48" x14ac:dyDescent="0.2">
      <c r="A1335">
        <v>1333</v>
      </c>
      <c r="B1335">
        <v>2221</v>
      </c>
      <c r="C1335" t="s">
        <v>4690</v>
      </c>
      <c r="K1335" t="s">
        <v>37</v>
      </c>
      <c r="L1335" t="s">
        <v>4691</v>
      </c>
      <c r="M1335" t="s">
        <v>39</v>
      </c>
      <c r="N1335" s="1">
        <v>43929</v>
      </c>
      <c r="O1335" t="s">
        <v>40</v>
      </c>
      <c r="P1335" t="s">
        <v>41</v>
      </c>
      <c r="Q1335" s="1">
        <v>43895</v>
      </c>
      <c r="R1335" s="1">
        <v>43897</v>
      </c>
      <c r="S1335" t="s">
        <v>4271</v>
      </c>
      <c r="U1335" t="s">
        <v>40</v>
      </c>
      <c r="V1335" t="s">
        <v>41</v>
      </c>
      <c r="W1335" t="s">
        <v>4271</v>
      </c>
      <c r="X1335" t="s">
        <v>44</v>
      </c>
      <c r="Y1335">
        <v>29831</v>
      </c>
      <c r="Z1335" t="s">
        <v>45</v>
      </c>
      <c r="AA1335" s="2">
        <v>33</v>
      </c>
      <c r="AB1335" t="s">
        <v>82</v>
      </c>
      <c r="AC1335" t="s">
        <v>4282</v>
      </c>
      <c r="AD1335" t="s">
        <v>67</v>
      </c>
      <c r="AE1335" t="s">
        <v>4646</v>
      </c>
      <c r="AF1335" t="s">
        <v>4647</v>
      </c>
      <c r="AG1335" t="s">
        <v>4648</v>
      </c>
      <c r="AH1335" t="s">
        <v>52</v>
      </c>
      <c r="AI1335" t="s">
        <v>39</v>
      </c>
      <c r="AJ1335" t="s">
        <v>39</v>
      </c>
      <c r="AK1335" s="1">
        <v>43993</v>
      </c>
      <c r="AL1335" s="20">
        <v>0</v>
      </c>
      <c r="AM1335" s="22">
        <f t="shared" si="20"/>
        <v>100</v>
      </c>
      <c r="AN1335" t="s">
        <v>4649</v>
      </c>
      <c r="AO1335">
        <v>6</v>
      </c>
      <c r="AP1335" t="s">
        <v>112</v>
      </c>
      <c r="AQ1335">
        <v>2</v>
      </c>
      <c r="AR1335" t="s">
        <v>70</v>
      </c>
      <c r="AS1335" t="s">
        <v>4282</v>
      </c>
      <c r="AV1335" t="s">
        <v>4786</v>
      </c>
    </row>
    <row r="1336" spans="1:48" x14ac:dyDescent="0.2">
      <c r="A1336">
        <v>1334</v>
      </c>
      <c r="B1336">
        <v>2222</v>
      </c>
      <c r="C1336" t="s">
        <v>4692</v>
      </c>
      <c r="K1336" t="s">
        <v>37</v>
      </c>
      <c r="L1336" t="s">
        <v>4693</v>
      </c>
      <c r="M1336" t="s">
        <v>39</v>
      </c>
      <c r="N1336" s="1">
        <v>43929</v>
      </c>
      <c r="O1336" t="s">
        <v>40</v>
      </c>
      <c r="P1336" t="s">
        <v>41</v>
      </c>
      <c r="Q1336" s="1">
        <v>43895</v>
      </c>
      <c r="R1336" s="1">
        <v>43897</v>
      </c>
      <c r="S1336" t="s">
        <v>4271</v>
      </c>
      <c r="U1336" t="s">
        <v>40</v>
      </c>
      <c r="V1336" t="s">
        <v>41</v>
      </c>
      <c r="W1336" t="s">
        <v>4271</v>
      </c>
      <c r="X1336" t="s">
        <v>44</v>
      </c>
      <c r="Y1336">
        <v>29819</v>
      </c>
      <c r="Z1336" t="s">
        <v>45</v>
      </c>
      <c r="AA1336" s="2">
        <v>38</v>
      </c>
      <c r="AB1336" t="s">
        <v>46</v>
      </c>
      <c r="AC1336" t="s">
        <v>4282</v>
      </c>
      <c r="AD1336" t="s">
        <v>67</v>
      </c>
      <c r="AE1336" t="s">
        <v>4646</v>
      </c>
      <c r="AF1336" t="s">
        <v>4647</v>
      </c>
      <c r="AG1336" t="s">
        <v>4648</v>
      </c>
      <c r="AH1336" t="s">
        <v>52</v>
      </c>
      <c r="AI1336" t="s">
        <v>39</v>
      </c>
      <c r="AJ1336" t="s">
        <v>39</v>
      </c>
      <c r="AK1336" s="1">
        <v>43993</v>
      </c>
      <c r="AL1336" s="20">
        <v>0</v>
      </c>
      <c r="AM1336" s="22">
        <f t="shared" si="20"/>
        <v>100</v>
      </c>
      <c r="AN1336" t="s">
        <v>4649</v>
      </c>
      <c r="AO1336">
        <v>6</v>
      </c>
      <c r="AP1336" t="s">
        <v>112</v>
      </c>
      <c r="AQ1336">
        <v>2</v>
      </c>
      <c r="AR1336" t="s">
        <v>70</v>
      </c>
      <c r="AS1336" t="s">
        <v>4282</v>
      </c>
      <c r="AV1336" t="s">
        <v>4786</v>
      </c>
    </row>
    <row r="1337" spans="1:48" x14ac:dyDescent="0.2">
      <c r="A1337">
        <v>1335</v>
      </c>
      <c r="B1337">
        <v>2223</v>
      </c>
      <c r="C1337" t="s">
        <v>4694</v>
      </c>
      <c r="K1337" t="s">
        <v>37</v>
      </c>
      <c r="L1337" t="s">
        <v>4695</v>
      </c>
      <c r="M1337" t="s">
        <v>39</v>
      </c>
      <c r="N1337" s="1">
        <v>43929</v>
      </c>
      <c r="O1337" t="s">
        <v>40</v>
      </c>
      <c r="P1337" t="s">
        <v>41</v>
      </c>
      <c r="Q1337" s="1">
        <v>43895</v>
      </c>
      <c r="R1337" s="1">
        <v>43897</v>
      </c>
      <c r="S1337" t="s">
        <v>4271</v>
      </c>
      <c r="U1337" t="s">
        <v>40</v>
      </c>
      <c r="V1337" t="s">
        <v>41</v>
      </c>
      <c r="W1337" t="s">
        <v>4271</v>
      </c>
      <c r="X1337" t="s">
        <v>44</v>
      </c>
      <c r="Y1337">
        <v>29826</v>
      </c>
      <c r="Z1337" t="s">
        <v>45</v>
      </c>
      <c r="AA1337" s="2">
        <v>32</v>
      </c>
      <c r="AB1337" t="s">
        <v>46</v>
      </c>
      <c r="AC1337" t="s">
        <v>4282</v>
      </c>
      <c r="AD1337" t="s">
        <v>67</v>
      </c>
      <c r="AE1337" t="s">
        <v>4646</v>
      </c>
      <c r="AF1337" t="s">
        <v>4647</v>
      </c>
      <c r="AG1337" t="s">
        <v>4648</v>
      </c>
      <c r="AH1337" t="s">
        <v>52</v>
      </c>
      <c r="AI1337" t="s">
        <v>39</v>
      </c>
      <c r="AJ1337" t="s">
        <v>39</v>
      </c>
      <c r="AK1337" s="1">
        <v>43993</v>
      </c>
      <c r="AL1337" s="20">
        <v>0</v>
      </c>
      <c r="AM1337" s="22">
        <f t="shared" si="20"/>
        <v>100</v>
      </c>
      <c r="AN1337" t="s">
        <v>4649</v>
      </c>
      <c r="AO1337">
        <v>6</v>
      </c>
      <c r="AP1337" t="s">
        <v>112</v>
      </c>
      <c r="AQ1337">
        <v>2</v>
      </c>
      <c r="AR1337" t="s">
        <v>70</v>
      </c>
      <c r="AS1337" t="s">
        <v>4282</v>
      </c>
      <c r="AV1337" t="s">
        <v>4786</v>
      </c>
    </row>
    <row r="1338" spans="1:48" x14ac:dyDescent="0.2">
      <c r="A1338">
        <v>1336</v>
      </c>
      <c r="B1338">
        <v>2224</v>
      </c>
      <c r="C1338" t="s">
        <v>4696</v>
      </c>
      <c r="K1338" t="s">
        <v>37</v>
      </c>
      <c r="L1338" t="s">
        <v>4697</v>
      </c>
      <c r="M1338" t="s">
        <v>39</v>
      </c>
      <c r="N1338" s="1">
        <v>43929</v>
      </c>
      <c r="O1338" t="s">
        <v>40</v>
      </c>
      <c r="P1338" t="s">
        <v>41</v>
      </c>
      <c r="Q1338" s="1">
        <v>43895</v>
      </c>
      <c r="R1338" s="1">
        <v>43897</v>
      </c>
      <c r="S1338" t="s">
        <v>4271</v>
      </c>
      <c r="U1338" t="s">
        <v>40</v>
      </c>
      <c r="V1338" t="s">
        <v>41</v>
      </c>
      <c r="W1338" t="s">
        <v>4271</v>
      </c>
      <c r="X1338" t="s">
        <v>44</v>
      </c>
      <c r="Y1338">
        <v>29836</v>
      </c>
      <c r="Z1338" t="s">
        <v>45</v>
      </c>
      <c r="AA1338" s="2">
        <v>23</v>
      </c>
      <c r="AB1338" t="s">
        <v>46</v>
      </c>
      <c r="AC1338" t="s">
        <v>4282</v>
      </c>
      <c r="AD1338" t="s">
        <v>67</v>
      </c>
      <c r="AE1338" t="s">
        <v>4646</v>
      </c>
      <c r="AF1338" t="s">
        <v>4647</v>
      </c>
      <c r="AG1338" t="s">
        <v>4648</v>
      </c>
      <c r="AH1338" t="s">
        <v>52</v>
      </c>
      <c r="AI1338" t="s">
        <v>39</v>
      </c>
      <c r="AJ1338" t="s">
        <v>39</v>
      </c>
      <c r="AK1338" s="1">
        <v>43993</v>
      </c>
      <c r="AL1338" s="20">
        <v>0</v>
      </c>
      <c r="AM1338" s="22">
        <f t="shared" si="20"/>
        <v>100</v>
      </c>
      <c r="AN1338" t="s">
        <v>4698</v>
      </c>
      <c r="AO1338">
        <v>7</v>
      </c>
      <c r="AP1338" t="s">
        <v>112</v>
      </c>
      <c r="AQ1338">
        <v>2</v>
      </c>
      <c r="AR1338" t="s">
        <v>70</v>
      </c>
      <c r="AS1338" t="s">
        <v>4282</v>
      </c>
      <c r="AV1338" t="s">
        <v>4786</v>
      </c>
    </row>
    <row r="1339" spans="1:48" x14ac:dyDescent="0.2">
      <c r="A1339">
        <v>1337</v>
      </c>
      <c r="B1339">
        <v>2225</v>
      </c>
      <c r="C1339" t="s">
        <v>4699</v>
      </c>
      <c r="K1339" t="s">
        <v>37</v>
      </c>
      <c r="L1339" t="s">
        <v>4700</v>
      </c>
      <c r="M1339" t="s">
        <v>39</v>
      </c>
      <c r="N1339" s="1">
        <v>43929</v>
      </c>
      <c r="O1339" t="s">
        <v>40</v>
      </c>
      <c r="P1339" t="s">
        <v>41</v>
      </c>
      <c r="Q1339" s="1">
        <v>43895</v>
      </c>
      <c r="R1339" s="1">
        <v>43897</v>
      </c>
      <c r="S1339" t="s">
        <v>4271</v>
      </c>
      <c r="U1339" t="s">
        <v>40</v>
      </c>
      <c r="V1339" t="s">
        <v>41</v>
      </c>
      <c r="W1339" t="s">
        <v>4271</v>
      </c>
      <c r="X1339" t="s">
        <v>44</v>
      </c>
      <c r="Y1339">
        <v>29836</v>
      </c>
      <c r="Z1339" t="s">
        <v>45</v>
      </c>
      <c r="AA1339" s="2">
        <v>29</v>
      </c>
      <c r="AB1339" t="s">
        <v>82</v>
      </c>
      <c r="AC1339" t="s">
        <v>4282</v>
      </c>
      <c r="AD1339" t="s">
        <v>67</v>
      </c>
      <c r="AE1339" t="s">
        <v>4646</v>
      </c>
      <c r="AF1339" t="s">
        <v>4647</v>
      </c>
      <c r="AG1339" t="s">
        <v>4648</v>
      </c>
      <c r="AH1339" t="s">
        <v>52</v>
      </c>
      <c r="AI1339" t="s">
        <v>39</v>
      </c>
      <c r="AJ1339" t="s">
        <v>39</v>
      </c>
      <c r="AK1339" s="1">
        <v>43993</v>
      </c>
      <c r="AL1339" s="20">
        <v>0</v>
      </c>
      <c r="AM1339" s="22">
        <f t="shared" si="20"/>
        <v>100</v>
      </c>
      <c r="AN1339" t="s">
        <v>4681</v>
      </c>
      <c r="AO1339">
        <v>7</v>
      </c>
      <c r="AP1339" t="s">
        <v>4682</v>
      </c>
      <c r="AQ1339">
        <v>3</v>
      </c>
      <c r="AR1339" t="s">
        <v>70</v>
      </c>
      <c r="AS1339" t="s">
        <v>4282</v>
      </c>
      <c r="AV1339" t="s">
        <v>4786</v>
      </c>
    </row>
    <row r="1340" spans="1:48" x14ac:dyDescent="0.2">
      <c r="A1340">
        <v>1338</v>
      </c>
      <c r="B1340">
        <v>2226</v>
      </c>
      <c r="C1340" t="s">
        <v>4701</v>
      </c>
      <c r="K1340" t="s">
        <v>37</v>
      </c>
      <c r="L1340" t="s">
        <v>4702</v>
      </c>
      <c r="M1340" t="s">
        <v>39</v>
      </c>
      <c r="N1340" s="1">
        <v>43930</v>
      </c>
      <c r="O1340" t="s">
        <v>40</v>
      </c>
      <c r="P1340" t="s">
        <v>41</v>
      </c>
      <c r="Q1340" s="1">
        <v>43895</v>
      </c>
      <c r="R1340" s="1">
        <v>43897</v>
      </c>
      <c r="S1340" t="s">
        <v>4271</v>
      </c>
      <c r="U1340" t="s">
        <v>40</v>
      </c>
      <c r="V1340" t="s">
        <v>41</v>
      </c>
      <c r="W1340" t="s">
        <v>4271</v>
      </c>
      <c r="X1340" t="s">
        <v>44</v>
      </c>
      <c r="Y1340">
        <v>29836</v>
      </c>
      <c r="Z1340" t="s">
        <v>45</v>
      </c>
      <c r="AA1340" s="2">
        <v>29</v>
      </c>
      <c r="AB1340" t="s">
        <v>82</v>
      </c>
      <c r="AC1340" t="s">
        <v>4282</v>
      </c>
      <c r="AD1340" t="s">
        <v>67</v>
      </c>
      <c r="AE1340" t="s">
        <v>4646</v>
      </c>
      <c r="AF1340" t="s">
        <v>4647</v>
      </c>
      <c r="AG1340" t="s">
        <v>4648</v>
      </c>
      <c r="AH1340" t="s">
        <v>52</v>
      </c>
      <c r="AI1340" t="s">
        <v>39</v>
      </c>
      <c r="AJ1340" t="s">
        <v>39</v>
      </c>
      <c r="AK1340" s="1">
        <v>43993</v>
      </c>
      <c r="AL1340" s="20">
        <v>0</v>
      </c>
      <c r="AM1340" s="22">
        <f t="shared" si="20"/>
        <v>100</v>
      </c>
      <c r="AN1340" t="s">
        <v>4649</v>
      </c>
      <c r="AO1340">
        <v>6</v>
      </c>
      <c r="AP1340" t="s">
        <v>112</v>
      </c>
      <c r="AQ1340">
        <v>2</v>
      </c>
      <c r="AR1340" t="s">
        <v>70</v>
      </c>
      <c r="AS1340" t="s">
        <v>4282</v>
      </c>
      <c r="AV1340" t="s">
        <v>4786</v>
      </c>
    </row>
    <row r="1341" spans="1:48" x14ac:dyDescent="0.2">
      <c r="A1341">
        <v>1339</v>
      </c>
      <c r="B1341">
        <v>2227</v>
      </c>
      <c r="C1341" t="s">
        <v>4703</v>
      </c>
      <c r="K1341" t="s">
        <v>37</v>
      </c>
      <c r="L1341" t="s">
        <v>4704</v>
      </c>
      <c r="M1341" t="s">
        <v>39</v>
      </c>
      <c r="N1341" s="1">
        <v>43930</v>
      </c>
      <c r="O1341" t="s">
        <v>40</v>
      </c>
      <c r="P1341" t="s">
        <v>41</v>
      </c>
      <c r="Q1341" s="1">
        <v>43895</v>
      </c>
      <c r="R1341" s="1">
        <v>43897</v>
      </c>
      <c r="S1341" t="s">
        <v>4271</v>
      </c>
      <c r="U1341" t="s">
        <v>40</v>
      </c>
      <c r="V1341" t="s">
        <v>41</v>
      </c>
      <c r="W1341" t="s">
        <v>4271</v>
      </c>
      <c r="X1341" t="s">
        <v>44</v>
      </c>
      <c r="Y1341">
        <v>29833</v>
      </c>
      <c r="Z1341" t="s">
        <v>45</v>
      </c>
      <c r="AA1341" s="2">
        <v>26</v>
      </c>
      <c r="AB1341" t="s">
        <v>46</v>
      </c>
      <c r="AC1341" t="s">
        <v>4282</v>
      </c>
      <c r="AD1341" t="s">
        <v>67</v>
      </c>
      <c r="AE1341" t="s">
        <v>4646</v>
      </c>
      <c r="AF1341" t="s">
        <v>4647</v>
      </c>
      <c r="AG1341" t="s">
        <v>4648</v>
      </c>
      <c r="AH1341" t="s">
        <v>52</v>
      </c>
      <c r="AI1341" t="s">
        <v>39</v>
      </c>
      <c r="AJ1341" t="s">
        <v>39</v>
      </c>
      <c r="AK1341" s="1">
        <v>43993</v>
      </c>
      <c r="AL1341" s="20">
        <v>0</v>
      </c>
      <c r="AM1341" s="22">
        <f t="shared" si="20"/>
        <v>100</v>
      </c>
      <c r="AN1341" t="s">
        <v>4698</v>
      </c>
      <c r="AO1341">
        <v>7</v>
      </c>
      <c r="AP1341" t="s">
        <v>112</v>
      </c>
      <c r="AQ1341">
        <v>2</v>
      </c>
      <c r="AR1341" t="s">
        <v>70</v>
      </c>
      <c r="AS1341" t="s">
        <v>4282</v>
      </c>
      <c r="AV1341" t="s">
        <v>4786</v>
      </c>
    </row>
    <row r="1342" spans="1:48" x14ac:dyDescent="0.2">
      <c r="A1342">
        <v>1340</v>
      </c>
      <c r="B1342">
        <v>2228</v>
      </c>
      <c r="C1342" t="s">
        <v>4705</v>
      </c>
      <c r="K1342" t="s">
        <v>37</v>
      </c>
      <c r="L1342" t="s">
        <v>4706</v>
      </c>
      <c r="M1342" t="s">
        <v>39</v>
      </c>
      <c r="N1342" s="1">
        <v>43930</v>
      </c>
      <c r="O1342" t="s">
        <v>40</v>
      </c>
      <c r="P1342" t="s">
        <v>41</v>
      </c>
      <c r="Q1342" s="1">
        <v>43895</v>
      </c>
      <c r="R1342" s="1">
        <v>43897</v>
      </c>
      <c r="S1342" t="s">
        <v>4271</v>
      </c>
      <c r="U1342" t="s">
        <v>40</v>
      </c>
      <c r="V1342" t="s">
        <v>41</v>
      </c>
      <c r="W1342" t="s">
        <v>4271</v>
      </c>
      <c r="X1342" t="s">
        <v>44</v>
      </c>
      <c r="Y1342">
        <v>29837</v>
      </c>
      <c r="Z1342" t="s">
        <v>45</v>
      </c>
      <c r="AA1342" s="2">
        <v>22</v>
      </c>
      <c r="AB1342" t="s">
        <v>46</v>
      </c>
      <c r="AC1342" t="s">
        <v>4282</v>
      </c>
      <c r="AD1342" t="s">
        <v>67</v>
      </c>
      <c r="AE1342" t="s">
        <v>4646</v>
      </c>
      <c r="AF1342" t="s">
        <v>4647</v>
      </c>
      <c r="AG1342" t="s">
        <v>4648</v>
      </c>
      <c r="AH1342" t="s">
        <v>52</v>
      </c>
      <c r="AI1342" t="s">
        <v>39</v>
      </c>
      <c r="AJ1342" t="s">
        <v>39</v>
      </c>
      <c r="AK1342" s="1">
        <v>43993</v>
      </c>
      <c r="AL1342" s="20">
        <v>0</v>
      </c>
      <c r="AM1342" s="22">
        <f t="shared" si="20"/>
        <v>100</v>
      </c>
      <c r="AN1342" t="s">
        <v>4707</v>
      </c>
      <c r="AO1342">
        <v>7</v>
      </c>
      <c r="AP1342" t="s">
        <v>112</v>
      </c>
      <c r="AQ1342">
        <v>2</v>
      </c>
      <c r="AR1342" t="s">
        <v>70</v>
      </c>
      <c r="AS1342" t="s">
        <v>4282</v>
      </c>
      <c r="AV1342" t="s">
        <v>4786</v>
      </c>
    </row>
    <row r="1343" spans="1:48" x14ac:dyDescent="0.2">
      <c r="A1343">
        <v>1341</v>
      </c>
      <c r="B1343">
        <v>2229</v>
      </c>
      <c r="C1343" t="s">
        <v>4708</v>
      </c>
      <c r="K1343" t="s">
        <v>37</v>
      </c>
      <c r="L1343" t="s">
        <v>4709</v>
      </c>
      <c r="M1343" t="s">
        <v>39</v>
      </c>
      <c r="N1343" s="1">
        <v>43930</v>
      </c>
      <c r="O1343" t="s">
        <v>40</v>
      </c>
      <c r="P1343" t="s">
        <v>41</v>
      </c>
      <c r="Q1343" s="1">
        <v>43895</v>
      </c>
      <c r="R1343" s="1">
        <v>43897</v>
      </c>
      <c r="S1343" t="s">
        <v>4271</v>
      </c>
      <c r="U1343" t="s">
        <v>40</v>
      </c>
      <c r="V1343" t="s">
        <v>41</v>
      </c>
      <c r="W1343" t="s">
        <v>4271</v>
      </c>
      <c r="X1343" t="s">
        <v>44</v>
      </c>
      <c r="Y1343">
        <v>29638</v>
      </c>
      <c r="Z1343" t="s">
        <v>45</v>
      </c>
      <c r="AA1343" s="2">
        <v>40</v>
      </c>
      <c r="AB1343" t="s">
        <v>46</v>
      </c>
      <c r="AC1343" t="s">
        <v>66</v>
      </c>
      <c r="AD1343" t="s">
        <v>67</v>
      </c>
      <c r="AE1343" t="s">
        <v>4646</v>
      </c>
      <c r="AF1343" t="s">
        <v>4647</v>
      </c>
      <c r="AG1343" t="s">
        <v>4648</v>
      </c>
      <c r="AH1343" t="s">
        <v>52</v>
      </c>
      <c r="AI1343" t="s">
        <v>39</v>
      </c>
      <c r="AJ1343" t="s">
        <v>39</v>
      </c>
      <c r="AK1343" s="1">
        <v>43993</v>
      </c>
      <c r="AL1343" s="20">
        <v>261</v>
      </c>
      <c r="AM1343" s="22">
        <f t="shared" si="20"/>
        <v>99.12717787512959</v>
      </c>
      <c r="AN1343" t="s">
        <v>4649</v>
      </c>
      <c r="AO1343">
        <v>6</v>
      </c>
      <c r="AP1343" t="s">
        <v>112</v>
      </c>
      <c r="AQ1343">
        <v>2</v>
      </c>
      <c r="AR1343" t="s">
        <v>70</v>
      </c>
      <c r="AS1343" t="s">
        <v>4282</v>
      </c>
      <c r="AV1343" t="s">
        <v>4786</v>
      </c>
    </row>
    <row r="1344" spans="1:48" x14ac:dyDescent="0.2">
      <c r="A1344">
        <v>1342</v>
      </c>
      <c r="B1344">
        <v>2230</v>
      </c>
      <c r="C1344" t="s">
        <v>4710</v>
      </c>
      <c r="K1344" t="s">
        <v>37</v>
      </c>
      <c r="L1344" t="s">
        <v>4711</v>
      </c>
      <c r="M1344" t="s">
        <v>39</v>
      </c>
      <c r="N1344" s="1">
        <v>43930</v>
      </c>
      <c r="O1344" t="s">
        <v>40</v>
      </c>
      <c r="P1344" t="s">
        <v>41</v>
      </c>
      <c r="Q1344" s="1">
        <v>43895</v>
      </c>
      <c r="R1344" s="1">
        <v>43897</v>
      </c>
      <c r="S1344" t="s">
        <v>4271</v>
      </c>
      <c r="U1344" t="s">
        <v>40</v>
      </c>
      <c r="V1344" t="s">
        <v>41</v>
      </c>
      <c r="W1344" t="s">
        <v>4271</v>
      </c>
      <c r="X1344" t="s">
        <v>44</v>
      </c>
      <c r="Y1344">
        <v>29423</v>
      </c>
      <c r="Z1344" t="s">
        <v>45</v>
      </c>
      <c r="AA1344" s="2">
        <v>29</v>
      </c>
      <c r="AB1344" t="s">
        <v>46</v>
      </c>
      <c r="AC1344" t="s">
        <v>66</v>
      </c>
      <c r="AD1344" t="s">
        <v>67</v>
      </c>
      <c r="AE1344" t="s">
        <v>4646</v>
      </c>
      <c r="AF1344" t="s">
        <v>4647</v>
      </c>
      <c r="AG1344" t="s">
        <v>4648</v>
      </c>
      <c r="AH1344" t="s">
        <v>52</v>
      </c>
      <c r="AI1344" t="s">
        <v>39</v>
      </c>
      <c r="AJ1344" t="s">
        <v>39</v>
      </c>
      <c r="AK1344" s="1">
        <v>43993</v>
      </c>
      <c r="AL1344" s="20">
        <v>249</v>
      </c>
      <c r="AM1344" s="22">
        <f t="shared" si="20"/>
        <v>99.167307627997189</v>
      </c>
      <c r="AN1344" t="s">
        <v>4649</v>
      </c>
      <c r="AO1344">
        <v>6</v>
      </c>
      <c r="AP1344" t="s">
        <v>112</v>
      </c>
      <c r="AQ1344">
        <v>2</v>
      </c>
      <c r="AR1344" t="s">
        <v>70</v>
      </c>
      <c r="AS1344" t="s">
        <v>4282</v>
      </c>
      <c r="AV1344" t="s">
        <v>4786</v>
      </c>
    </row>
    <row r="1345" spans="1:48" x14ac:dyDescent="0.2">
      <c r="A1345">
        <v>1343</v>
      </c>
      <c r="B1345">
        <v>2231</v>
      </c>
      <c r="C1345" t="s">
        <v>4712</v>
      </c>
      <c r="K1345" t="s">
        <v>37</v>
      </c>
      <c r="L1345" t="s">
        <v>4713</v>
      </c>
      <c r="M1345" t="s">
        <v>39</v>
      </c>
      <c r="N1345" s="1">
        <v>43930</v>
      </c>
      <c r="O1345" t="s">
        <v>40</v>
      </c>
      <c r="P1345" t="s">
        <v>41</v>
      </c>
      <c r="Q1345" s="1">
        <v>43895</v>
      </c>
      <c r="R1345" s="1">
        <v>43897</v>
      </c>
      <c r="S1345" t="s">
        <v>4271</v>
      </c>
      <c r="U1345" t="s">
        <v>40</v>
      </c>
      <c r="V1345" t="s">
        <v>41</v>
      </c>
      <c r="W1345" t="s">
        <v>4271</v>
      </c>
      <c r="X1345" t="s">
        <v>44</v>
      </c>
      <c r="Y1345">
        <v>29844</v>
      </c>
      <c r="Z1345" t="s">
        <v>45</v>
      </c>
      <c r="AA1345" s="2">
        <v>24</v>
      </c>
      <c r="AB1345" t="s">
        <v>46</v>
      </c>
      <c r="AC1345" t="s">
        <v>4282</v>
      </c>
      <c r="AD1345" t="s">
        <v>67</v>
      </c>
      <c r="AE1345" t="s">
        <v>4646</v>
      </c>
      <c r="AF1345" t="s">
        <v>4647</v>
      </c>
      <c r="AG1345" t="s">
        <v>4648</v>
      </c>
      <c r="AH1345" t="s">
        <v>52</v>
      </c>
      <c r="AI1345" t="s">
        <v>39</v>
      </c>
      <c r="AJ1345" t="s">
        <v>39</v>
      </c>
      <c r="AK1345" s="1">
        <v>43993</v>
      </c>
      <c r="AL1345" s="20">
        <v>0</v>
      </c>
      <c r="AM1345" s="22">
        <f t="shared" si="20"/>
        <v>100</v>
      </c>
      <c r="AN1345" t="s">
        <v>4649</v>
      </c>
      <c r="AO1345">
        <v>6</v>
      </c>
      <c r="AP1345" t="s">
        <v>112</v>
      </c>
      <c r="AQ1345">
        <v>2</v>
      </c>
      <c r="AR1345" t="s">
        <v>70</v>
      </c>
      <c r="AS1345" t="s">
        <v>4282</v>
      </c>
      <c r="AV1345" t="s">
        <v>4786</v>
      </c>
    </row>
    <row r="1346" spans="1:48" x14ac:dyDescent="0.2">
      <c r="A1346">
        <v>1344</v>
      </c>
      <c r="B1346">
        <v>2232</v>
      </c>
      <c r="C1346" t="s">
        <v>4714</v>
      </c>
      <c r="K1346" t="s">
        <v>37</v>
      </c>
      <c r="L1346" t="s">
        <v>4715</v>
      </c>
      <c r="M1346" t="s">
        <v>39</v>
      </c>
      <c r="N1346" s="1">
        <v>43930</v>
      </c>
      <c r="O1346" t="s">
        <v>40</v>
      </c>
      <c r="P1346" t="s">
        <v>41</v>
      </c>
      <c r="Q1346" s="1">
        <v>43895</v>
      </c>
      <c r="R1346" s="1">
        <v>43897</v>
      </c>
      <c r="S1346" t="s">
        <v>4271</v>
      </c>
      <c r="U1346" t="s">
        <v>40</v>
      </c>
      <c r="V1346" t="s">
        <v>41</v>
      </c>
      <c r="W1346" t="s">
        <v>4271</v>
      </c>
      <c r="X1346" t="s">
        <v>44</v>
      </c>
      <c r="Y1346">
        <v>29836</v>
      </c>
      <c r="Z1346" t="s">
        <v>45</v>
      </c>
      <c r="AA1346" s="2">
        <v>32</v>
      </c>
      <c r="AB1346" t="s">
        <v>46</v>
      </c>
      <c r="AC1346" t="s">
        <v>4282</v>
      </c>
      <c r="AD1346" t="s">
        <v>67</v>
      </c>
      <c r="AE1346" t="s">
        <v>4646</v>
      </c>
      <c r="AF1346" t="s">
        <v>4647</v>
      </c>
      <c r="AG1346" t="s">
        <v>4648</v>
      </c>
      <c r="AH1346" t="s">
        <v>52</v>
      </c>
      <c r="AI1346" t="s">
        <v>39</v>
      </c>
      <c r="AJ1346" t="s">
        <v>39</v>
      </c>
      <c r="AK1346" s="1">
        <v>43993</v>
      </c>
      <c r="AL1346" s="20">
        <v>0</v>
      </c>
      <c r="AM1346" s="22">
        <f t="shared" si="20"/>
        <v>100</v>
      </c>
      <c r="AN1346" t="s">
        <v>4716</v>
      </c>
      <c r="AO1346">
        <v>9</v>
      </c>
      <c r="AP1346" t="s">
        <v>4717</v>
      </c>
      <c r="AQ1346">
        <v>4</v>
      </c>
      <c r="AR1346" t="s">
        <v>70</v>
      </c>
      <c r="AS1346" t="s">
        <v>4282</v>
      </c>
      <c r="AV1346" t="s">
        <v>4786</v>
      </c>
    </row>
    <row r="1347" spans="1:48" x14ac:dyDescent="0.2">
      <c r="A1347">
        <v>1345</v>
      </c>
      <c r="B1347">
        <v>2233</v>
      </c>
      <c r="C1347" t="s">
        <v>4718</v>
      </c>
      <c r="K1347" t="s">
        <v>37</v>
      </c>
      <c r="L1347" t="s">
        <v>4719</v>
      </c>
      <c r="M1347" t="s">
        <v>39</v>
      </c>
      <c r="N1347" s="1">
        <v>43930</v>
      </c>
      <c r="O1347" t="s">
        <v>40</v>
      </c>
      <c r="P1347" t="s">
        <v>41</v>
      </c>
      <c r="Q1347" s="1">
        <v>43895</v>
      </c>
      <c r="R1347" s="1">
        <v>43897</v>
      </c>
      <c r="S1347" t="s">
        <v>4271</v>
      </c>
      <c r="U1347" t="s">
        <v>40</v>
      </c>
      <c r="V1347" t="s">
        <v>41</v>
      </c>
      <c r="W1347" t="s">
        <v>4271</v>
      </c>
      <c r="X1347" t="s">
        <v>44</v>
      </c>
      <c r="Y1347">
        <v>29646</v>
      </c>
      <c r="Z1347" t="s">
        <v>45</v>
      </c>
      <c r="AA1347" s="2">
        <v>22</v>
      </c>
      <c r="AB1347" t="s">
        <v>46</v>
      </c>
      <c r="AC1347" t="s">
        <v>4282</v>
      </c>
      <c r="AD1347" t="s">
        <v>67</v>
      </c>
      <c r="AE1347" t="s">
        <v>4646</v>
      </c>
      <c r="AF1347" t="s">
        <v>4647</v>
      </c>
      <c r="AG1347" t="s">
        <v>4648</v>
      </c>
      <c r="AH1347" t="s">
        <v>52</v>
      </c>
      <c r="AI1347" t="s">
        <v>39</v>
      </c>
      <c r="AJ1347" t="s">
        <v>39</v>
      </c>
      <c r="AK1347" s="1">
        <v>43993</v>
      </c>
      <c r="AL1347" s="20">
        <v>299</v>
      </c>
      <c r="AM1347" s="22">
        <f t="shared" ref="AM1347:AM1366" si="21">100-(AL1347/29903)*100</f>
        <v>99.000100324382174</v>
      </c>
      <c r="AN1347" t="s">
        <v>4649</v>
      </c>
      <c r="AO1347">
        <v>6</v>
      </c>
      <c r="AP1347" t="s">
        <v>112</v>
      </c>
      <c r="AQ1347">
        <v>2</v>
      </c>
      <c r="AR1347" t="s">
        <v>70</v>
      </c>
      <c r="AS1347" t="s">
        <v>4282</v>
      </c>
      <c r="AV1347" t="s">
        <v>4786</v>
      </c>
    </row>
    <row r="1348" spans="1:48" x14ac:dyDescent="0.2">
      <c r="A1348">
        <v>1346</v>
      </c>
      <c r="B1348">
        <v>2234</v>
      </c>
      <c r="C1348" t="s">
        <v>4720</v>
      </c>
      <c r="K1348" t="s">
        <v>37</v>
      </c>
      <c r="L1348" t="s">
        <v>4721</v>
      </c>
      <c r="M1348" t="s">
        <v>39</v>
      </c>
      <c r="N1348" s="1">
        <v>43916</v>
      </c>
      <c r="O1348" t="s">
        <v>40</v>
      </c>
      <c r="P1348" t="s">
        <v>41</v>
      </c>
      <c r="Q1348" s="1">
        <v>43895</v>
      </c>
      <c r="R1348" s="1">
        <v>43897</v>
      </c>
      <c r="S1348" t="s">
        <v>4271</v>
      </c>
      <c r="U1348" t="s">
        <v>40</v>
      </c>
      <c r="V1348" t="s">
        <v>41</v>
      </c>
      <c r="W1348" t="s">
        <v>4271</v>
      </c>
      <c r="X1348" t="s">
        <v>44</v>
      </c>
      <c r="Y1348">
        <v>29352</v>
      </c>
      <c r="Z1348" t="s">
        <v>45</v>
      </c>
      <c r="AA1348" s="2">
        <v>52</v>
      </c>
      <c r="AB1348" t="s">
        <v>82</v>
      </c>
      <c r="AC1348" t="s">
        <v>73</v>
      </c>
      <c r="AD1348" t="s">
        <v>48</v>
      </c>
      <c r="AE1348" t="s">
        <v>4646</v>
      </c>
      <c r="AF1348" t="s">
        <v>4647</v>
      </c>
      <c r="AG1348" t="s">
        <v>4648</v>
      </c>
      <c r="AH1348" t="s">
        <v>52</v>
      </c>
      <c r="AI1348" t="s">
        <v>39</v>
      </c>
      <c r="AJ1348" t="s">
        <v>39</v>
      </c>
      <c r="AK1348" s="1">
        <v>43993</v>
      </c>
      <c r="AL1348" s="20">
        <v>249</v>
      </c>
      <c r="AM1348" s="22">
        <f t="shared" si="21"/>
        <v>99.167307627997189</v>
      </c>
      <c r="AN1348" t="s">
        <v>4722</v>
      </c>
      <c r="AO1348">
        <v>7</v>
      </c>
      <c r="AP1348" t="s">
        <v>4723</v>
      </c>
      <c r="AQ1348">
        <v>4</v>
      </c>
      <c r="AR1348" t="s">
        <v>77</v>
      </c>
      <c r="AS1348" t="s">
        <v>73</v>
      </c>
      <c r="AV1348" t="s">
        <v>4786</v>
      </c>
    </row>
    <row r="1349" spans="1:48" x14ac:dyDescent="0.2">
      <c r="A1349">
        <v>1347</v>
      </c>
      <c r="B1349">
        <v>2235</v>
      </c>
      <c r="C1349" t="s">
        <v>4724</v>
      </c>
      <c r="K1349" t="s">
        <v>37</v>
      </c>
      <c r="L1349" t="s">
        <v>4725</v>
      </c>
      <c r="M1349" t="s">
        <v>39</v>
      </c>
      <c r="N1349" s="1">
        <v>43919</v>
      </c>
      <c r="O1349" t="s">
        <v>40</v>
      </c>
      <c r="P1349" t="s">
        <v>41</v>
      </c>
      <c r="Q1349" s="1">
        <v>43895</v>
      </c>
      <c r="R1349" s="1">
        <v>43897</v>
      </c>
      <c r="S1349" t="s">
        <v>4271</v>
      </c>
      <c r="U1349" t="s">
        <v>40</v>
      </c>
      <c r="V1349" t="s">
        <v>41</v>
      </c>
      <c r="W1349" t="s">
        <v>4271</v>
      </c>
      <c r="X1349" t="s">
        <v>44</v>
      </c>
      <c r="Y1349">
        <v>29351</v>
      </c>
      <c r="Z1349" t="s">
        <v>45</v>
      </c>
      <c r="AA1349" s="2">
        <v>86</v>
      </c>
      <c r="AB1349" t="s">
        <v>82</v>
      </c>
      <c r="AC1349" t="s">
        <v>141</v>
      </c>
      <c r="AD1349" t="s">
        <v>74</v>
      </c>
      <c r="AE1349" t="s">
        <v>4646</v>
      </c>
      <c r="AF1349" t="s">
        <v>4647</v>
      </c>
      <c r="AG1349" t="s">
        <v>4648</v>
      </c>
      <c r="AH1349" t="s">
        <v>52</v>
      </c>
      <c r="AI1349" t="s">
        <v>39</v>
      </c>
      <c r="AJ1349" t="s">
        <v>39</v>
      </c>
      <c r="AK1349" s="1">
        <v>43993</v>
      </c>
      <c r="AL1349" s="20">
        <v>546</v>
      </c>
      <c r="AM1349" s="22">
        <f t="shared" si="21"/>
        <v>98.174096244523966</v>
      </c>
      <c r="AN1349" t="s">
        <v>4726</v>
      </c>
      <c r="AO1349">
        <v>12</v>
      </c>
      <c r="AP1349" t="s">
        <v>4727</v>
      </c>
      <c r="AQ1349">
        <v>9</v>
      </c>
      <c r="AR1349" t="s">
        <v>77</v>
      </c>
      <c r="AS1349" t="s">
        <v>141</v>
      </c>
      <c r="AV1349" t="s">
        <v>4786</v>
      </c>
    </row>
    <row r="1350" spans="1:48" x14ac:dyDescent="0.2">
      <c r="A1350">
        <v>1348</v>
      </c>
      <c r="B1350">
        <v>2236</v>
      </c>
      <c r="C1350" t="s">
        <v>4728</v>
      </c>
      <c r="K1350" t="s">
        <v>37</v>
      </c>
      <c r="L1350" t="s">
        <v>4729</v>
      </c>
      <c r="M1350" t="s">
        <v>39</v>
      </c>
      <c r="N1350" s="1">
        <v>43919</v>
      </c>
      <c r="O1350" t="s">
        <v>40</v>
      </c>
      <c r="P1350" t="s">
        <v>41</v>
      </c>
      <c r="Q1350" s="1">
        <v>43895</v>
      </c>
      <c r="R1350" s="1">
        <v>43897</v>
      </c>
      <c r="S1350" t="s">
        <v>4271</v>
      </c>
      <c r="U1350" t="s">
        <v>40</v>
      </c>
      <c r="V1350" t="s">
        <v>41</v>
      </c>
      <c r="W1350" t="s">
        <v>4271</v>
      </c>
      <c r="X1350" t="s">
        <v>44</v>
      </c>
      <c r="Y1350">
        <v>29425</v>
      </c>
      <c r="Z1350" t="s">
        <v>45</v>
      </c>
      <c r="AA1350" s="2">
        <v>40</v>
      </c>
      <c r="AB1350" t="s">
        <v>82</v>
      </c>
      <c r="AC1350" t="s">
        <v>4730</v>
      </c>
      <c r="AD1350" t="s">
        <v>48</v>
      </c>
      <c r="AE1350" t="s">
        <v>4646</v>
      </c>
      <c r="AF1350" t="s">
        <v>4647</v>
      </c>
      <c r="AG1350" t="s">
        <v>4648</v>
      </c>
      <c r="AH1350" t="s">
        <v>52</v>
      </c>
      <c r="AI1350" t="s">
        <v>39</v>
      </c>
      <c r="AJ1350" t="s">
        <v>39</v>
      </c>
      <c r="AK1350" s="1">
        <v>43993</v>
      </c>
      <c r="AL1350" s="20">
        <v>126</v>
      </c>
      <c r="AM1350" s="22">
        <f t="shared" si="21"/>
        <v>99.578637594890139</v>
      </c>
      <c r="AN1350" t="s">
        <v>4731</v>
      </c>
      <c r="AO1350">
        <v>6</v>
      </c>
      <c r="AP1350" t="s">
        <v>4732</v>
      </c>
      <c r="AQ1350">
        <v>3</v>
      </c>
      <c r="AR1350" t="s">
        <v>54</v>
      </c>
      <c r="AS1350" t="s">
        <v>4730</v>
      </c>
      <c r="AV1350" t="s">
        <v>4786</v>
      </c>
    </row>
    <row r="1351" spans="1:48" x14ac:dyDescent="0.2">
      <c r="A1351">
        <v>1349</v>
      </c>
      <c r="B1351">
        <v>2237</v>
      </c>
      <c r="C1351" t="s">
        <v>4733</v>
      </c>
      <c r="K1351" t="s">
        <v>37</v>
      </c>
      <c r="L1351" t="s">
        <v>4734</v>
      </c>
      <c r="M1351" t="s">
        <v>39</v>
      </c>
      <c r="N1351" s="1">
        <v>43920</v>
      </c>
      <c r="O1351" t="s">
        <v>40</v>
      </c>
      <c r="P1351" t="s">
        <v>41</v>
      </c>
      <c r="Q1351" s="1">
        <v>43895</v>
      </c>
      <c r="R1351" s="1">
        <v>43897</v>
      </c>
      <c r="S1351" t="s">
        <v>4271</v>
      </c>
      <c r="U1351" t="s">
        <v>40</v>
      </c>
      <c r="V1351" t="s">
        <v>41</v>
      </c>
      <c r="W1351" t="s">
        <v>4271</v>
      </c>
      <c r="X1351" t="s">
        <v>44</v>
      </c>
      <c r="Y1351">
        <v>29351</v>
      </c>
      <c r="Z1351" t="s">
        <v>45</v>
      </c>
      <c r="AA1351" s="2">
        <v>81</v>
      </c>
      <c r="AB1351" t="s">
        <v>46</v>
      </c>
      <c r="AC1351" t="s">
        <v>141</v>
      </c>
      <c r="AD1351" t="s">
        <v>74</v>
      </c>
      <c r="AE1351" t="s">
        <v>4646</v>
      </c>
      <c r="AF1351" t="s">
        <v>4647</v>
      </c>
      <c r="AG1351" t="s">
        <v>4648</v>
      </c>
      <c r="AH1351" t="s">
        <v>52</v>
      </c>
      <c r="AI1351" t="s">
        <v>39</v>
      </c>
      <c r="AJ1351" t="s">
        <v>39</v>
      </c>
      <c r="AK1351" s="1">
        <v>43993</v>
      </c>
      <c r="AL1351" s="20">
        <v>2273</v>
      </c>
      <c r="AM1351" s="22">
        <f t="shared" si="21"/>
        <v>92.398755977661096</v>
      </c>
      <c r="AN1351" t="s">
        <v>4735</v>
      </c>
      <c r="AO1351">
        <v>11</v>
      </c>
      <c r="AP1351" t="s">
        <v>4727</v>
      </c>
      <c r="AQ1351">
        <v>9</v>
      </c>
      <c r="AR1351" t="s">
        <v>77</v>
      </c>
      <c r="AS1351" t="s">
        <v>141</v>
      </c>
      <c r="AV1351" t="s">
        <v>4786</v>
      </c>
    </row>
    <row r="1352" spans="1:48" x14ac:dyDescent="0.2">
      <c r="A1352">
        <v>1350</v>
      </c>
      <c r="B1352">
        <v>2238</v>
      </c>
      <c r="C1352" t="s">
        <v>4736</v>
      </c>
      <c r="K1352" t="s">
        <v>37</v>
      </c>
      <c r="L1352" t="s">
        <v>4737</v>
      </c>
      <c r="M1352" t="s">
        <v>39</v>
      </c>
      <c r="N1352" s="1">
        <v>43923</v>
      </c>
      <c r="O1352" t="s">
        <v>40</v>
      </c>
      <c r="P1352" t="s">
        <v>41</v>
      </c>
      <c r="Q1352" s="1">
        <v>43895</v>
      </c>
      <c r="R1352" s="1">
        <v>43897</v>
      </c>
      <c r="S1352" t="s">
        <v>4271</v>
      </c>
      <c r="U1352" t="s">
        <v>40</v>
      </c>
      <c r="V1352" t="s">
        <v>41</v>
      </c>
      <c r="W1352" t="s">
        <v>4271</v>
      </c>
      <c r="X1352" t="s">
        <v>44</v>
      </c>
      <c r="Y1352">
        <v>29350</v>
      </c>
      <c r="Z1352" t="s">
        <v>45</v>
      </c>
      <c r="AA1352" s="2">
        <v>30</v>
      </c>
      <c r="AB1352" t="s">
        <v>82</v>
      </c>
      <c r="AC1352" t="s">
        <v>73</v>
      </c>
      <c r="AD1352" t="s">
        <v>74</v>
      </c>
      <c r="AE1352" t="s">
        <v>4646</v>
      </c>
      <c r="AF1352" t="s">
        <v>4647</v>
      </c>
      <c r="AG1352" t="s">
        <v>4648</v>
      </c>
      <c r="AH1352" t="s">
        <v>52</v>
      </c>
      <c r="AI1352" t="s">
        <v>39</v>
      </c>
      <c r="AJ1352" t="s">
        <v>39</v>
      </c>
      <c r="AK1352" s="1">
        <v>43993</v>
      </c>
      <c r="AL1352" s="20">
        <v>961</v>
      </c>
      <c r="AM1352" s="22">
        <f t="shared" si="21"/>
        <v>96.786275624519277</v>
      </c>
      <c r="AN1352" t="s">
        <v>372</v>
      </c>
      <c r="AO1352">
        <v>7</v>
      </c>
      <c r="AP1352" t="s">
        <v>76</v>
      </c>
      <c r="AQ1352">
        <v>6</v>
      </c>
      <c r="AR1352" t="s">
        <v>77</v>
      </c>
      <c r="AS1352" t="s">
        <v>73</v>
      </c>
      <c r="AV1352" t="s">
        <v>4786</v>
      </c>
    </row>
    <row r="1353" spans="1:48" x14ac:dyDescent="0.2">
      <c r="A1353">
        <v>1351</v>
      </c>
      <c r="B1353">
        <v>2239</v>
      </c>
      <c r="C1353" t="s">
        <v>4738</v>
      </c>
      <c r="K1353" t="s">
        <v>37</v>
      </c>
      <c r="L1353" t="s">
        <v>4739</v>
      </c>
      <c r="M1353" t="s">
        <v>39</v>
      </c>
      <c r="N1353" s="1">
        <v>43924</v>
      </c>
      <c r="O1353" t="s">
        <v>40</v>
      </c>
      <c r="P1353" t="s">
        <v>41</v>
      </c>
      <c r="Q1353" s="1">
        <v>43895</v>
      </c>
      <c r="R1353" s="1">
        <v>43897</v>
      </c>
      <c r="S1353" t="s">
        <v>4271</v>
      </c>
      <c r="U1353" t="s">
        <v>40</v>
      </c>
      <c r="V1353" t="s">
        <v>41</v>
      </c>
      <c r="W1353" t="s">
        <v>4271</v>
      </c>
      <c r="X1353" t="s">
        <v>44</v>
      </c>
      <c r="Y1353">
        <v>29753</v>
      </c>
      <c r="Z1353" t="s">
        <v>45</v>
      </c>
      <c r="AA1353" s="2">
        <v>59</v>
      </c>
      <c r="AB1353" t="s">
        <v>82</v>
      </c>
      <c r="AC1353" t="s">
        <v>73</v>
      </c>
      <c r="AD1353" t="s">
        <v>74</v>
      </c>
      <c r="AE1353" t="s">
        <v>4646</v>
      </c>
      <c r="AF1353" t="s">
        <v>4647</v>
      </c>
      <c r="AG1353" t="s">
        <v>4648</v>
      </c>
      <c r="AH1353" t="s">
        <v>52</v>
      </c>
      <c r="AI1353" t="s">
        <v>39</v>
      </c>
      <c r="AJ1353" t="s">
        <v>39</v>
      </c>
      <c r="AK1353" s="1">
        <v>43993</v>
      </c>
      <c r="AL1353" s="20">
        <v>0</v>
      </c>
      <c r="AM1353" s="22">
        <f t="shared" si="21"/>
        <v>100</v>
      </c>
      <c r="AN1353" t="s">
        <v>372</v>
      </c>
      <c r="AO1353">
        <v>7</v>
      </c>
      <c r="AP1353" t="s">
        <v>76</v>
      </c>
      <c r="AQ1353">
        <v>6</v>
      </c>
      <c r="AR1353" t="s">
        <v>77</v>
      </c>
      <c r="AS1353" t="s">
        <v>73</v>
      </c>
      <c r="AV1353" t="s">
        <v>4786</v>
      </c>
    </row>
    <row r="1354" spans="1:48" x14ac:dyDescent="0.2">
      <c r="A1354">
        <v>1352</v>
      </c>
      <c r="B1354">
        <v>2240</v>
      </c>
      <c r="C1354" t="s">
        <v>4740</v>
      </c>
      <c r="K1354" t="s">
        <v>37</v>
      </c>
      <c r="L1354" t="s">
        <v>4741</v>
      </c>
      <c r="M1354" t="s">
        <v>39</v>
      </c>
      <c r="N1354" s="1">
        <v>43924</v>
      </c>
      <c r="O1354" t="s">
        <v>40</v>
      </c>
      <c r="P1354" t="s">
        <v>41</v>
      </c>
      <c r="Q1354" s="1">
        <v>43895</v>
      </c>
      <c r="R1354" s="1">
        <v>43897</v>
      </c>
      <c r="S1354" t="s">
        <v>4271</v>
      </c>
      <c r="U1354" t="s">
        <v>40</v>
      </c>
      <c r="V1354" t="s">
        <v>41</v>
      </c>
      <c r="W1354" t="s">
        <v>4271</v>
      </c>
      <c r="X1354" t="s">
        <v>44</v>
      </c>
      <c r="Y1354">
        <v>29351</v>
      </c>
      <c r="Z1354" t="s">
        <v>45</v>
      </c>
      <c r="AA1354" s="2">
        <v>58</v>
      </c>
      <c r="AB1354" t="s">
        <v>46</v>
      </c>
      <c r="AC1354" t="s">
        <v>73</v>
      </c>
      <c r="AD1354" t="s">
        <v>74</v>
      </c>
      <c r="AE1354" t="s">
        <v>4646</v>
      </c>
      <c r="AF1354" t="s">
        <v>4647</v>
      </c>
      <c r="AG1354" t="s">
        <v>4648</v>
      </c>
      <c r="AH1354" t="s">
        <v>52</v>
      </c>
      <c r="AI1354" t="s">
        <v>39</v>
      </c>
      <c r="AJ1354" t="s">
        <v>39</v>
      </c>
      <c r="AK1354" s="1">
        <v>43993</v>
      </c>
      <c r="AL1354" s="20">
        <v>1791</v>
      </c>
      <c r="AM1354" s="22">
        <f t="shared" si="21"/>
        <v>94.010634384509913</v>
      </c>
      <c r="AN1354" t="s">
        <v>4742</v>
      </c>
      <c r="AO1354">
        <v>6</v>
      </c>
      <c r="AP1354" t="s">
        <v>76</v>
      </c>
      <c r="AQ1354">
        <v>6</v>
      </c>
      <c r="AR1354" t="s">
        <v>77</v>
      </c>
      <c r="AS1354" t="s">
        <v>73</v>
      </c>
      <c r="AV1354" t="s">
        <v>4786</v>
      </c>
    </row>
    <row r="1355" spans="1:48" x14ac:dyDescent="0.2">
      <c r="A1355">
        <v>1353</v>
      </c>
      <c r="B1355">
        <v>2241</v>
      </c>
      <c r="C1355" t="s">
        <v>4743</v>
      </c>
      <c r="K1355" t="s">
        <v>37</v>
      </c>
      <c r="L1355" t="s">
        <v>4744</v>
      </c>
      <c r="M1355" t="s">
        <v>39</v>
      </c>
      <c r="N1355" s="1">
        <v>43924</v>
      </c>
      <c r="O1355" t="s">
        <v>40</v>
      </c>
      <c r="P1355" t="s">
        <v>41</v>
      </c>
      <c r="Q1355" s="1">
        <v>43895</v>
      </c>
      <c r="R1355" s="1">
        <v>43897</v>
      </c>
      <c r="S1355" t="s">
        <v>4271</v>
      </c>
      <c r="U1355" t="s">
        <v>40</v>
      </c>
      <c r="V1355" t="s">
        <v>41</v>
      </c>
      <c r="W1355" t="s">
        <v>4271</v>
      </c>
      <c r="X1355" t="s">
        <v>44</v>
      </c>
      <c r="Y1355">
        <v>29660</v>
      </c>
      <c r="Z1355" t="s">
        <v>45</v>
      </c>
      <c r="AA1355" s="2">
        <v>25</v>
      </c>
      <c r="AB1355" t="s">
        <v>46</v>
      </c>
      <c r="AC1355" t="s">
        <v>73</v>
      </c>
      <c r="AD1355" t="s">
        <v>74</v>
      </c>
      <c r="AE1355" t="s">
        <v>4646</v>
      </c>
      <c r="AF1355" t="s">
        <v>4647</v>
      </c>
      <c r="AG1355" t="s">
        <v>4648</v>
      </c>
      <c r="AH1355" t="s">
        <v>52</v>
      </c>
      <c r="AI1355" t="s">
        <v>39</v>
      </c>
      <c r="AJ1355" t="s">
        <v>39</v>
      </c>
      <c r="AK1355" s="1">
        <v>43993</v>
      </c>
      <c r="AL1355" s="20">
        <v>349</v>
      </c>
      <c r="AM1355" s="22">
        <f t="shared" si="21"/>
        <v>98.832893020767145</v>
      </c>
      <c r="AN1355" t="s">
        <v>372</v>
      </c>
      <c r="AO1355">
        <v>7</v>
      </c>
      <c r="AP1355" t="s">
        <v>76</v>
      </c>
      <c r="AQ1355">
        <v>6</v>
      </c>
      <c r="AR1355" t="s">
        <v>77</v>
      </c>
      <c r="AS1355" t="s">
        <v>73</v>
      </c>
      <c r="AV1355" t="s">
        <v>4786</v>
      </c>
    </row>
    <row r="1356" spans="1:48" x14ac:dyDescent="0.2">
      <c r="A1356">
        <v>1354</v>
      </c>
      <c r="B1356">
        <v>2242</v>
      </c>
      <c r="C1356" t="s">
        <v>4745</v>
      </c>
      <c r="K1356" t="s">
        <v>37</v>
      </c>
      <c r="L1356" t="s">
        <v>4746</v>
      </c>
      <c r="M1356" t="s">
        <v>39</v>
      </c>
      <c r="N1356" s="1">
        <v>43929</v>
      </c>
      <c r="O1356" t="s">
        <v>40</v>
      </c>
      <c r="P1356" t="s">
        <v>41</v>
      </c>
      <c r="Q1356" s="1">
        <v>43895</v>
      </c>
      <c r="R1356" s="1">
        <v>43897</v>
      </c>
      <c r="S1356" t="s">
        <v>4271</v>
      </c>
      <c r="U1356" t="s">
        <v>40</v>
      </c>
      <c r="V1356" t="s">
        <v>41</v>
      </c>
      <c r="W1356" t="s">
        <v>4271</v>
      </c>
      <c r="X1356" t="s">
        <v>44</v>
      </c>
      <c r="Y1356">
        <v>29351</v>
      </c>
      <c r="Z1356" t="s">
        <v>45</v>
      </c>
      <c r="AA1356" s="2">
        <v>26</v>
      </c>
      <c r="AB1356" t="s">
        <v>46</v>
      </c>
      <c r="AC1356" t="s">
        <v>66</v>
      </c>
      <c r="AD1356" t="s">
        <v>67</v>
      </c>
      <c r="AE1356" t="s">
        <v>4646</v>
      </c>
      <c r="AF1356" t="s">
        <v>4647</v>
      </c>
      <c r="AG1356" t="s">
        <v>4648</v>
      </c>
      <c r="AH1356" t="s">
        <v>52</v>
      </c>
      <c r="AI1356" t="s">
        <v>39</v>
      </c>
      <c r="AJ1356" t="s">
        <v>39</v>
      </c>
      <c r="AK1356" s="1">
        <v>43993</v>
      </c>
      <c r="AL1356" s="20">
        <v>1581</v>
      </c>
      <c r="AM1356" s="22">
        <f t="shared" si="21"/>
        <v>94.712905059693014</v>
      </c>
      <c r="AN1356" t="s">
        <v>4747</v>
      </c>
      <c r="AO1356">
        <v>6</v>
      </c>
      <c r="AP1356" t="s">
        <v>4748</v>
      </c>
      <c r="AQ1356">
        <v>3</v>
      </c>
      <c r="AR1356" t="s">
        <v>70</v>
      </c>
      <c r="AS1356" t="s">
        <v>4282</v>
      </c>
      <c r="AV1356" t="s">
        <v>4786</v>
      </c>
    </row>
    <row r="1357" spans="1:48" x14ac:dyDescent="0.2">
      <c r="A1357">
        <v>1355</v>
      </c>
      <c r="B1357">
        <v>2243</v>
      </c>
      <c r="C1357" t="s">
        <v>4749</v>
      </c>
      <c r="K1357" t="s">
        <v>37</v>
      </c>
      <c r="L1357" t="s">
        <v>4750</v>
      </c>
      <c r="M1357" t="s">
        <v>39</v>
      </c>
      <c r="N1357" s="1">
        <v>43929</v>
      </c>
      <c r="O1357" t="s">
        <v>40</v>
      </c>
      <c r="P1357" t="s">
        <v>41</v>
      </c>
      <c r="Q1357" s="1">
        <v>43895</v>
      </c>
      <c r="R1357" s="1">
        <v>43897</v>
      </c>
      <c r="S1357" t="s">
        <v>4271</v>
      </c>
      <c r="U1357" t="s">
        <v>40</v>
      </c>
      <c r="V1357" t="s">
        <v>41</v>
      </c>
      <c r="W1357" t="s">
        <v>4271</v>
      </c>
      <c r="X1357" t="s">
        <v>44</v>
      </c>
      <c r="Y1357">
        <v>29365</v>
      </c>
      <c r="Z1357" t="s">
        <v>45</v>
      </c>
      <c r="AA1357" s="2">
        <v>47</v>
      </c>
      <c r="AB1357" t="s">
        <v>46</v>
      </c>
      <c r="AC1357" t="s">
        <v>66</v>
      </c>
      <c r="AD1357" t="s">
        <v>67</v>
      </c>
      <c r="AE1357" t="s">
        <v>4646</v>
      </c>
      <c r="AF1357" t="s">
        <v>4647</v>
      </c>
      <c r="AG1357" t="s">
        <v>4648</v>
      </c>
      <c r="AH1357" t="s">
        <v>52</v>
      </c>
      <c r="AI1357" t="s">
        <v>39</v>
      </c>
      <c r="AJ1357" t="s">
        <v>39</v>
      </c>
      <c r="AK1357" s="1">
        <v>43993</v>
      </c>
      <c r="AL1357" s="20">
        <v>384</v>
      </c>
      <c r="AM1357" s="22">
        <f t="shared" si="21"/>
        <v>98.715847908236626</v>
      </c>
      <c r="AN1357" t="s">
        <v>4649</v>
      </c>
      <c r="AO1357">
        <v>6</v>
      </c>
      <c r="AP1357" t="s">
        <v>112</v>
      </c>
      <c r="AQ1357">
        <v>2</v>
      </c>
      <c r="AR1357" t="s">
        <v>70</v>
      </c>
      <c r="AS1357" t="s">
        <v>4282</v>
      </c>
      <c r="AV1357" t="s">
        <v>4786</v>
      </c>
    </row>
    <row r="1358" spans="1:48" x14ac:dyDescent="0.2">
      <c r="A1358">
        <v>1356</v>
      </c>
      <c r="B1358">
        <v>2244</v>
      </c>
      <c r="C1358" t="s">
        <v>4751</v>
      </c>
      <c r="K1358" t="s">
        <v>37</v>
      </c>
      <c r="L1358" t="s">
        <v>4752</v>
      </c>
      <c r="M1358" t="s">
        <v>39</v>
      </c>
      <c r="N1358" s="1">
        <v>43929</v>
      </c>
      <c r="O1358" t="s">
        <v>40</v>
      </c>
      <c r="P1358" t="s">
        <v>41</v>
      </c>
      <c r="Q1358" s="1">
        <v>43895</v>
      </c>
      <c r="R1358" s="1">
        <v>43897</v>
      </c>
      <c r="S1358" t="s">
        <v>4271</v>
      </c>
      <c r="U1358" t="s">
        <v>40</v>
      </c>
      <c r="V1358" t="s">
        <v>41</v>
      </c>
      <c r="W1358" t="s">
        <v>4271</v>
      </c>
      <c r="X1358" t="s">
        <v>44</v>
      </c>
      <c r="Y1358">
        <v>29354</v>
      </c>
      <c r="Z1358" t="s">
        <v>45</v>
      </c>
      <c r="AA1358" s="2">
        <v>10</v>
      </c>
      <c r="AB1358" t="s">
        <v>82</v>
      </c>
      <c r="AC1358" t="s">
        <v>73</v>
      </c>
      <c r="AD1358" t="s">
        <v>74</v>
      </c>
      <c r="AE1358" t="s">
        <v>4646</v>
      </c>
      <c r="AF1358" t="s">
        <v>4647</v>
      </c>
      <c r="AG1358" t="s">
        <v>4648</v>
      </c>
      <c r="AH1358" t="s">
        <v>52</v>
      </c>
      <c r="AI1358" t="s">
        <v>39</v>
      </c>
      <c r="AJ1358" t="s">
        <v>39</v>
      </c>
      <c r="AK1358" s="1">
        <v>43993</v>
      </c>
      <c r="AL1358" s="20">
        <v>2176</v>
      </c>
      <c r="AM1358" s="22">
        <f t="shared" si="21"/>
        <v>92.723138146674245</v>
      </c>
      <c r="AN1358" t="s">
        <v>4753</v>
      </c>
      <c r="AO1358">
        <v>8</v>
      </c>
      <c r="AP1358" t="s">
        <v>4754</v>
      </c>
      <c r="AQ1358">
        <v>7</v>
      </c>
      <c r="AR1358" t="s">
        <v>77</v>
      </c>
      <c r="AS1358" t="s">
        <v>4755</v>
      </c>
      <c r="AV1358" t="s">
        <v>4786</v>
      </c>
    </row>
    <row r="1359" spans="1:48" x14ac:dyDescent="0.2">
      <c r="A1359">
        <v>1357</v>
      </c>
      <c r="B1359">
        <v>2245</v>
      </c>
      <c r="C1359" t="s">
        <v>4756</v>
      </c>
      <c r="K1359" t="s">
        <v>37</v>
      </c>
      <c r="L1359" t="s">
        <v>4757</v>
      </c>
      <c r="M1359" t="s">
        <v>39</v>
      </c>
      <c r="N1359" s="1">
        <v>43929</v>
      </c>
      <c r="O1359" t="s">
        <v>40</v>
      </c>
      <c r="P1359" t="s">
        <v>41</v>
      </c>
      <c r="Q1359" s="1">
        <v>43895</v>
      </c>
      <c r="R1359" s="1">
        <v>43897</v>
      </c>
      <c r="S1359" t="s">
        <v>4271</v>
      </c>
      <c r="U1359" t="s">
        <v>40</v>
      </c>
      <c r="V1359" t="s">
        <v>41</v>
      </c>
      <c r="W1359" t="s">
        <v>4271</v>
      </c>
      <c r="X1359" t="s">
        <v>44</v>
      </c>
      <c r="Y1359">
        <v>29356</v>
      </c>
      <c r="Z1359" t="s">
        <v>45</v>
      </c>
      <c r="AA1359" s="2">
        <v>8</v>
      </c>
      <c r="AB1359" t="s">
        <v>82</v>
      </c>
      <c r="AC1359" t="s">
        <v>73</v>
      </c>
      <c r="AD1359" t="s">
        <v>74</v>
      </c>
      <c r="AE1359" t="s">
        <v>4646</v>
      </c>
      <c r="AF1359" t="s">
        <v>4647</v>
      </c>
      <c r="AG1359" t="s">
        <v>4648</v>
      </c>
      <c r="AH1359" t="s">
        <v>52</v>
      </c>
      <c r="AI1359" t="s">
        <v>39</v>
      </c>
      <c r="AJ1359" t="s">
        <v>39</v>
      </c>
      <c r="AK1359" s="1">
        <v>43993</v>
      </c>
      <c r="AL1359" s="20">
        <v>501</v>
      </c>
      <c r="AM1359" s="22">
        <f t="shared" si="21"/>
        <v>98.324582817777483</v>
      </c>
      <c r="AN1359" t="s">
        <v>372</v>
      </c>
      <c r="AO1359">
        <v>7</v>
      </c>
      <c r="AP1359" t="s">
        <v>76</v>
      </c>
      <c r="AQ1359">
        <v>6</v>
      </c>
      <c r="AR1359" t="s">
        <v>77</v>
      </c>
      <c r="AS1359" t="s">
        <v>73</v>
      </c>
      <c r="AV1359" t="s">
        <v>4786</v>
      </c>
    </row>
    <row r="1360" spans="1:48" x14ac:dyDescent="0.2">
      <c r="A1360">
        <v>1358</v>
      </c>
      <c r="B1360">
        <v>2246</v>
      </c>
      <c r="C1360" t="s">
        <v>4758</v>
      </c>
      <c r="K1360" t="s">
        <v>37</v>
      </c>
      <c r="L1360" t="s">
        <v>4759</v>
      </c>
      <c r="M1360" t="s">
        <v>39</v>
      </c>
      <c r="N1360" s="1">
        <v>43928</v>
      </c>
      <c r="O1360" t="s">
        <v>40</v>
      </c>
      <c r="P1360" t="s">
        <v>41</v>
      </c>
      <c r="Q1360" s="1">
        <v>43895</v>
      </c>
      <c r="R1360" s="1">
        <v>43897</v>
      </c>
      <c r="S1360" t="s">
        <v>4271</v>
      </c>
      <c r="U1360" t="s">
        <v>40</v>
      </c>
      <c r="V1360" t="s">
        <v>41</v>
      </c>
      <c r="W1360" t="s">
        <v>4271</v>
      </c>
      <c r="X1360" t="s">
        <v>44</v>
      </c>
      <c r="Y1360">
        <v>29370</v>
      </c>
      <c r="Z1360" t="s">
        <v>45</v>
      </c>
      <c r="AA1360" s="2">
        <v>55</v>
      </c>
      <c r="AB1360" t="s">
        <v>82</v>
      </c>
      <c r="AC1360" t="s">
        <v>73</v>
      </c>
      <c r="AD1360" t="s">
        <v>74</v>
      </c>
      <c r="AE1360" t="s">
        <v>4646</v>
      </c>
      <c r="AF1360" t="s">
        <v>4647</v>
      </c>
      <c r="AG1360" t="s">
        <v>4648</v>
      </c>
      <c r="AH1360" t="s">
        <v>52</v>
      </c>
      <c r="AI1360" t="s">
        <v>39</v>
      </c>
      <c r="AJ1360" t="s">
        <v>39</v>
      </c>
      <c r="AK1360" s="1">
        <v>43993</v>
      </c>
      <c r="AL1360" s="20">
        <v>1617</v>
      </c>
      <c r="AM1360" s="22">
        <f t="shared" si="21"/>
        <v>94.592515801090187</v>
      </c>
      <c r="AN1360" t="s">
        <v>4760</v>
      </c>
      <c r="AO1360">
        <v>7</v>
      </c>
      <c r="AP1360" t="s">
        <v>4761</v>
      </c>
      <c r="AQ1360">
        <v>8</v>
      </c>
      <c r="AR1360" t="s">
        <v>77</v>
      </c>
      <c r="AS1360" t="s">
        <v>73</v>
      </c>
      <c r="AV1360" t="s">
        <v>4786</v>
      </c>
    </row>
    <row r="1361" spans="1:48" x14ac:dyDescent="0.2">
      <c r="A1361">
        <v>1359</v>
      </c>
      <c r="B1361">
        <v>2247</v>
      </c>
      <c r="C1361" t="s">
        <v>4762</v>
      </c>
      <c r="K1361" t="s">
        <v>37</v>
      </c>
      <c r="L1361" t="s">
        <v>4763</v>
      </c>
      <c r="M1361" t="s">
        <v>39</v>
      </c>
      <c r="N1361" s="1">
        <v>43930</v>
      </c>
      <c r="O1361" t="s">
        <v>40</v>
      </c>
      <c r="P1361" t="s">
        <v>41</v>
      </c>
      <c r="Q1361" s="1">
        <v>43895</v>
      </c>
      <c r="R1361" s="1">
        <v>43897</v>
      </c>
      <c r="S1361" t="s">
        <v>4271</v>
      </c>
      <c r="U1361" t="s">
        <v>40</v>
      </c>
      <c r="V1361" t="s">
        <v>41</v>
      </c>
      <c r="W1361" t="s">
        <v>4271</v>
      </c>
      <c r="X1361" t="s">
        <v>44</v>
      </c>
      <c r="Y1361">
        <v>29675</v>
      </c>
      <c r="Z1361" t="s">
        <v>45</v>
      </c>
      <c r="AA1361" s="2">
        <v>29</v>
      </c>
      <c r="AB1361" t="s">
        <v>46</v>
      </c>
      <c r="AC1361" t="s">
        <v>73</v>
      </c>
      <c r="AD1361" t="s">
        <v>74</v>
      </c>
      <c r="AE1361" t="s">
        <v>4646</v>
      </c>
      <c r="AF1361" t="s">
        <v>4647</v>
      </c>
      <c r="AG1361" t="s">
        <v>4648</v>
      </c>
      <c r="AH1361" t="s">
        <v>52</v>
      </c>
      <c r="AI1361" t="s">
        <v>39</v>
      </c>
      <c r="AJ1361" t="s">
        <v>39</v>
      </c>
      <c r="AK1361" s="1">
        <v>43993</v>
      </c>
      <c r="AL1361" s="20">
        <v>0</v>
      </c>
      <c r="AM1361" s="22">
        <f t="shared" si="21"/>
        <v>100</v>
      </c>
      <c r="AN1361" t="s">
        <v>372</v>
      </c>
      <c r="AO1361">
        <v>7</v>
      </c>
      <c r="AP1361" t="s">
        <v>76</v>
      </c>
      <c r="AQ1361">
        <v>6</v>
      </c>
      <c r="AR1361" t="s">
        <v>77</v>
      </c>
      <c r="AS1361" t="s">
        <v>73</v>
      </c>
      <c r="AV1361" t="s">
        <v>4786</v>
      </c>
    </row>
    <row r="1362" spans="1:48" x14ac:dyDescent="0.2">
      <c r="A1362">
        <v>1360</v>
      </c>
      <c r="B1362">
        <v>2248</v>
      </c>
      <c r="C1362" t="s">
        <v>4764</v>
      </c>
      <c r="K1362" t="s">
        <v>37</v>
      </c>
      <c r="L1362" t="s">
        <v>4765</v>
      </c>
      <c r="M1362" t="s">
        <v>39</v>
      </c>
      <c r="N1362" s="1">
        <v>43929</v>
      </c>
      <c r="O1362" t="s">
        <v>40</v>
      </c>
      <c r="P1362" t="s">
        <v>41</v>
      </c>
      <c r="Q1362" s="1">
        <v>43895</v>
      </c>
      <c r="R1362" s="1">
        <v>43897</v>
      </c>
      <c r="S1362" t="s">
        <v>4271</v>
      </c>
      <c r="U1362" t="s">
        <v>40</v>
      </c>
      <c r="V1362" t="s">
        <v>41</v>
      </c>
      <c r="W1362" t="s">
        <v>4271</v>
      </c>
      <c r="X1362" t="s">
        <v>44</v>
      </c>
      <c r="Y1362">
        <v>29353</v>
      </c>
      <c r="Z1362" t="s">
        <v>45</v>
      </c>
      <c r="AA1362" s="2">
        <v>14</v>
      </c>
      <c r="AB1362" t="s">
        <v>46</v>
      </c>
      <c r="AC1362" t="s">
        <v>73</v>
      </c>
      <c r="AD1362" t="s">
        <v>74</v>
      </c>
      <c r="AE1362" t="s">
        <v>4646</v>
      </c>
      <c r="AF1362" t="s">
        <v>4647</v>
      </c>
      <c r="AG1362" t="s">
        <v>4648</v>
      </c>
      <c r="AH1362" t="s">
        <v>52</v>
      </c>
      <c r="AI1362" t="s">
        <v>39</v>
      </c>
      <c r="AJ1362" t="s">
        <v>39</v>
      </c>
      <c r="AK1362" s="1">
        <v>43993</v>
      </c>
      <c r="AL1362" s="20">
        <v>248</v>
      </c>
      <c r="AM1362" s="22">
        <f t="shared" si="21"/>
        <v>99.170651774069498</v>
      </c>
      <c r="AN1362" t="s">
        <v>372</v>
      </c>
      <c r="AO1362">
        <v>7</v>
      </c>
      <c r="AP1362" t="s">
        <v>76</v>
      </c>
      <c r="AQ1362">
        <v>6</v>
      </c>
      <c r="AR1362" t="s">
        <v>77</v>
      </c>
      <c r="AS1362" t="s">
        <v>73</v>
      </c>
      <c r="AV1362" t="s">
        <v>4786</v>
      </c>
    </row>
    <row r="1363" spans="1:48" x14ac:dyDescent="0.2">
      <c r="A1363">
        <v>1361</v>
      </c>
      <c r="B1363">
        <v>2249</v>
      </c>
      <c r="C1363" t="s">
        <v>4766</v>
      </c>
      <c r="K1363" t="s">
        <v>37</v>
      </c>
      <c r="L1363" t="s">
        <v>4767</v>
      </c>
      <c r="M1363" t="s">
        <v>39</v>
      </c>
      <c r="N1363" s="1">
        <v>43929</v>
      </c>
      <c r="O1363" t="s">
        <v>40</v>
      </c>
      <c r="P1363" t="s">
        <v>41</v>
      </c>
      <c r="Q1363" s="1">
        <v>43895</v>
      </c>
      <c r="R1363" s="1">
        <v>43897</v>
      </c>
      <c r="S1363" t="s">
        <v>4271</v>
      </c>
      <c r="U1363" t="s">
        <v>40</v>
      </c>
      <c r="V1363" t="s">
        <v>41</v>
      </c>
      <c r="W1363" t="s">
        <v>4271</v>
      </c>
      <c r="X1363" t="s">
        <v>44</v>
      </c>
      <c r="Y1363">
        <v>29867</v>
      </c>
      <c r="Z1363" t="s">
        <v>45</v>
      </c>
      <c r="AA1363" s="2">
        <v>63</v>
      </c>
      <c r="AB1363" t="s">
        <v>46</v>
      </c>
      <c r="AC1363" t="s">
        <v>73</v>
      </c>
      <c r="AD1363" t="s">
        <v>74</v>
      </c>
      <c r="AE1363" t="s">
        <v>4646</v>
      </c>
      <c r="AF1363" t="s">
        <v>4647</v>
      </c>
      <c r="AG1363" t="s">
        <v>4648</v>
      </c>
      <c r="AH1363" t="s">
        <v>52</v>
      </c>
      <c r="AI1363" t="s">
        <v>39</v>
      </c>
      <c r="AJ1363" t="s">
        <v>39</v>
      </c>
      <c r="AK1363" s="1">
        <v>43993</v>
      </c>
      <c r="AL1363" s="20">
        <v>0</v>
      </c>
      <c r="AM1363" s="22">
        <f t="shared" si="21"/>
        <v>100</v>
      </c>
      <c r="AN1363" t="s">
        <v>4768</v>
      </c>
      <c r="AO1363">
        <v>9</v>
      </c>
      <c r="AP1363" t="s">
        <v>4769</v>
      </c>
      <c r="AQ1363">
        <v>8</v>
      </c>
      <c r="AR1363" t="s">
        <v>77</v>
      </c>
      <c r="AS1363" t="s">
        <v>73</v>
      </c>
      <c r="AV1363" t="s">
        <v>4786</v>
      </c>
    </row>
    <row r="1364" spans="1:48" x14ac:dyDescent="0.2">
      <c r="A1364">
        <v>1362</v>
      </c>
      <c r="B1364">
        <v>2250</v>
      </c>
      <c r="C1364" t="s">
        <v>4770</v>
      </c>
      <c r="K1364" t="s">
        <v>37</v>
      </c>
      <c r="L1364" t="s">
        <v>4771</v>
      </c>
      <c r="M1364" t="s">
        <v>39</v>
      </c>
      <c r="N1364" s="1">
        <v>43929</v>
      </c>
      <c r="O1364" t="s">
        <v>40</v>
      </c>
      <c r="P1364" t="s">
        <v>41</v>
      </c>
      <c r="Q1364" s="1">
        <v>43895</v>
      </c>
      <c r="R1364" s="1">
        <v>43897</v>
      </c>
      <c r="S1364" t="s">
        <v>4271</v>
      </c>
      <c r="U1364" t="s">
        <v>40</v>
      </c>
      <c r="V1364" t="s">
        <v>41</v>
      </c>
      <c r="W1364" t="s">
        <v>4271</v>
      </c>
      <c r="X1364" t="s">
        <v>44</v>
      </c>
      <c r="Y1364">
        <v>29726</v>
      </c>
      <c r="Z1364" t="s">
        <v>45</v>
      </c>
      <c r="AA1364" s="2">
        <v>14</v>
      </c>
      <c r="AB1364" t="s">
        <v>82</v>
      </c>
      <c r="AC1364" t="s">
        <v>73</v>
      </c>
      <c r="AD1364" t="s">
        <v>74</v>
      </c>
      <c r="AE1364" t="s">
        <v>4646</v>
      </c>
      <c r="AF1364" t="s">
        <v>4647</v>
      </c>
      <c r="AG1364" t="s">
        <v>4648</v>
      </c>
      <c r="AH1364" t="s">
        <v>52</v>
      </c>
      <c r="AI1364" t="s">
        <v>39</v>
      </c>
      <c r="AJ1364" t="s">
        <v>39</v>
      </c>
      <c r="AK1364" s="1">
        <v>43993</v>
      </c>
      <c r="AL1364" s="20">
        <v>478</v>
      </c>
      <c r="AM1364" s="22">
        <f t="shared" si="21"/>
        <v>98.401498177440388</v>
      </c>
      <c r="AN1364" t="s">
        <v>372</v>
      </c>
      <c r="AO1364">
        <v>7</v>
      </c>
      <c r="AP1364" t="s">
        <v>76</v>
      </c>
      <c r="AQ1364">
        <v>6</v>
      </c>
      <c r="AR1364" t="s">
        <v>77</v>
      </c>
      <c r="AS1364" t="s">
        <v>73</v>
      </c>
      <c r="AV1364" t="s">
        <v>4786</v>
      </c>
    </row>
    <row r="1365" spans="1:48" x14ac:dyDescent="0.2">
      <c r="A1365">
        <v>1363</v>
      </c>
      <c r="B1365">
        <v>2251</v>
      </c>
      <c r="C1365" t="s">
        <v>4772</v>
      </c>
      <c r="K1365" t="s">
        <v>37</v>
      </c>
      <c r="L1365" t="s">
        <v>4773</v>
      </c>
      <c r="M1365" t="s">
        <v>39</v>
      </c>
      <c r="N1365" s="1">
        <v>43929</v>
      </c>
      <c r="O1365" t="s">
        <v>40</v>
      </c>
      <c r="P1365" t="s">
        <v>41</v>
      </c>
      <c r="Q1365" s="1">
        <v>43895</v>
      </c>
      <c r="R1365" s="1">
        <v>43897</v>
      </c>
      <c r="S1365" t="s">
        <v>4271</v>
      </c>
      <c r="U1365" t="s">
        <v>40</v>
      </c>
      <c r="V1365" t="s">
        <v>41</v>
      </c>
      <c r="W1365" t="s">
        <v>4271</v>
      </c>
      <c r="X1365" t="s">
        <v>44</v>
      </c>
      <c r="Y1365">
        <v>29836</v>
      </c>
      <c r="Z1365" t="s">
        <v>45</v>
      </c>
      <c r="AA1365" s="2">
        <v>20</v>
      </c>
      <c r="AB1365" t="s">
        <v>82</v>
      </c>
      <c r="AC1365" t="s">
        <v>73</v>
      </c>
      <c r="AD1365" t="s">
        <v>74</v>
      </c>
      <c r="AE1365" t="s">
        <v>4646</v>
      </c>
      <c r="AF1365" t="s">
        <v>4647</v>
      </c>
      <c r="AG1365" t="s">
        <v>4648</v>
      </c>
      <c r="AH1365" t="s">
        <v>52</v>
      </c>
      <c r="AI1365" t="s">
        <v>39</v>
      </c>
      <c r="AJ1365" t="s">
        <v>39</v>
      </c>
      <c r="AK1365" s="1">
        <v>43993</v>
      </c>
      <c r="AL1365" s="20">
        <v>0</v>
      </c>
      <c r="AM1365" s="22">
        <f t="shared" si="21"/>
        <v>100</v>
      </c>
      <c r="AN1365" t="s">
        <v>372</v>
      </c>
      <c r="AO1365">
        <v>7</v>
      </c>
      <c r="AP1365" t="s">
        <v>76</v>
      </c>
      <c r="AQ1365">
        <v>6</v>
      </c>
      <c r="AR1365" t="s">
        <v>77</v>
      </c>
      <c r="AS1365" t="s">
        <v>73</v>
      </c>
      <c r="AV1365" t="s">
        <v>4786</v>
      </c>
    </row>
    <row r="1366" spans="1:48" x14ac:dyDescent="0.2">
      <c r="A1366">
        <v>1364</v>
      </c>
      <c r="B1366">
        <v>2252</v>
      </c>
      <c r="C1366" t="s">
        <v>4774</v>
      </c>
      <c r="K1366" t="s">
        <v>37</v>
      </c>
      <c r="L1366" t="s">
        <v>4775</v>
      </c>
      <c r="M1366" t="s">
        <v>39</v>
      </c>
      <c r="N1366" s="1">
        <v>43929</v>
      </c>
      <c r="O1366" t="s">
        <v>40</v>
      </c>
      <c r="P1366" t="s">
        <v>41</v>
      </c>
      <c r="Q1366" s="1">
        <v>43895</v>
      </c>
      <c r="R1366" s="1">
        <v>43897</v>
      </c>
      <c r="S1366" t="s">
        <v>4271</v>
      </c>
      <c r="U1366" t="s">
        <v>40</v>
      </c>
      <c r="V1366" t="s">
        <v>41</v>
      </c>
      <c r="W1366" t="s">
        <v>4271</v>
      </c>
      <c r="X1366" t="s">
        <v>44</v>
      </c>
      <c r="Y1366">
        <v>29354</v>
      </c>
      <c r="Z1366" t="s">
        <v>45</v>
      </c>
      <c r="AA1366" s="2">
        <v>26</v>
      </c>
      <c r="AB1366" t="s">
        <v>46</v>
      </c>
      <c r="AC1366" t="s">
        <v>66</v>
      </c>
      <c r="AD1366" t="s">
        <v>67</v>
      </c>
      <c r="AE1366" t="s">
        <v>4646</v>
      </c>
      <c r="AF1366" t="s">
        <v>4647</v>
      </c>
      <c r="AG1366" t="s">
        <v>4648</v>
      </c>
      <c r="AH1366" t="s">
        <v>52</v>
      </c>
      <c r="AI1366" t="s">
        <v>39</v>
      </c>
      <c r="AJ1366" t="s">
        <v>39</v>
      </c>
      <c r="AK1366" s="1">
        <v>43993</v>
      </c>
      <c r="AL1366" s="20">
        <v>1854</v>
      </c>
      <c r="AM1366" s="22">
        <f t="shared" si="21"/>
        <v>93.79995318195499</v>
      </c>
      <c r="AN1366" t="s">
        <v>4685</v>
      </c>
      <c r="AO1366">
        <v>5</v>
      </c>
      <c r="AP1366" t="s">
        <v>112</v>
      </c>
      <c r="AQ1366">
        <v>2</v>
      </c>
      <c r="AR1366" t="s">
        <v>70</v>
      </c>
      <c r="AS1366" t="s">
        <v>4282</v>
      </c>
      <c r="AV1366" t="s">
        <v>4786</v>
      </c>
    </row>
    <row r="1367" spans="1:48" x14ac:dyDescent="0.2">
      <c r="AB1367" t="s">
        <v>3124</v>
      </c>
    </row>
  </sheetData>
  <sortState xmlns:xlrd2="http://schemas.microsoft.com/office/spreadsheetml/2017/richdata2" ref="A2:AX1367">
    <sortCondition ref="C1:C136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SA_final_dataset_n=1365_v2_clus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2020-09-20T07:36:53Z</dcterms:created>
  <dcterms:modified xsi:type="dcterms:W3CDTF">2020-11-25T11:06:33Z</dcterms:modified>
</cp:coreProperties>
</file>