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Pastas\Codigo\LBM-CERNN\doc\Simulations\Analysis\Regularized\D3Q19\circularDuctInterp\"/>
    </mc:Choice>
  </mc:AlternateContent>
  <xr:revisionPtr revIDLastSave="0" documentId="13_ncr:1_{5C4BD6AB-DB05-4B56-92BC-4BDA58AF3CE7}" xr6:coauthVersionLast="45" xr6:coauthVersionMax="45" xr10:uidLastSave="{00000000-0000-0000-0000-000000000000}"/>
  <bookViews>
    <workbookView xWindow="-120" yWindow="-120" windowWidth="38640" windowHeight="15840" activeTab="6" xr2:uid="{00000000-000D-0000-FFFF-FFFF00000000}"/>
  </bookViews>
  <sheets>
    <sheet name="uz n=16" sheetId="1" r:id="rId1"/>
    <sheet name="uz n=32" sheetId="11" r:id="rId2"/>
    <sheet name="uz n=64" sheetId="13" r:id="rId3"/>
    <sheet name="uz n=128" sheetId="16" r:id="rId4"/>
    <sheet name="uz n=256" sheetId="15" r:id="rId5"/>
    <sheet name="uz n=512" sheetId="17" r:id="rId6"/>
    <sheet name="uz x=0.5" sheetId="2" r:id="rId7"/>
  </sheets>
  <definedNames>
    <definedName name="_103_ux_c" localSheetId="2">'uz n=64'!#REF!</definedName>
    <definedName name="_200uzN_S1100" localSheetId="0">'uz n=16'!$A$1:$B$17</definedName>
    <definedName name="_201uzN_S4400" localSheetId="1">'uz n=32'!$A$1:$B$33</definedName>
    <definedName name="_202uzN_S17600" localSheetId="2">'uz n=64'!$A$1:$B$65</definedName>
    <definedName name="_203uzN_S70400" localSheetId="3">'uz n=128'!$A$1:$B$129</definedName>
    <definedName name="_204uzN_S281600" localSheetId="4">'uz n=256'!$A$1:$B$257</definedName>
    <definedName name="_205uzN_S1126400" localSheetId="5">'uz n=512'!$A$1:$B$513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2" l="1"/>
  <c r="T6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O516" i="2"/>
  <c r="AO514" i="2"/>
  <c r="AO515" i="2"/>
  <c r="AO510" i="2"/>
  <c r="AO511" i="2"/>
  <c r="AO512" i="2"/>
  <c r="AO513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" i="2"/>
  <c r="AS5" i="2" s="1"/>
  <c r="AO6" i="2"/>
  <c r="AS6" i="2" s="1"/>
  <c r="AO7" i="2"/>
  <c r="AS7" i="2" s="1"/>
  <c r="AO8" i="2"/>
  <c r="AS8" i="2" s="1"/>
  <c r="AO9" i="2"/>
  <c r="AS9" i="2" s="1"/>
  <c r="AO10" i="2"/>
  <c r="AS10" i="2" s="1"/>
  <c r="AP4" i="2"/>
  <c r="AO4" i="2"/>
  <c r="AS4" i="2" s="1"/>
  <c r="AR10" i="2"/>
  <c r="AS507" i="2" l="1"/>
  <c r="AT507" i="2" s="1"/>
  <c r="AS503" i="2"/>
  <c r="AT503" i="2" s="1"/>
  <c r="AS499" i="2"/>
  <c r="AT499" i="2" s="1"/>
  <c r="AS495" i="2"/>
  <c r="AT495" i="2" s="1"/>
  <c r="AS491" i="2"/>
  <c r="AT491" i="2" s="1"/>
  <c r="AT487" i="2"/>
  <c r="AS487" i="2"/>
  <c r="AS483" i="2"/>
  <c r="AT483" i="2" s="1"/>
  <c r="AS479" i="2"/>
  <c r="AT479" i="2" s="1"/>
  <c r="AS475" i="2"/>
  <c r="AT475" i="2" s="1"/>
  <c r="AS471" i="2"/>
  <c r="AT471" i="2" s="1"/>
  <c r="AS467" i="2"/>
  <c r="AT467" i="2" s="1"/>
  <c r="AT463" i="2"/>
  <c r="AS463" i="2"/>
  <c r="AS459" i="2"/>
  <c r="AT459" i="2" s="1"/>
  <c r="AT455" i="2"/>
  <c r="AS455" i="2"/>
  <c r="AS451" i="2"/>
  <c r="AT451" i="2" s="1"/>
  <c r="AS447" i="2"/>
  <c r="AT447" i="2" s="1"/>
  <c r="AS443" i="2"/>
  <c r="AT443" i="2" s="1"/>
  <c r="AS439" i="2"/>
  <c r="AT439" i="2" s="1"/>
  <c r="AS435" i="2"/>
  <c r="AT435" i="2" s="1"/>
  <c r="AT431" i="2"/>
  <c r="AS431" i="2"/>
  <c r="AS427" i="2"/>
  <c r="AT427" i="2" s="1"/>
  <c r="AT423" i="2"/>
  <c r="AS423" i="2"/>
  <c r="AS419" i="2"/>
  <c r="AT419" i="2" s="1"/>
  <c r="AS415" i="2"/>
  <c r="AT415" i="2" s="1"/>
  <c r="AS411" i="2"/>
  <c r="AT411" i="2" s="1"/>
  <c r="AS407" i="2"/>
  <c r="AT407" i="2" s="1"/>
  <c r="AS403" i="2"/>
  <c r="AT403" i="2" s="1"/>
  <c r="AT399" i="2"/>
  <c r="AS399" i="2"/>
  <c r="AS395" i="2"/>
  <c r="AT395" i="2" s="1"/>
  <c r="AT391" i="2"/>
  <c r="AS391" i="2"/>
  <c r="AS387" i="2"/>
  <c r="AT387" i="2" s="1"/>
  <c r="AS383" i="2"/>
  <c r="AT383" i="2" s="1"/>
  <c r="AS379" i="2"/>
  <c r="AT379" i="2" s="1"/>
  <c r="AS375" i="2"/>
  <c r="AT375" i="2" s="1"/>
  <c r="AS371" i="2"/>
  <c r="AT371" i="2" s="1"/>
  <c r="AT367" i="2"/>
  <c r="AS367" i="2"/>
  <c r="AS363" i="2"/>
  <c r="AT363" i="2" s="1"/>
  <c r="AT359" i="2"/>
  <c r="AS359" i="2"/>
  <c r="AS355" i="2"/>
  <c r="AT355" i="2" s="1"/>
  <c r="AS351" i="2"/>
  <c r="AT351" i="2" s="1"/>
  <c r="AS347" i="2"/>
  <c r="AT347" i="2" s="1"/>
  <c r="AS343" i="2"/>
  <c r="AT343" i="2" s="1"/>
  <c r="AS339" i="2"/>
  <c r="AT339" i="2" s="1"/>
  <c r="AT335" i="2"/>
  <c r="AS335" i="2"/>
  <c r="AS331" i="2"/>
  <c r="AT331" i="2" s="1"/>
  <c r="AT327" i="2"/>
  <c r="AS327" i="2"/>
  <c r="AS323" i="2"/>
  <c r="AT323" i="2" s="1"/>
  <c r="AS319" i="2"/>
  <c r="AT319" i="2" s="1"/>
  <c r="AS315" i="2"/>
  <c r="AT315" i="2" s="1"/>
  <c r="AS311" i="2"/>
  <c r="AT311" i="2" s="1"/>
  <c r="AS307" i="2"/>
  <c r="AT307" i="2" s="1"/>
  <c r="AT303" i="2"/>
  <c r="AS303" i="2"/>
  <c r="AS299" i="2"/>
  <c r="AT299" i="2" s="1"/>
  <c r="AT295" i="2"/>
  <c r="AS295" i="2"/>
  <c r="AS291" i="2"/>
  <c r="AT291" i="2" s="1"/>
  <c r="AS287" i="2"/>
  <c r="AT287" i="2" s="1"/>
  <c r="AS283" i="2"/>
  <c r="AT283" i="2" s="1"/>
  <c r="AS279" i="2"/>
  <c r="AT279" i="2" s="1"/>
  <c r="AS275" i="2"/>
  <c r="AT275" i="2" s="1"/>
  <c r="AT271" i="2"/>
  <c r="AS271" i="2"/>
  <c r="AS267" i="2"/>
  <c r="AT267" i="2" s="1"/>
  <c r="AT263" i="2"/>
  <c r="AS263" i="2"/>
  <c r="AS259" i="2"/>
  <c r="AT259" i="2" s="1"/>
  <c r="AS255" i="2"/>
  <c r="AT255" i="2" s="1"/>
  <c r="AS251" i="2"/>
  <c r="AT251" i="2" s="1"/>
  <c r="AS247" i="2"/>
  <c r="AT247" i="2" s="1"/>
  <c r="AS243" i="2"/>
  <c r="AT243" i="2" s="1"/>
  <c r="AT239" i="2"/>
  <c r="AS239" i="2"/>
  <c r="AS235" i="2"/>
  <c r="AT235" i="2" s="1"/>
  <c r="AT231" i="2"/>
  <c r="AS231" i="2"/>
  <c r="AS227" i="2"/>
  <c r="AT227" i="2" s="1"/>
  <c r="AS223" i="2"/>
  <c r="AT223" i="2" s="1"/>
  <c r="AS219" i="2"/>
  <c r="AT219" i="2" s="1"/>
  <c r="AS215" i="2"/>
  <c r="AT215" i="2" s="1"/>
  <c r="AS211" i="2"/>
  <c r="AT211" i="2" s="1"/>
  <c r="AT207" i="2"/>
  <c r="AS207" i="2"/>
  <c r="AS203" i="2"/>
  <c r="AT203" i="2" s="1"/>
  <c r="AT199" i="2"/>
  <c r="AS199" i="2"/>
  <c r="AS195" i="2"/>
  <c r="AT195" i="2" s="1"/>
  <c r="AS191" i="2"/>
  <c r="AT191" i="2" s="1"/>
  <c r="AS187" i="2"/>
  <c r="AT187" i="2" s="1"/>
  <c r="AS183" i="2"/>
  <c r="AT183" i="2" s="1"/>
  <c r="AS179" i="2"/>
  <c r="AT179" i="2" s="1"/>
  <c r="AT175" i="2"/>
  <c r="AS175" i="2"/>
  <c r="AS171" i="2"/>
  <c r="AT171" i="2" s="1"/>
  <c r="AT167" i="2"/>
  <c r="AS167" i="2"/>
  <c r="AS163" i="2"/>
  <c r="AT163" i="2" s="1"/>
  <c r="AS159" i="2"/>
  <c r="AT159" i="2" s="1"/>
  <c r="AS155" i="2"/>
  <c r="AT155" i="2" s="1"/>
  <c r="AS151" i="2"/>
  <c r="AT151" i="2" s="1"/>
  <c r="AS147" i="2"/>
  <c r="AT147" i="2" s="1"/>
  <c r="AT143" i="2"/>
  <c r="AS143" i="2"/>
  <c r="AS139" i="2"/>
  <c r="AT139" i="2" s="1"/>
  <c r="AT135" i="2"/>
  <c r="AS135" i="2"/>
  <c r="AS131" i="2"/>
  <c r="AT131" i="2" s="1"/>
  <c r="AS127" i="2"/>
  <c r="AT127" i="2" s="1"/>
  <c r="AS123" i="2"/>
  <c r="AT123" i="2" s="1"/>
  <c r="AS119" i="2"/>
  <c r="AT119" i="2" s="1"/>
  <c r="AS115" i="2"/>
  <c r="AT115" i="2" s="1"/>
  <c r="AT111" i="2"/>
  <c r="AS111" i="2"/>
  <c r="AS107" i="2"/>
  <c r="AT107" i="2" s="1"/>
  <c r="AT103" i="2"/>
  <c r="AS103" i="2"/>
  <c r="AS99" i="2"/>
  <c r="AT99" i="2" s="1"/>
  <c r="AS95" i="2"/>
  <c r="AT95" i="2" s="1"/>
  <c r="AS91" i="2"/>
  <c r="AT91" i="2" s="1"/>
  <c r="AS87" i="2"/>
  <c r="AT87" i="2" s="1"/>
  <c r="AS83" i="2"/>
  <c r="AT83" i="2" s="1"/>
  <c r="AT79" i="2"/>
  <c r="AS79" i="2"/>
  <c r="AS75" i="2"/>
  <c r="AT75" i="2" s="1"/>
  <c r="AT71" i="2"/>
  <c r="AS71" i="2"/>
  <c r="AS67" i="2"/>
  <c r="AT67" i="2" s="1"/>
  <c r="AS63" i="2"/>
  <c r="AT63" i="2" s="1"/>
  <c r="AS59" i="2"/>
  <c r="AT59" i="2" s="1"/>
  <c r="AS55" i="2"/>
  <c r="AT55" i="2" s="1"/>
  <c r="AS51" i="2"/>
  <c r="AT51" i="2" s="1"/>
  <c r="AT47" i="2"/>
  <c r="AS47" i="2"/>
  <c r="AS43" i="2"/>
  <c r="AT43" i="2" s="1"/>
  <c r="AT39" i="2"/>
  <c r="AS39" i="2"/>
  <c r="AS35" i="2"/>
  <c r="AT35" i="2" s="1"/>
  <c r="AS31" i="2"/>
  <c r="AT31" i="2" s="1"/>
  <c r="AS27" i="2"/>
  <c r="AT27" i="2" s="1"/>
  <c r="AS23" i="2"/>
  <c r="AT23" i="2" s="1"/>
  <c r="AS19" i="2"/>
  <c r="AT19" i="2" s="1"/>
  <c r="AT15" i="2"/>
  <c r="AS15" i="2"/>
  <c r="AS11" i="2"/>
  <c r="AT11" i="2" s="1"/>
  <c r="AT510" i="2"/>
  <c r="AS510" i="2"/>
  <c r="AR6" i="2"/>
  <c r="AS506" i="2"/>
  <c r="AT506" i="2" s="1"/>
  <c r="AT502" i="2"/>
  <c r="AS502" i="2"/>
  <c r="AS498" i="2"/>
  <c r="AT498" i="2" s="1"/>
  <c r="AT494" i="2"/>
  <c r="AS494" i="2"/>
  <c r="AS490" i="2"/>
  <c r="AT490" i="2" s="1"/>
  <c r="AT486" i="2"/>
  <c r="AS486" i="2"/>
  <c r="AS482" i="2"/>
  <c r="AT482" i="2" s="1"/>
  <c r="AT478" i="2"/>
  <c r="AS478" i="2"/>
  <c r="AS474" i="2"/>
  <c r="AT474" i="2" s="1"/>
  <c r="AT470" i="2"/>
  <c r="AS470" i="2"/>
  <c r="AS466" i="2"/>
  <c r="AT466" i="2" s="1"/>
  <c r="AT462" i="2"/>
  <c r="AS462" i="2"/>
  <c r="AS458" i="2"/>
  <c r="AT458" i="2" s="1"/>
  <c r="AT454" i="2"/>
  <c r="AS454" i="2"/>
  <c r="AS450" i="2"/>
  <c r="AT450" i="2" s="1"/>
  <c r="AT446" i="2"/>
  <c r="AS446" i="2"/>
  <c r="AS442" i="2"/>
  <c r="AT442" i="2" s="1"/>
  <c r="AT438" i="2"/>
  <c r="AS438" i="2"/>
  <c r="AS434" i="2"/>
  <c r="AT434" i="2" s="1"/>
  <c r="AT430" i="2"/>
  <c r="AS430" i="2"/>
  <c r="AS426" i="2"/>
  <c r="AT426" i="2" s="1"/>
  <c r="AT422" i="2"/>
  <c r="AS422" i="2"/>
  <c r="AS418" i="2"/>
  <c r="AT418" i="2" s="1"/>
  <c r="AT414" i="2"/>
  <c r="AS414" i="2"/>
  <c r="AS410" i="2"/>
  <c r="AT410" i="2" s="1"/>
  <c r="AT406" i="2"/>
  <c r="AS406" i="2"/>
  <c r="AS402" i="2"/>
  <c r="AT402" i="2" s="1"/>
  <c r="AT398" i="2"/>
  <c r="AS398" i="2"/>
  <c r="AS394" i="2"/>
  <c r="AT394" i="2" s="1"/>
  <c r="AT390" i="2"/>
  <c r="AS390" i="2"/>
  <c r="AS386" i="2"/>
  <c r="AT386" i="2" s="1"/>
  <c r="AT382" i="2"/>
  <c r="AS382" i="2"/>
  <c r="AS378" i="2"/>
  <c r="AT378" i="2" s="1"/>
  <c r="AT374" i="2"/>
  <c r="AS374" i="2"/>
  <c r="AS370" i="2"/>
  <c r="AT370" i="2" s="1"/>
  <c r="AT366" i="2"/>
  <c r="AS366" i="2"/>
  <c r="AS362" i="2"/>
  <c r="AT362" i="2" s="1"/>
  <c r="AT358" i="2"/>
  <c r="AS358" i="2"/>
  <c r="AS354" i="2"/>
  <c r="AT354" i="2" s="1"/>
  <c r="AT350" i="2"/>
  <c r="AS350" i="2"/>
  <c r="AS346" i="2"/>
  <c r="AT346" i="2" s="1"/>
  <c r="AT342" i="2"/>
  <c r="AS342" i="2"/>
  <c r="AS338" i="2"/>
  <c r="AT338" i="2" s="1"/>
  <c r="AT334" i="2"/>
  <c r="AS334" i="2"/>
  <c r="AS330" i="2"/>
  <c r="AT330" i="2" s="1"/>
  <c r="AT326" i="2"/>
  <c r="AS326" i="2"/>
  <c r="AS322" i="2"/>
  <c r="AT322" i="2" s="1"/>
  <c r="AT318" i="2"/>
  <c r="AS318" i="2"/>
  <c r="AS314" i="2"/>
  <c r="AT314" i="2" s="1"/>
  <c r="AT310" i="2"/>
  <c r="AS310" i="2"/>
  <c r="AS306" i="2"/>
  <c r="AT306" i="2" s="1"/>
  <c r="AT302" i="2"/>
  <c r="AS302" i="2"/>
  <c r="AS298" i="2"/>
  <c r="AT298" i="2" s="1"/>
  <c r="AT294" i="2"/>
  <c r="AS294" i="2"/>
  <c r="AS290" i="2"/>
  <c r="AT290" i="2" s="1"/>
  <c r="AT286" i="2"/>
  <c r="AS286" i="2"/>
  <c r="AS282" i="2"/>
  <c r="AT282" i="2" s="1"/>
  <c r="AT278" i="2"/>
  <c r="AS278" i="2"/>
  <c r="AS274" i="2"/>
  <c r="AT274" i="2" s="1"/>
  <c r="AT270" i="2"/>
  <c r="AS270" i="2"/>
  <c r="AS266" i="2"/>
  <c r="AT266" i="2" s="1"/>
  <c r="AT262" i="2"/>
  <c r="AS262" i="2"/>
  <c r="AS258" i="2"/>
  <c r="AT258" i="2" s="1"/>
  <c r="AT254" i="2"/>
  <c r="AS254" i="2"/>
  <c r="AS250" i="2"/>
  <c r="AT250" i="2" s="1"/>
  <c r="AT246" i="2"/>
  <c r="AS246" i="2"/>
  <c r="AS242" i="2"/>
  <c r="AT242" i="2" s="1"/>
  <c r="AT238" i="2"/>
  <c r="AS238" i="2"/>
  <c r="AS234" i="2"/>
  <c r="AT234" i="2" s="1"/>
  <c r="AT230" i="2"/>
  <c r="AS230" i="2"/>
  <c r="AS226" i="2"/>
  <c r="AT226" i="2" s="1"/>
  <c r="AT222" i="2"/>
  <c r="AS222" i="2"/>
  <c r="AS218" i="2"/>
  <c r="AT218" i="2" s="1"/>
  <c r="AT214" i="2"/>
  <c r="AS214" i="2"/>
  <c r="AS210" i="2"/>
  <c r="AT210" i="2" s="1"/>
  <c r="AT206" i="2"/>
  <c r="AS206" i="2"/>
  <c r="AS202" i="2"/>
  <c r="AT202" i="2" s="1"/>
  <c r="AT198" i="2"/>
  <c r="AS198" i="2"/>
  <c r="AS194" i="2"/>
  <c r="AT194" i="2" s="1"/>
  <c r="AT190" i="2"/>
  <c r="AS190" i="2"/>
  <c r="AS186" i="2"/>
  <c r="AT186" i="2" s="1"/>
  <c r="AT182" i="2"/>
  <c r="AS182" i="2"/>
  <c r="AS178" i="2"/>
  <c r="AT178" i="2" s="1"/>
  <c r="AT174" i="2"/>
  <c r="AS174" i="2"/>
  <c r="AS170" i="2"/>
  <c r="AT170" i="2" s="1"/>
  <c r="AT166" i="2"/>
  <c r="AS166" i="2"/>
  <c r="AS162" i="2"/>
  <c r="AT162" i="2" s="1"/>
  <c r="AT158" i="2"/>
  <c r="AS158" i="2"/>
  <c r="AS154" i="2"/>
  <c r="AT154" i="2" s="1"/>
  <c r="AT150" i="2"/>
  <c r="AS150" i="2"/>
  <c r="AS146" i="2"/>
  <c r="AT146" i="2" s="1"/>
  <c r="AT142" i="2"/>
  <c r="AS142" i="2"/>
  <c r="AS138" i="2"/>
  <c r="AT138" i="2" s="1"/>
  <c r="AT134" i="2"/>
  <c r="AS134" i="2"/>
  <c r="AS130" i="2"/>
  <c r="AT130" i="2" s="1"/>
  <c r="AT126" i="2"/>
  <c r="AS126" i="2"/>
  <c r="AS122" i="2"/>
  <c r="AT122" i="2" s="1"/>
  <c r="AT118" i="2"/>
  <c r="AS118" i="2"/>
  <c r="AS114" i="2"/>
  <c r="AT114" i="2" s="1"/>
  <c r="AT110" i="2"/>
  <c r="AS110" i="2"/>
  <c r="AS106" i="2"/>
  <c r="AT106" i="2" s="1"/>
  <c r="AT102" i="2"/>
  <c r="AS102" i="2"/>
  <c r="AS98" i="2"/>
  <c r="AT98" i="2" s="1"/>
  <c r="AT94" i="2"/>
  <c r="AS94" i="2"/>
  <c r="AS90" i="2"/>
  <c r="AT90" i="2" s="1"/>
  <c r="AT86" i="2"/>
  <c r="AS86" i="2"/>
  <c r="AS82" i="2"/>
  <c r="AT82" i="2" s="1"/>
  <c r="AT78" i="2"/>
  <c r="AS78" i="2"/>
  <c r="AS74" i="2"/>
  <c r="AT74" i="2" s="1"/>
  <c r="AT70" i="2"/>
  <c r="AS70" i="2"/>
  <c r="AS66" i="2"/>
  <c r="AT66" i="2" s="1"/>
  <c r="AT62" i="2"/>
  <c r="AS62" i="2"/>
  <c r="AS58" i="2"/>
  <c r="AT58" i="2" s="1"/>
  <c r="AT54" i="2"/>
  <c r="AS54" i="2"/>
  <c r="AS50" i="2"/>
  <c r="AT50" i="2" s="1"/>
  <c r="AT46" i="2"/>
  <c r="AS46" i="2"/>
  <c r="AS42" i="2"/>
  <c r="AT42" i="2" s="1"/>
  <c r="AT38" i="2"/>
  <c r="AS38" i="2"/>
  <c r="AS34" i="2"/>
  <c r="AT34" i="2" s="1"/>
  <c r="AT30" i="2"/>
  <c r="AS30" i="2"/>
  <c r="AS26" i="2"/>
  <c r="AT26" i="2" s="1"/>
  <c r="AT22" i="2"/>
  <c r="AS22" i="2"/>
  <c r="AS18" i="2"/>
  <c r="AT18" i="2" s="1"/>
  <c r="AT14" i="2"/>
  <c r="AS14" i="2"/>
  <c r="AS513" i="2"/>
  <c r="AT513" i="2" s="1"/>
  <c r="AT515" i="2"/>
  <c r="AS515" i="2"/>
  <c r="AS509" i="2"/>
  <c r="AT509" i="2" s="1"/>
  <c r="AT505" i="2"/>
  <c r="AS505" i="2"/>
  <c r="AS501" i="2"/>
  <c r="AT501" i="2" s="1"/>
  <c r="AT497" i="2"/>
  <c r="AS497" i="2"/>
  <c r="AS493" i="2"/>
  <c r="AT493" i="2" s="1"/>
  <c r="AT489" i="2"/>
  <c r="AS489" i="2"/>
  <c r="AS485" i="2"/>
  <c r="AT485" i="2" s="1"/>
  <c r="AT481" i="2"/>
  <c r="AS481" i="2"/>
  <c r="AS477" i="2"/>
  <c r="AT477" i="2" s="1"/>
  <c r="AT473" i="2"/>
  <c r="AS473" i="2"/>
  <c r="AS469" i="2"/>
  <c r="AT469" i="2" s="1"/>
  <c r="AT465" i="2"/>
  <c r="AS465" i="2"/>
  <c r="AS461" i="2"/>
  <c r="AT461" i="2" s="1"/>
  <c r="AT457" i="2"/>
  <c r="AS457" i="2"/>
  <c r="AS453" i="2"/>
  <c r="AT453" i="2" s="1"/>
  <c r="AT449" i="2"/>
  <c r="AS449" i="2"/>
  <c r="AS445" i="2"/>
  <c r="AT445" i="2" s="1"/>
  <c r="AT441" i="2"/>
  <c r="AS441" i="2"/>
  <c r="AS437" i="2"/>
  <c r="AT437" i="2" s="1"/>
  <c r="AT433" i="2"/>
  <c r="AS433" i="2"/>
  <c r="AS429" i="2"/>
  <c r="AT429" i="2" s="1"/>
  <c r="AT425" i="2"/>
  <c r="AS425" i="2"/>
  <c r="AS421" i="2"/>
  <c r="AT421" i="2" s="1"/>
  <c r="AT417" i="2"/>
  <c r="AS417" i="2"/>
  <c r="AS413" i="2"/>
  <c r="AT413" i="2" s="1"/>
  <c r="AT409" i="2"/>
  <c r="AS409" i="2"/>
  <c r="AS405" i="2"/>
  <c r="AT405" i="2" s="1"/>
  <c r="AT401" i="2"/>
  <c r="AS401" i="2"/>
  <c r="AS397" i="2"/>
  <c r="AT397" i="2" s="1"/>
  <c r="AS393" i="2"/>
  <c r="AT393" i="2" s="1"/>
  <c r="AS389" i="2"/>
  <c r="AT389" i="2" s="1"/>
  <c r="AS385" i="2"/>
  <c r="AT385" i="2" s="1"/>
  <c r="AS381" i="2"/>
  <c r="AT381" i="2" s="1"/>
  <c r="AT377" i="2"/>
  <c r="AS377" i="2"/>
  <c r="AS373" i="2"/>
  <c r="AT373" i="2" s="1"/>
  <c r="AT369" i="2"/>
  <c r="AS369" i="2"/>
  <c r="AS365" i="2"/>
  <c r="AT365" i="2" s="1"/>
  <c r="AS361" i="2"/>
  <c r="AT361" i="2" s="1"/>
  <c r="AS357" i="2"/>
  <c r="AT357" i="2" s="1"/>
  <c r="AS353" i="2"/>
  <c r="AT353" i="2" s="1"/>
  <c r="AS349" i="2"/>
  <c r="AT349" i="2" s="1"/>
  <c r="AT345" i="2"/>
  <c r="AS345" i="2"/>
  <c r="AS341" i="2"/>
  <c r="AT341" i="2" s="1"/>
  <c r="AT337" i="2"/>
  <c r="AS337" i="2"/>
  <c r="AS333" i="2"/>
  <c r="AT333" i="2" s="1"/>
  <c r="AS329" i="2"/>
  <c r="AT329" i="2" s="1"/>
  <c r="AS325" i="2"/>
  <c r="AT325" i="2" s="1"/>
  <c r="AS321" i="2"/>
  <c r="AT321" i="2" s="1"/>
  <c r="AS317" i="2"/>
  <c r="AT317" i="2" s="1"/>
  <c r="AT313" i="2"/>
  <c r="AS313" i="2"/>
  <c r="AS309" i="2"/>
  <c r="AT309" i="2" s="1"/>
  <c r="AT305" i="2"/>
  <c r="AS305" i="2"/>
  <c r="AS301" i="2"/>
  <c r="AT301" i="2" s="1"/>
  <c r="AS297" i="2"/>
  <c r="AT297" i="2" s="1"/>
  <c r="AS293" i="2"/>
  <c r="AT293" i="2" s="1"/>
  <c r="AS289" i="2"/>
  <c r="AT289" i="2" s="1"/>
  <c r="AS285" i="2"/>
  <c r="AT285" i="2" s="1"/>
  <c r="AT281" i="2"/>
  <c r="AS281" i="2"/>
  <c r="AS277" i="2"/>
  <c r="AT277" i="2" s="1"/>
  <c r="AT273" i="2"/>
  <c r="AS273" i="2"/>
  <c r="AS269" i="2"/>
  <c r="AT269" i="2" s="1"/>
  <c r="AS265" i="2"/>
  <c r="AT265" i="2" s="1"/>
  <c r="AS261" i="2"/>
  <c r="AT261" i="2" s="1"/>
  <c r="AS257" i="2"/>
  <c r="AT257" i="2" s="1"/>
  <c r="AS253" i="2"/>
  <c r="AT253" i="2" s="1"/>
  <c r="AT249" i="2"/>
  <c r="AS249" i="2"/>
  <c r="AS245" i="2"/>
  <c r="AT245" i="2" s="1"/>
  <c r="AT241" i="2"/>
  <c r="AS241" i="2"/>
  <c r="AS237" i="2"/>
  <c r="AT237" i="2" s="1"/>
  <c r="AS233" i="2"/>
  <c r="AT233" i="2" s="1"/>
  <c r="AS229" i="2"/>
  <c r="AT229" i="2" s="1"/>
  <c r="AS225" i="2"/>
  <c r="AT225" i="2" s="1"/>
  <c r="AS221" i="2"/>
  <c r="AT221" i="2" s="1"/>
  <c r="AT217" i="2"/>
  <c r="AS217" i="2"/>
  <c r="AS213" i="2"/>
  <c r="AT213" i="2" s="1"/>
  <c r="AT209" i="2"/>
  <c r="AS209" i="2"/>
  <c r="AS205" i="2"/>
  <c r="AT205" i="2" s="1"/>
  <c r="AS201" i="2"/>
  <c r="AT201" i="2" s="1"/>
  <c r="AS197" i="2"/>
  <c r="AT197" i="2" s="1"/>
  <c r="AS193" i="2"/>
  <c r="AT193" i="2" s="1"/>
  <c r="AS189" i="2"/>
  <c r="AT189" i="2" s="1"/>
  <c r="AT185" i="2"/>
  <c r="AS185" i="2"/>
  <c r="AS181" i="2"/>
  <c r="AT181" i="2" s="1"/>
  <c r="AT177" i="2"/>
  <c r="AS177" i="2"/>
  <c r="AS173" i="2"/>
  <c r="AT173" i="2" s="1"/>
  <c r="AS169" i="2"/>
  <c r="AT169" i="2" s="1"/>
  <c r="AS165" i="2"/>
  <c r="AT165" i="2" s="1"/>
  <c r="AS161" i="2"/>
  <c r="AT161" i="2" s="1"/>
  <c r="AS157" i="2"/>
  <c r="AT157" i="2" s="1"/>
  <c r="AT153" i="2"/>
  <c r="AS153" i="2"/>
  <c r="AS149" i="2"/>
  <c r="AT149" i="2" s="1"/>
  <c r="AT145" i="2"/>
  <c r="AS145" i="2"/>
  <c r="AS141" i="2"/>
  <c r="AT141" i="2" s="1"/>
  <c r="AS137" i="2"/>
  <c r="AT137" i="2" s="1"/>
  <c r="AS133" i="2"/>
  <c r="AT133" i="2" s="1"/>
  <c r="AS129" i="2"/>
  <c r="AT129" i="2" s="1"/>
  <c r="AS125" i="2"/>
  <c r="AT125" i="2" s="1"/>
  <c r="AT121" i="2"/>
  <c r="AS121" i="2"/>
  <c r="AS117" i="2"/>
  <c r="AT117" i="2" s="1"/>
  <c r="AT113" i="2"/>
  <c r="AS113" i="2"/>
  <c r="AS109" i="2"/>
  <c r="AT109" i="2" s="1"/>
  <c r="AS105" i="2"/>
  <c r="AT105" i="2" s="1"/>
  <c r="AS101" i="2"/>
  <c r="AT101" i="2" s="1"/>
  <c r="AS97" i="2"/>
  <c r="AT97" i="2" s="1"/>
  <c r="AS93" i="2"/>
  <c r="AT93" i="2" s="1"/>
  <c r="AT89" i="2"/>
  <c r="AS89" i="2"/>
  <c r="AS85" i="2"/>
  <c r="AT85" i="2" s="1"/>
  <c r="AT81" i="2"/>
  <c r="AS81" i="2"/>
  <c r="AS77" i="2"/>
  <c r="AT77" i="2" s="1"/>
  <c r="AS73" i="2"/>
  <c r="AT73" i="2" s="1"/>
  <c r="AS69" i="2"/>
  <c r="AT69" i="2" s="1"/>
  <c r="AS65" i="2"/>
  <c r="AT65" i="2" s="1"/>
  <c r="AS61" i="2"/>
  <c r="AT61" i="2" s="1"/>
  <c r="AT57" i="2"/>
  <c r="AS57" i="2"/>
  <c r="AS53" i="2"/>
  <c r="AT53" i="2" s="1"/>
  <c r="AT49" i="2"/>
  <c r="AS49" i="2"/>
  <c r="AS45" i="2"/>
  <c r="AT45" i="2" s="1"/>
  <c r="AS41" i="2"/>
  <c r="AT41" i="2" s="1"/>
  <c r="AS37" i="2"/>
  <c r="AT37" i="2" s="1"/>
  <c r="AS33" i="2"/>
  <c r="AT33" i="2" s="1"/>
  <c r="AS29" i="2"/>
  <c r="AT29" i="2" s="1"/>
  <c r="AT25" i="2"/>
  <c r="AS25" i="2"/>
  <c r="AS21" i="2"/>
  <c r="AT21" i="2" s="1"/>
  <c r="AT17" i="2"/>
  <c r="AS17" i="2"/>
  <c r="AS13" i="2"/>
  <c r="AT13" i="2" s="1"/>
  <c r="AS512" i="2"/>
  <c r="AT512" i="2" s="1"/>
  <c r="AS514" i="2"/>
  <c r="AT514" i="2" s="1"/>
  <c r="AS508" i="2"/>
  <c r="AT508" i="2" s="1"/>
  <c r="AS504" i="2"/>
  <c r="AT504" i="2" s="1"/>
  <c r="AT500" i="2"/>
  <c r="AS500" i="2"/>
  <c r="AS496" i="2"/>
  <c r="AT496" i="2" s="1"/>
  <c r="AT492" i="2"/>
  <c r="AS492" i="2"/>
  <c r="AS488" i="2"/>
  <c r="AT488" i="2" s="1"/>
  <c r="AS484" i="2"/>
  <c r="AT484" i="2" s="1"/>
  <c r="AS480" i="2"/>
  <c r="AT480" i="2" s="1"/>
  <c r="AS476" i="2"/>
  <c r="AT476" i="2" s="1"/>
  <c r="AS472" i="2"/>
  <c r="AT472" i="2" s="1"/>
  <c r="AT468" i="2"/>
  <c r="AS468" i="2"/>
  <c r="AS464" i="2"/>
  <c r="AT464" i="2" s="1"/>
  <c r="AT460" i="2"/>
  <c r="AS460" i="2"/>
  <c r="AS456" i="2"/>
  <c r="AT456" i="2" s="1"/>
  <c r="AS452" i="2"/>
  <c r="AT452" i="2" s="1"/>
  <c r="AS448" i="2"/>
  <c r="AT448" i="2" s="1"/>
  <c r="AS444" i="2"/>
  <c r="AT444" i="2" s="1"/>
  <c r="AS440" i="2"/>
  <c r="AT440" i="2" s="1"/>
  <c r="AT436" i="2"/>
  <c r="AS436" i="2"/>
  <c r="AS432" i="2"/>
  <c r="AT432" i="2" s="1"/>
  <c r="AT428" i="2"/>
  <c r="AS428" i="2"/>
  <c r="AS424" i="2"/>
  <c r="AT424" i="2" s="1"/>
  <c r="AS420" i="2"/>
  <c r="AT420" i="2" s="1"/>
  <c r="AS416" i="2"/>
  <c r="AT416" i="2" s="1"/>
  <c r="AS412" i="2"/>
  <c r="AT412" i="2" s="1"/>
  <c r="AS408" i="2"/>
  <c r="AT408" i="2" s="1"/>
  <c r="AT404" i="2"/>
  <c r="AS404" i="2"/>
  <c r="AS400" i="2"/>
  <c r="AT400" i="2" s="1"/>
  <c r="AT396" i="2"/>
  <c r="AS396" i="2"/>
  <c r="AS392" i="2"/>
  <c r="AT392" i="2" s="1"/>
  <c r="AS388" i="2"/>
  <c r="AT388" i="2" s="1"/>
  <c r="AS384" i="2"/>
  <c r="AT384" i="2" s="1"/>
  <c r="AS380" i="2"/>
  <c r="AT380" i="2" s="1"/>
  <c r="AS376" i="2"/>
  <c r="AT376" i="2" s="1"/>
  <c r="AT372" i="2"/>
  <c r="AS372" i="2"/>
  <c r="AS368" i="2"/>
  <c r="AT368" i="2" s="1"/>
  <c r="AT364" i="2"/>
  <c r="AS364" i="2"/>
  <c r="AS360" i="2"/>
  <c r="AT360" i="2" s="1"/>
  <c r="AS356" i="2"/>
  <c r="AT356" i="2" s="1"/>
  <c r="AS352" i="2"/>
  <c r="AT352" i="2" s="1"/>
  <c r="AS348" i="2"/>
  <c r="AT348" i="2" s="1"/>
  <c r="AS344" i="2"/>
  <c r="AT344" i="2" s="1"/>
  <c r="AT340" i="2"/>
  <c r="AS340" i="2"/>
  <c r="AS336" i="2"/>
  <c r="AT336" i="2" s="1"/>
  <c r="AT332" i="2"/>
  <c r="AS332" i="2"/>
  <c r="AS328" i="2"/>
  <c r="AT328" i="2" s="1"/>
  <c r="AS324" i="2"/>
  <c r="AT324" i="2" s="1"/>
  <c r="AS320" i="2"/>
  <c r="AT320" i="2" s="1"/>
  <c r="AS316" i="2"/>
  <c r="AT316" i="2" s="1"/>
  <c r="AS312" i="2"/>
  <c r="AT312" i="2" s="1"/>
  <c r="AT308" i="2"/>
  <c r="AS308" i="2"/>
  <c r="AS304" i="2"/>
  <c r="AT304" i="2" s="1"/>
  <c r="AT300" i="2"/>
  <c r="AS300" i="2"/>
  <c r="AS296" i="2"/>
  <c r="AT296" i="2" s="1"/>
  <c r="AS292" i="2"/>
  <c r="AT292" i="2" s="1"/>
  <c r="AS288" i="2"/>
  <c r="AT288" i="2" s="1"/>
  <c r="AS284" i="2"/>
  <c r="AT284" i="2" s="1"/>
  <c r="AS280" i="2"/>
  <c r="AT280" i="2" s="1"/>
  <c r="AT276" i="2"/>
  <c r="AS276" i="2"/>
  <c r="AS272" i="2"/>
  <c r="AT272" i="2" s="1"/>
  <c r="AT268" i="2"/>
  <c r="AS268" i="2"/>
  <c r="AS264" i="2"/>
  <c r="AT264" i="2" s="1"/>
  <c r="AS260" i="2"/>
  <c r="AT260" i="2" s="1"/>
  <c r="AS256" i="2"/>
  <c r="AT256" i="2" s="1"/>
  <c r="AS252" i="2"/>
  <c r="AT252" i="2" s="1"/>
  <c r="AS248" i="2"/>
  <c r="AT248" i="2" s="1"/>
  <c r="AT244" i="2"/>
  <c r="AS244" i="2"/>
  <c r="AS240" i="2"/>
  <c r="AT240" i="2" s="1"/>
  <c r="AT236" i="2"/>
  <c r="AS236" i="2"/>
  <c r="AS232" i="2"/>
  <c r="AT232" i="2" s="1"/>
  <c r="AS228" i="2"/>
  <c r="AT228" i="2" s="1"/>
  <c r="AS224" i="2"/>
  <c r="AT224" i="2" s="1"/>
  <c r="AS220" i="2"/>
  <c r="AT220" i="2" s="1"/>
  <c r="AS216" i="2"/>
  <c r="AT216" i="2" s="1"/>
  <c r="AT212" i="2"/>
  <c r="AS212" i="2"/>
  <c r="AS208" i="2"/>
  <c r="AT208" i="2" s="1"/>
  <c r="AT204" i="2"/>
  <c r="AS204" i="2"/>
  <c r="AS200" i="2"/>
  <c r="AT200" i="2" s="1"/>
  <c r="AS196" i="2"/>
  <c r="AT196" i="2" s="1"/>
  <c r="AS192" i="2"/>
  <c r="AT192" i="2" s="1"/>
  <c r="AS188" i="2"/>
  <c r="AT188" i="2" s="1"/>
  <c r="AS184" i="2"/>
  <c r="AT184" i="2" s="1"/>
  <c r="AT180" i="2"/>
  <c r="AS180" i="2"/>
  <c r="AS176" i="2"/>
  <c r="AT176" i="2" s="1"/>
  <c r="AT172" i="2"/>
  <c r="AS172" i="2"/>
  <c r="AS168" i="2"/>
  <c r="AT168" i="2" s="1"/>
  <c r="AS164" i="2"/>
  <c r="AT164" i="2" s="1"/>
  <c r="AT160" i="2"/>
  <c r="AS160" i="2"/>
  <c r="AS156" i="2"/>
  <c r="AT156" i="2" s="1"/>
  <c r="AT152" i="2"/>
  <c r="AS152" i="2"/>
  <c r="AS148" i="2"/>
  <c r="AT148" i="2" s="1"/>
  <c r="AT144" i="2"/>
  <c r="AS144" i="2"/>
  <c r="AS140" i="2"/>
  <c r="AT140" i="2" s="1"/>
  <c r="AT136" i="2"/>
  <c r="AS136" i="2"/>
  <c r="AS132" i="2"/>
  <c r="AT132" i="2" s="1"/>
  <c r="AT128" i="2"/>
  <c r="AS128" i="2"/>
  <c r="AS124" i="2"/>
  <c r="AT124" i="2" s="1"/>
  <c r="AT120" i="2"/>
  <c r="AS120" i="2"/>
  <c r="AS116" i="2"/>
  <c r="AT116" i="2" s="1"/>
  <c r="AT112" i="2"/>
  <c r="AS112" i="2"/>
  <c r="AS108" i="2"/>
  <c r="AT108" i="2" s="1"/>
  <c r="AT104" i="2"/>
  <c r="AS104" i="2"/>
  <c r="AS100" i="2"/>
  <c r="AT100" i="2" s="1"/>
  <c r="AT96" i="2"/>
  <c r="AS96" i="2"/>
  <c r="AS92" i="2"/>
  <c r="AT92" i="2" s="1"/>
  <c r="AT88" i="2"/>
  <c r="AS88" i="2"/>
  <c r="AS84" i="2"/>
  <c r="AT84" i="2" s="1"/>
  <c r="AT80" i="2"/>
  <c r="AS80" i="2"/>
  <c r="AS76" i="2"/>
  <c r="AT76" i="2" s="1"/>
  <c r="AT72" i="2"/>
  <c r="AS72" i="2"/>
  <c r="AS68" i="2"/>
  <c r="AT68" i="2" s="1"/>
  <c r="AT64" i="2"/>
  <c r="AS64" i="2"/>
  <c r="AS60" i="2"/>
  <c r="AT60" i="2" s="1"/>
  <c r="AT56" i="2"/>
  <c r="AS56" i="2"/>
  <c r="AS52" i="2"/>
  <c r="AT52" i="2" s="1"/>
  <c r="AT48" i="2"/>
  <c r="AS48" i="2"/>
  <c r="AS44" i="2"/>
  <c r="AT44" i="2" s="1"/>
  <c r="AT40" i="2"/>
  <c r="AS40" i="2"/>
  <c r="AS36" i="2"/>
  <c r="AT36" i="2" s="1"/>
  <c r="AT32" i="2"/>
  <c r="AS32" i="2"/>
  <c r="AS28" i="2"/>
  <c r="AT28" i="2" s="1"/>
  <c r="AT24" i="2"/>
  <c r="AS24" i="2"/>
  <c r="AS20" i="2"/>
  <c r="AT20" i="2" s="1"/>
  <c r="AT16" i="2"/>
  <c r="AS16" i="2"/>
  <c r="AS12" i="2"/>
  <c r="AT12" i="2" s="1"/>
  <c r="AT511" i="2"/>
  <c r="AS511" i="2"/>
  <c r="AS516" i="2"/>
  <c r="AT516" i="2" s="1"/>
  <c r="AQ506" i="2"/>
  <c r="AQ65" i="2"/>
  <c r="AQ129" i="2"/>
  <c r="AU129" i="2" s="1"/>
  <c r="AQ197" i="2"/>
  <c r="AU197" i="2" s="1"/>
  <c r="AQ245" i="2"/>
  <c r="AQ285" i="2"/>
  <c r="AQ14" i="2"/>
  <c r="AU14" i="2" s="1"/>
  <c r="AQ83" i="2"/>
  <c r="AU83" i="2" s="1"/>
  <c r="AQ158" i="2"/>
  <c r="AU158" i="2" s="1"/>
  <c r="AQ227" i="2"/>
  <c r="AU227" i="2" s="1"/>
  <c r="AQ291" i="2"/>
  <c r="AU291" i="2" s="1"/>
  <c r="AQ323" i="2"/>
  <c r="AU323" i="2" s="1"/>
  <c r="AQ355" i="2"/>
  <c r="AU355" i="2" s="1"/>
  <c r="AQ31" i="2"/>
  <c r="AQ127" i="2"/>
  <c r="AQ219" i="2"/>
  <c r="AU219" i="2" s="1"/>
  <c r="AQ301" i="2"/>
  <c r="AU301" i="2" s="1"/>
  <c r="AQ365" i="2"/>
  <c r="AU365" i="2" s="1"/>
  <c r="AQ406" i="2"/>
  <c r="AU406" i="2" s="1"/>
  <c r="AQ438" i="2"/>
  <c r="AU438" i="2" s="1"/>
  <c r="AQ470" i="2"/>
  <c r="AU470" i="2" s="1"/>
  <c r="AQ71" i="2"/>
  <c r="AU71" i="2" s="1"/>
  <c r="AQ150" i="2"/>
  <c r="AU150" i="2" s="1"/>
  <c r="AQ242" i="2"/>
  <c r="AU242" i="2" s="1"/>
  <c r="AQ318" i="2"/>
  <c r="AU318" i="2" s="1"/>
  <c r="AQ382" i="2"/>
  <c r="AU382" i="2" s="1"/>
  <c r="AQ415" i="2"/>
  <c r="AQ447" i="2"/>
  <c r="AU447" i="2" s="1"/>
  <c r="AQ479" i="2"/>
  <c r="AQ220" i="2"/>
  <c r="AQ168" i="2"/>
  <c r="AU168" i="2" s="1"/>
  <c r="AQ120" i="2"/>
  <c r="AU120" i="2" s="1"/>
  <c r="AQ72" i="2"/>
  <c r="AU72" i="2" s="1"/>
  <c r="AQ24" i="2"/>
  <c r="AU24" i="2" s="1"/>
  <c r="AQ513" i="2"/>
  <c r="AU513" i="2" s="1"/>
  <c r="AQ493" i="2"/>
  <c r="AU493" i="2" s="1"/>
  <c r="AQ433" i="2"/>
  <c r="AU433" i="2" s="1"/>
  <c r="AQ353" i="2"/>
  <c r="AQ218" i="2"/>
  <c r="AU218" i="2" s="1"/>
  <c r="AQ39" i="2"/>
  <c r="AU39" i="2" s="1"/>
  <c r="AQ287" i="2"/>
  <c r="AQ215" i="2"/>
  <c r="AQ102" i="2"/>
  <c r="AU102" i="2" s="1"/>
  <c r="AQ58" i="2"/>
  <c r="AU58" i="2" s="1"/>
  <c r="AQ503" i="2"/>
  <c r="AU503" i="2" s="1"/>
  <c r="AQ491" i="2"/>
  <c r="AU491" i="2" s="1"/>
  <c r="AQ461" i="2"/>
  <c r="AU461" i="2" s="1"/>
  <c r="AQ453" i="2"/>
  <c r="AU453" i="2" s="1"/>
  <c r="AQ429" i="2"/>
  <c r="AU429" i="2" s="1"/>
  <c r="AQ397" i="2"/>
  <c r="AU397" i="2" s="1"/>
  <c r="AQ389" i="2"/>
  <c r="AU389" i="2" s="1"/>
  <c r="AQ337" i="2"/>
  <c r="AU337" i="2" s="1"/>
  <c r="AQ282" i="2"/>
  <c r="AQ267" i="2"/>
  <c r="AU267" i="2" s="1"/>
  <c r="AQ182" i="2"/>
  <c r="AU182" i="2" s="1"/>
  <c r="AQ111" i="2"/>
  <c r="AU111" i="2" s="1"/>
  <c r="AQ96" i="2"/>
  <c r="AU96" i="2" s="1"/>
  <c r="AQ50" i="2"/>
  <c r="AU50" i="2" s="1"/>
  <c r="AT6" i="2"/>
  <c r="AT10" i="2"/>
  <c r="AT9" i="2"/>
  <c r="AT8" i="2"/>
  <c r="AT5" i="2"/>
  <c r="AQ9" i="2"/>
  <c r="AU9" i="2" s="1"/>
  <c r="AT7" i="2"/>
  <c r="AT4" i="2"/>
  <c r="AU415" i="2" l="1"/>
  <c r="AU127" i="2"/>
  <c r="AU215" i="2"/>
  <c r="AU353" i="2"/>
  <c r="AU220" i="2"/>
  <c r="AU31" i="2"/>
  <c r="AU285" i="2"/>
  <c r="AU65" i="2"/>
  <c r="AU282" i="2"/>
  <c r="AU287" i="2"/>
  <c r="AU479" i="2"/>
  <c r="AU245" i="2"/>
  <c r="AU506" i="2"/>
  <c r="AQ507" i="2"/>
  <c r="AU507" i="2" s="1"/>
  <c r="AQ75" i="2"/>
  <c r="AU75" i="2" s="1"/>
  <c r="AQ374" i="2"/>
  <c r="AU374" i="2" s="1"/>
  <c r="AQ32" i="2"/>
  <c r="AU32" i="2" s="1"/>
  <c r="AQ176" i="2"/>
  <c r="AU176" i="2" s="1"/>
  <c r="AQ443" i="2"/>
  <c r="AU443" i="2" s="1"/>
  <c r="AQ313" i="2"/>
  <c r="AU313" i="2" s="1"/>
  <c r="AQ55" i="2"/>
  <c r="AU55" i="2" s="1"/>
  <c r="AQ434" i="2"/>
  <c r="AU434" i="2" s="1"/>
  <c r="AQ290" i="2"/>
  <c r="AU290" i="2" s="1"/>
  <c r="AQ119" i="2"/>
  <c r="AU119" i="2" s="1"/>
  <c r="AQ319" i="2"/>
  <c r="AU319" i="2" s="1"/>
  <c r="AQ147" i="2"/>
  <c r="AU147" i="2" s="1"/>
  <c r="AQ125" i="2"/>
  <c r="AU125" i="2" s="1"/>
  <c r="AQ405" i="2"/>
  <c r="AU405" i="2" s="1"/>
  <c r="AQ511" i="2"/>
  <c r="AU511" i="2" s="1"/>
  <c r="AQ159" i="2"/>
  <c r="AU159" i="2" s="1"/>
  <c r="AQ90" i="2"/>
  <c r="AU90" i="2" s="1"/>
  <c r="AQ246" i="2"/>
  <c r="AU246" i="2" s="1"/>
  <c r="AQ385" i="2"/>
  <c r="AU385" i="2" s="1"/>
  <c r="AQ449" i="2"/>
  <c r="AU449" i="2" s="1"/>
  <c r="AQ501" i="2"/>
  <c r="AU501" i="2" s="1"/>
  <c r="AQ40" i="2"/>
  <c r="AU40" i="2" s="1"/>
  <c r="AQ84" i="2"/>
  <c r="AU84" i="2" s="1"/>
  <c r="AQ136" i="2"/>
  <c r="AU136" i="2" s="1"/>
  <c r="AQ184" i="2"/>
  <c r="AU184" i="2" s="1"/>
  <c r="AQ232" i="2"/>
  <c r="AU232" i="2" s="1"/>
  <c r="AQ471" i="2"/>
  <c r="AU471" i="2" s="1"/>
  <c r="AQ439" i="2"/>
  <c r="AU439" i="2" s="1"/>
  <c r="AQ407" i="2"/>
  <c r="AU407" i="2" s="1"/>
  <c r="AQ366" i="2"/>
  <c r="AU366" i="2" s="1"/>
  <c r="AQ302" i="2"/>
  <c r="AU302" i="2" s="1"/>
  <c r="AQ214" i="2"/>
  <c r="AU214" i="2" s="1"/>
  <c r="AQ135" i="2"/>
  <c r="AU135" i="2" s="1"/>
  <c r="AQ34" i="2"/>
  <c r="AU34" i="2" s="1"/>
  <c r="AQ462" i="2"/>
  <c r="AU462" i="2" s="1"/>
  <c r="AQ430" i="2"/>
  <c r="AU430" i="2" s="1"/>
  <c r="AQ398" i="2"/>
  <c r="AU398" i="2" s="1"/>
  <c r="AQ349" i="2"/>
  <c r="AU349" i="2" s="1"/>
  <c r="AQ283" i="2"/>
  <c r="AU283" i="2" s="1"/>
  <c r="AQ191" i="2"/>
  <c r="AU191" i="2" s="1"/>
  <c r="AQ106" i="2"/>
  <c r="AU106" i="2" s="1"/>
  <c r="AQ379" i="2"/>
  <c r="AU379" i="2" s="1"/>
  <c r="AQ347" i="2"/>
  <c r="AU347" i="2" s="1"/>
  <c r="AQ315" i="2"/>
  <c r="AU315" i="2" s="1"/>
  <c r="AQ275" i="2"/>
  <c r="AU275" i="2" s="1"/>
  <c r="AQ211" i="2"/>
  <c r="AU211" i="2" s="1"/>
  <c r="AQ142" i="2"/>
  <c r="AU142" i="2" s="1"/>
  <c r="AQ67" i="2"/>
  <c r="AU67" i="2" s="1"/>
  <c r="AQ54" i="2"/>
  <c r="AU54" i="2" s="1"/>
  <c r="AQ277" i="2"/>
  <c r="AU277" i="2" s="1"/>
  <c r="AQ233" i="2"/>
  <c r="AU233" i="2" s="1"/>
  <c r="AQ189" i="2"/>
  <c r="AU189" i="2" s="1"/>
  <c r="AQ121" i="2"/>
  <c r="AU121" i="2" s="1"/>
  <c r="AQ57" i="2"/>
  <c r="AU57" i="2" s="1"/>
  <c r="AQ130" i="2"/>
  <c r="AU130" i="2" s="1"/>
  <c r="AQ231" i="2"/>
  <c r="AU231" i="2" s="1"/>
  <c r="AQ497" i="2"/>
  <c r="AU497" i="2" s="1"/>
  <c r="AQ128" i="2"/>
  <c r="AU128" i="2" s="1"/>
  <c r="AQ475" i="2"/>
  <c r="AU475" i="2" s="1"/>
  <c r="AQ377" i="2"/>
  <c r="AU377" i="2" s="1"/>
  <c r="AQ235" i="2"/>
  <c r="AU235" i="2" s="1"/>
  <c r="AQ466" i="2"/>
  <c r="AU466" i="2" s="1"/>
  <c r="AQ402" i="2"/>
  <c r="AU402" i="2" s="1"/>
  <c r="AQ198" i="2"/>
  <c r="AU198" i="2" s="1"/>
  <c r="AQ383" i="2"/>
  <c r="AU383" i="2" s="1"/>
  <c r="AQ351" i="2"/>
  <c r="AU351" i="2" s="1"/>
  <c r="AQ286" i="2"/>
  <c r="AU286" i="2" s="1"/>
  <c r="AQ222" i="2"/>
  <c r="AU222" i="2" s="1"/>
  <c r="AQ78" i="2"/>
  <c r="AU78" i="2" s="1"/>
  <c r="AQ59" i="2"/>
  <c r="AU59" i="2" s="1"/>
  <c r="AQ241" i="2"/>
  <c r="AU241" i="2" s="1"/>
  <c r="AQ193" i="2"/>
  <c r="AU193" i="2" s="1"/>
  <c r="AQ61" i="2"/>
  <c r="AU61" i="2" s="1"/>
  <c r="AQ139" i="2"/>
  <c r="AU139" i="2" s="1"/>
  <c r="AQ294" i="2"/>
  <c r="AU294" i="2" s="1"/>
  <c r="AQ469" i="2"/>
  <c r="AU469" i="2" s="1"/>
  <c r="AQ309" i="2"/>
  <c r="AU309" i="2" s="1"/>
  <c r="AQ154" i="2"/>
  <c r="AU154" i="2" s="1"/>
  <c r="AQ305" i="2"/>
  <c r="AU305" i="2" s="1"/>
  <c r="AQ413" i="2"/>
  <c r="AU413" i="2" s="1"/>
  <c r="AQ477" i="2"/>
  <c r="AU477" i="2" s="1"/>
  <c r="AQ515" i="2"/>
  <c r="AU515" i="2" s="1"/>
  <c r="AQ187" i="2"/>
  <c r="AU187" i="2" s="1"/>
  <c r="AQ330" i="2"/>
  <c r="AU330" i="2" s="1"/>
  <c r="AQ103" i="2"/>
  <c r="AU103" i="2" s="1"/>
  <c r="AQ260" i="2"/>
  <c r="AU260" i="2" s="1"/>
  <c r="AQ393" i="2"/>
  <c r="AU393" i="2" s="1"/>
  <c r="AQ457" i="2"/>
  <c r="AU457" i="2" s="1"/>
  <c r="AQ505" i="2"/>
  <c r="AU505" i="2" s="1"/>
  <c r="AQ44" i="2"/>
  <c r="AU44" i="2" s="1"/>
  <c r="AQ88" i="2"/>
  <c r="AU88" i="2" s="1"/>
  <c r="AQ140" i="2"/>
  <c r="AU140" i="2" s="1"/>
  <c r="AQ192" i="2"/>
  <c r="AU192" i="2" s="1"/>
  <c r="AQ240" i="2"/>
  <c r="AU240" i="2" s="1"/>
  <c r="AQ467" i="2"/>
  <c r="AU467" i="2" s="1"/>
  <c r="AQ435" i="2"/>
  <c r="AU435" i="2" s="1"/>
  <c r="AQ403" i="2"/>
  <c r="AU403" i="2" s="1"/>
  <c r="AQ361" i="2"/>
  <c r="AU361" i="2" s="1"/>
  <c r="AQ297" i="2"/>
  <c r="AU297" i="2" s="1"/>
  <c r="AQ207" i="2"/>
  <c r="AU207" i="2" s="1"/>
  <c r="AQ122" i="2"/>
  <c r="AU122" i="2" s="1"/>
  <c r="AQ23" i="2"/>
  <c r="AU23" i="2" s="1"/>
  <c r="AQ458" i="2"/>
  <c r="AU458" i="2" s="1"/>
  <c r="AQ426" i="2"/>
  <c r="AU426" i="2" s="1"/>
  <c r="AQ394" i="2"/>
  <c r="AU394" i="2" s="1"/>
  <c r="AQ338" i="2"/>
  <c r="AU338" i="2" s="1"/>
  <c r="AQ262" i="2"/>
  <c r="AU262" i="2" s="1"/>
  <c r="AQ183" i="2"/>
  <c r="AU183" i="2" s="1"/>
  <c r="AQ98" i="2"/>
  <c r="AU98" i="2" s="1"/>
  <c r="AQ375" i="2"/>
  <c r="AU375" i="2" s="1"/>
  <c r="AQ343" i="2"/>
  <c r="AU343" i="2" s="1"/>
  <c r="AQ311" i="2"/>
  <c r="AU311" i="2" s="1"/>
  <c r="AQ270" i="2"/>
  <c r="AU270" i="2" s="1"/>
  <c r="AQ206" i="2"/>
  <c r="AU206" i="2" s="1"/>
  <c r="AQ131" i="2"/>
  <c r="AU131" i="2" s="1"/>
  <c r="AQ62" i="2"/>
  <c r="AU62" i="2" s="1"/>
  <c r="AQ43" i="2"/>
  <c r="AU43" i="2" s="1"/>
  <c r="AQ273" i="2"/>
  <c r="AU273" i="2" s="1"/>
  <c r="AQ229" i="2"/>
  <c r="AU229" i="2" s="1"/>
  <c r="AQ169" i="2"/>
  <c r="AU169" i="2" s="1"/>
  <c r="AQ117" i="2"/>
  <c r="AU117" i="2" s="1"/>
  <c r="AQ25" i="2"/>
  <c r="AU25" i="2" s="1"/>
  <c r="AQ298" i="2"/>
  <c r="AU298" i="2" s="1"/>
  <c r="AQ441" i="2"/>
  <c r="AU441" i="2" s="1"/>
  <c r="AQ76" i="2"/>
  <c r="AU76" i="2" s="1"/>
  <c r="AQ228" i="2"/>
  <c r="AU228" i="2" s="1"/>
  <c r="AQ411" i="2"/>
  <c r="AU411" i="2" s="1"/>
  <c r="AQ143" i="2"/>
  <c r="AU143" i="2" s="1"/>
  <c r="AQ354" i="2"/>
  <c r="AU354" i="2" s="1"/>
  <c r="AQ281" i="2"/>
  <c r="AU281" i="2" s="1"/>
  <c r="AQ28" i="2"/>
  <c r="AU28" i="2" s="1"/>
  <c r="AQ167" i="2"/>
  <c r="AU167" i="2" s="1"/>
  <c r="AQ326" i="2"/>
  <c r="AU326" i="2" s="1"/>
  <c r="AQ421" i="2"/>
  <c r="AU421" i="2" s="1"/>
  <c r="AQ485" i="2"/>
  <c r="AU485" i="2" s="1"/>
  <c r="AQ15" i="2"/>
  <c r="AU15" i="2" s="1"/>
  <c r="AQ202" i="2"/>
  <c r="AU202" i="2" s="1"/>
  <c r="AQ341" i="2"/>
  <c r="AU341" i="2" s="1"/>
  <c r="AQ118" i="2"/>
  <c r="AU118" i="2" s="1"/>
  <c r="AQ274" i="2"/>
  <c r="AU274" i="2" s="1"/>
  <c r="AQ401" i="2"/>
  <c r="AU401" i="2" s="1"/>
  <c r="AQ465" i="2"/>
  <c r="AU465" i="2" s="1"/>
  <c r="AQ509" i="2"/>
  <c r="AU509" i="2" s="1"/>
  <c r="AQ48" i="2"/>
  <c r="AU48" i="2" s="1"/>
  <c r="AQ92" i="2"/>
  <c r="AU92" i="2" s="1"/>
  <c r="AQ148" i="2"/>
  <c r="AU148" i="2" s="1"/>
  <c r="AQ200" i="2"/>
  <c r="AU200" i="2" s="1"/>
  <c r="AQ248" i="2"/>
  <c r="AU248" i="2" s="1"/>
  <c r="AQ463" i="2"/>
  <c r="AU463" i="2" s="1"/>
  <c r="AQ431" i="2"/>
  <c r="AU431" i="2" s="1"/>
  <c r="AQ399" i="2"/>
  <c r="AU399" i="2" s="1"/>
  <c r="AQ350" i="2"/>
  <c r="AU350" i="2" s="1"/>
  <c r="AQ278" i="2"/>
  <c r="AU278" i="2" s="1"/>
  <c r="AQ199" i="2"/>
  <c r="AU199" i="2" s="1"/>
  <c r="AQ114" i="2"/>
  <c r="AU114" i="2" s="1"/>
  <c r="AQ486" i="2"/>
  <c r="AU486" i="2" s="1"/>
  <c r="AQ454" i="2"/>
  <c r="AU454" i="2" s="1"/>
  <c r="AQ422" i="2"/>
  <c r="AU422" i="2" s="1"/>
  <c r="AQ390" i="2"/>
  <c r="AU390" i="2" s="1"/>
  <c r="AQ333" i="2"/>
  <c r="AU333" i="2" s="1"/>
  <c r="AQ255" i="2"/>
  <c r="AU255" i="2" s="1"/>
  <c r="AQ170" i="2"/>
  <c r="AU170" i="2" s="1"/>
  <c r="AQ91" i="2"/>
  <c r="AU91" i="2" s="1"/>
  <c r="AQ371" i="2"/>
  <c r="AU371" i="2" s="1"/>
  <c r="AQ339" i="2"/>
  <c r="AU339" i="2" s="1"/>
  <c r="AQ307" i="2"/>
  <c r="AU307" i="2" s="1"/>
  <c r="AQ259" i="2"/>
  <c r="AU259" i="2" s="1"/>
  <c r="AQ195" i="2"/>
  <c r="AU195" i="2" s="1"/>
  <c r="AQ126" i="2"/>
  <c r="AU126" i="2" s="1"/>
  <c r="AQ51" i="2"/>
  <c r="AU51" i="2" s="1"/>
  <c r="AQ38" i="2"/>
  <c r="AU38" i="2" s="1"/>
  <c r="AQ265" i="2"/>
  <c r="AU265" i="2" s="1"/>
  <c r="AQ225" i="2"/>
  <c r="AU225" i="2" s="1"/>
  <c r="AQ165" i="2"/>
  <c r="AU165" i="2" s="1"/>
  <c r="AQ105" i="2"/>
  <c r="AU105" i="2" s="1"/>
  <c r="AQ21" i="2"/>
  <c r="AU21" i="2" s="1"/>
  <c r="AQ146" i="2"/>
  <c r="AU146" i="2" s="1"/>
  <c r="AQ409" i="2"/>
  <c r="AU409" i="2" s="1"/>
  <c r="AQ52" i="2"/>
  <c r="AU52" i="2" s="1"/>
  <c r="AQ152" i="2"/>
  <c r="AU152" i="2" s="1"/>
  <c r="AQ256" i="2"/>
  <c r="AU256" i="2" s="1"/>
  <c r="AQ427" i="2"/>
  <c r="AU427" i="2" s="1"/>
  <c r="AQ345" i="2"/>
  <c r="AU345" i="2" s="1"/>
  <c r="AQ186" i="2"/>
  <c r="AU186" i="2" s="1"/>
  <c r="AQ482" i="2"/>
  <c r="AU482" i="2" s="1"/>
  <c r="AQ418" i="2"/>
  <c r="AU418" i="2" s="1"/>
  <c r="AQ322" i="2"/>
  <c r="AU322" i="2" s="1"/>
  <c r="AQ162" i="2"/>
  <c r="AU162" i="2" s="1"/>
  <c r="AQ367" i="2"/>
  <c r="AU367" i="2" s="1"/>
  <c r="AQ335" i="2"/>
  <c r="AU335" i="2" s="1"/>
  <c r="AQ254" i="2"/>
  <c r="AU254" i="2" s="1"/>
  <c r="AQ115" i="2"/>
  <c r="AU115" i="2" s="1"/>
  <c r="AQ46" i="2"/>
  <c r="AU46" i="2" s="1"/>
  <c r="AQ22" i="2"/>
  <c r="AU22" i="2" s="1"/>
  <c r="AQ261" i="2"/>
  <c r="AU261" i="2" s="1"/>
  <c r="AQ213" i="2"/>
  <c r="AU213" i="2" s="1"/>
  <c r="AQ161" i="2"/>
  <c r="AU161" i="2" s="1"/>
  <c r="AQ12" i="2"/>
  <c r="AU12" i="2" s="1"/>
  <c r="AQ8" i="2"/>
  <c r="AU8" i="2" s="1"/>
  <c r="AQ68" i="2"/>
  <c r="AU68" i="2" s="1"/>
  <c r="AQ210" i="2"/>
  <c r="AU210" i="2" s="1"/>
  <c r="AQ358" i="2"/>
  <c r="AU358" i="2" s="1"/>
  <c r="AQ437" i="2"/>
  <c r="AU437" i="2" s="1"/>
  <c r="AQ495" i="2"/>
  <c r="AU495" i="2" s="1"/>
  <c r="AQ74" i="2"/>
  <c r="AU74" i="2" s="1"/>
  <c r="AQ230" i="2"/>
  <c r="AU230" i="2" s="1"/>
  <c r="AQ373" i="2"/>
  <c r="AU373" i="2" s="1"/>
  <c r="AQ175" i="2"/>
  <c r="AU175" i="2" s="1"/>
  <c r="AQ321" i="2"/>
  <c r="AU321" i="2" s="1"/>
  <c r="AQ417" i="2"/>
  <c r="AU417" i="2" s="1"/>
  <c r="AQ481" i="2"/>
  <c r="AU481" i="2" s="1"/>
  <c r="AQ16" i="2"/>
  <c r="AU16" i="2" s="1"/>
  <c r="AQ56" i="2"/>
  <c r="AU56" i="2" s="1"/>
  <c r="AQ104" i="2"/>
  <c r="AU104" i="2" s="1"/>
  <c r="AQ156" i="2"/>
  <c r="AU156" i="2" s="1"/>
  <c r="AQ212" i="2"/>
  <c r="AU212" i="2" s="1"/>
  <c r="AQ487" i="2"/>
  <c r="AU487" i="2" s="1"/>
  <c r="AQ455" i="2"/>
  <c r="AU455" i="2" s="1"/>
  <c r="AQ423" i="2"/>
  <c r="AU423" i="2" s="1"/>
  <c r="AQ391" i="2"/>
  <c r="AU391" i="2" s="1"/>
  <c r="AQ334" i="2"/>
  <c r="AU334" i="2" s="1"/>
  <c r="AQ263" i="2"/>
  <c r="AU263" i="2" s="1"/>
  <c r="AQ178" i="2"/>
  <c r="AU178" i="2" s="1"/>
  <c r="AQ86" i="2"/>
  <c r="AU86" i="2" s="1"/>
  <c r="AQ478" i="2"/>
  <c r="AU478" i="2" s="1"/>
  <c r="AQ446" i="2"/>
  <c r="AU446" i="2" s="1"/>
  <c r="AQ414" i="2"/>
  <c r="AU414" i="2" s="1"/>
  <c r="AQ381" i="2"/>
  <c r="AU381" i="2" s="1"/>
  <c r="AQ317" i="2"/>
  <c r="AU317" i="2" s="1"/>
  <c r="AQ234" i="2"/>
  <c r="AU234" i="2" s="1"/>
  <c r="AQ155" i="2"/>
  <c r="AU155" i="2" s="1"/>
  <c r="AQ63" i="2"/>
  <c r="AU63" i="2" s="1"/>
  <c r="AQ363" i="2"/>
  <c r="AU363" i="2" s="1"/>
  <c r="AQ331" i="2"/>
  <c r="AU331" i="2" s="1"/>
  <c r="AQ299" i="2"/>
  <c r="AU299" i="2" s="1"/>
  <c r="AQ243" i="2"/>
  <c r="AU243" i="2" s="1"/>
  <c r="AQ179" i="2"/>
  <c r="AU179" i="2" s="1"/>
  <c r="AQ110" i="2"/>
  <c r="AU110" i="2" s="1"/>
  <c r="AQ30" i="2"/>
  <c r="AU30" i="2" s="1"/>
  <c r="AQ11" i="2"/>
  <c r="AU11" i="2" s="1"/>
  <c r="AQ257" i="2"/>
  <c r="AU257" i="2" s="1"/>
  <c r="AQ209" i="2"/>
  <c r="AU209" i="2" s="1"/>
  <c r="AQ153" i="2"/>
  <c r="AU153" i="2" s="1"/>
  <c r="AQ73" i="2"/>
  <c r="AU73" i="2" s="1"/>
  <c r="AQ196" i="2"/>
  <c r="AU196" i="2" s="1"/>
  <c r="AQ362" i="2"/>
  <c r="AU362" i="2" s="1"/>
  <c r="AQ310" i="2"/>
  <c r="AU310" i="2" s="1"/>
  <c r="AQ473" i="2"/>
  <c r="AU473" i="2" s="1"/>
  <c r="AQ100" i="2"/>
  <c r="AU100" i="2" s="1"/>
  <c r="AQ204" i="2"/>
  <c r="AU204" i="2" s="1"/>
  <c r="AQ459" i="2"/>
  <c r="AU459" i="2" s="1"/>
  <c r="AQ395" i="2"/>
  <c r="AU395" i="2" s="1"/>
  <c r="AQ271" i="2"/>
  <c r="AU271" i="2" s="1"/>
  <c r="AQ107" i="2"/>
  <c r="AU107" i="2" s="1"/>
  <c r="AQ450" i="2"/>
  <c r="AU450" i="2" s="1"/>
  <c r="AQ386" i="2"/>
  <c r="AU386" i="2" s="1"/>
  <c r="AQ247" i="2"/>
  <c r="AU247" i="2" s="1"/>
  <c r="AQ70" i="2"/>
  <c r="AU70" i="2" s="1"/>
  <c r="AQ303" i="2"/>
  <c r="AU303" i="2" s="1"/>
  <c r="AQ190" i="2"/>
  <c r="AU190" i="2" s="1"/>
  <c r="AQ85" i="2"/>
  <c r="AU85" i="2" s="1"/>
  <c r="AQ82" i="2"/>
  <c r="AU82" i="2" s="1"/>
  <c r="AQ239" i="2"/>
  <c r="AU239" i="2" s="1"/>
  <c r="AQ369" i="2"/>
  <c r="AU369" i="2" s="1"/>
  <c r="AQ445" i="2"/>
  <c r="AU445" i="2" s="1"/>
  <c r="AQ499" i="2"/>
  <c r="AU499" i="2" s="1"/>
  <c r="AQ87" i="2"/>
  <c r="AU87" i="2" s="1"/>
  <c r="AQ258" i="2"/>
  <c r="AU258" i="2" s="1"/>
  <c r="AQ18" i="2"/>
  <c r="AU18" i="2" s="1"/>
  <c r="AQ203" i="2"/>
  <c r="AU203" i="2" s="1"/>
  <c r="AQ342" i="2"/>
  <c r="AU342" i="2" s="1"/>
  <c r="AQ425" i="2"/>
  <c r="AU425" i="2" s="1"/>
  <c r="AQ489" i="2"/>
  <c r="AU489" i="2" s="1"/>
  <c r="AQ20" i="2"/>
  <c r="AU20" i="2" s="1"/>
  <c r="AQ64" i="2"/>
  <c r="AU64" i="2" s="1"/>
  <c r="AQ112" i="2"/>
  <c r="AU112" i="2" s="1"/>
  <c r="AQ164" i="2"/>
  <c r="AU164" i="2" s="1"/>
  <c r="AQ216" i="2"/>
  <c r="AU216" i="2" s="1"/>
  <c r="AQ483" i="2"/>
  <c r="AU483" i="2" s="1"/>
  <c r="AQ451" i="2"/>
  <c r="AU451" i="2" s="1"/>
  <c r="AQ419" i="2"/>
  <c r="AU419" i="2" s="1"/>
  <c r="AQ387" i="2"/>
  <c r="AU387" i="2" s="1"/>
  <c r="AQ329" i="2"/>
  <c r="AU329" i="2" s="1"/>
  <c r="AQ250" i="2"/>
  <c r="AU250" i="2" s="1"/>
  <c r="AQ171" i="2"/>
  <c r="AU171" i="2" s="1"/>
  <c r="AQ79" i="2"/>
  <c r="AU79" i="2" s="1"/>
  <c r="AQ474" i="2"/>
  <c r="AU474" i="2" s="1"/>
  <c r="AQ442" i="2"/>
  <c r="AU442" i="2" s="1"/>
  <c r="AQ410" i="2"/>
  <c r="AU410" i="2" s="1"/>
  <c r="AQ370" i="2"/>
  <c r="AU370" i="2" s="1"/>
  <c r="AQ306" i="2"/>
  <c r="AU306" i="2" s="1"/>
  <c r="AQ226" i="2"/>
  <c r="AU226" i="2" s="1"/>
  <c r="AQ134" i="2"/>
  <c r="AU134" i="2" s="1"/>
  <c r="AQ42" i="2"/>
  <c r="AU42" i="2" s="1"/>
  <c r="AQ359" i="2"/>
  <c r="AU359" i="2" s="1"/>
  <c r="AQ327" i="2"/>
  <c r="AU327" i="2" s="1"/>
  <c r="AQ295" i="2"/>
  <c r="AU295" i="2" s="1"/>
  <c r="AQ238" i="2"/>
  <c r="AU238" i="2" s="1"/>
  <c r="AQ174" i="2"/>
  <c r="AU174" i="2" s="1"/>
  <c r="AQ94" i="2"/>
  <c r="AU94" i="2" s="1"/>
  <c r="AQ19" i="2"/>
  <c r="AU19" i="2" s="1"/>
  <c r="AQ289" i="2"/>
  <c r="AU289" i="2" s="1"/>
  <c r="AQ249" i="2"/>
  <c r="AU249" i="2" s="1"/>
  <c r="AQ201" i="2"/>
  <c r="AU201" i="2" s="1"/>
  <c r="AQ149" i="2"/>
  <c r="AU149" i="2" s="1"/>
  <c r="AQ69" i="2"/>
  <c r="AU69" i="2" s="1"/>
  <c r="AQ244" i="2"/>
  <c r="AU244" i="2" s="1"/>
  <c r="AQ408" i="2"/>
  <c r="AU408" i="2" s="1"/>
  <c r="AQ33" i="2"/>
  <c r="AU33" i="2" s="1"/>
  <c r="AQ332" i="2"/>
  <c r="AU332" i="2" s="1"/>
  <c r="AQ157" i="2"/>
  <c r="AU157" i="2" s="1"/>
  <c r="AQ101" i="2"/>
  <c r="AU101" i="2" s="1"/>
  <c r="AQ29" i="2"/>
  <c r="AU29" i="2" s="1"/>
  <c r="AQ328" i="2"/>
  <c r="AU328" i="2" s="1"/>
  <c r="AQ496" i="2"/>
  <c r="AU496" i="2" s="1"/>
  <c r="AQ308" i="2"/>
  <c r="AU308" i="2" s="1"/>
  <c r="AQ346" i="2"/>
  <c r="AU346" i="2" s="1"/>
  <c r="AQ279" i="2"/>
  <c r="AU279" i="2" s="1"/>
  <c r="AQ116" i="2"/>
  <c r="AU116" i="2" s="1"/>
  <c r="AQ372" i="2"/>
  <c r="AU372" i="2" s="1"/>
  <c r="AQ368" i="2"/>
  <c r="AU368" i="2" s="1"/>
  <c r="AQ221" i="2"/>
  <c r="AU221" i="2" s="1"/>
  <c r="AQ185" i="2"/>
  <c r="AU185" i="2" s="1"/>
  <c r="AQ137" i="2"/>
  <c r="AU137" i="2" s="1"/>
  <c r="AQ97" i="2"/>
  <c r="AU97" i="2" s="1"/>
  <c r="AQ41" i="2"/>
  <c r="AU41" i="2" s="1"/>
  <c r="AQ124" i="2"/>
  <c r="AU124" i="2" s="1"/>
  <c r="AQ500" i="2"/>
  <c r="AU500" i="2" s="1"/>
  <c r="AQ66" i="2"/>
  <c r="AU66" i="2" s="1"/>
  <c r="AQ253" i="2"/>
  <c r="AU253" i="2" s="1"/>
  <c r="AQ217" i="2"/>
  <c r="AU217" i="2" s="1"/>
  <c r="AQ181" i="2"/>
  <c r="AU181" i="2" s="1"/>
  <c r="AQ133" i="2"/>
  <c r="AU133" i="2" s="1"/>
  <c r="AQ89" i="2"/>
  <c r="AU89" i="2" s="1"/>
  <c r="AQ37" i="2"/>
  <c r="AU37" i="2" s="1"/>
  <c r="AQ132" i="2"/>
  <c r="AU132" i="2" s="1"/>
  <c r="AQ320" i="2"/>
  <c r="AU320" i="2" s="1"/>
  <c r="AQ452" i="2"/>
  <c r="AU452" i="2" s="1"/>
  <c r="AQ236" i="2"/>
  <c r="AU236" i="2" s="1"/>
  <c r="AQ364" i="2"/>
  <c r="AU364" i="2" s="1"/>
  <c r="AQ360" i="2"/>
  <c r="AU360" i="2" s="1"/>
  <c r="AQ420" i="2"/>
  <c r="AU420" i="2" s="1"/>
  <c r="AQ498" i="2"/>
  <c r="AU498" i="2" s="1"/>
  <c r="AQ400" i="2"/>
  <c r="AU400" i="2" s="1"/>
  <c r="AQ223" i="2"/>
  <c r="AU223" i="2" s="1"/>
  <c r="AQ80" i="2"/>
  <c r="AU80" i="2" s="1"/>
  <c r="AQ160" i="2"/>
  <c r="AU160" i="2" s="1"/>
  <c r="AQ432" i="2"/>
  <c r="AU432" i="2" s="1"/>
  <c r="AQ166" i="2"/>
  <c r="AU166" i="2" s="1"/>
  <c r="AQ396" i="2"/>
  <c r="AU396" i="2" s="1"/>
  <c r="AQ93" i="2"/>
  <c r="AU93" i="2" s="1"/>
  <c r="AQ53" i="2"/>
  <c r="AU53" i="2" s="1"/>
  <c r="AQ36" i="2"/>
  <c r="AU36" i="2" s="1"/>
  <c r="AQ268" i="2"/>
  <c r="AU268" i="2" s="1"/>
  <c r="AQ224" i="2"/>
  <c r="AU224" i="2" s="1"/>
  <c r="AQ464" i="2"/>
  <c r="AU464" i="2" s="1"/>
  <c r="AQ26" i="2"/>
  <c r="AU26" i="2" s="1"/>
  <c r="AQ460" i="2"/>
  <c r="AU460" i="2" s="1"/>
  <c r="AQ60" i="2"/>
  <c r="AU60" i="2" s="1"/>
  <c r="AQ300" i="2"/>
  <c r="AU300" i="2" s="1"/>
  <c r="AQ280" i="2"/>
  <c r="AU280" i="2" s="1"/>
  <c r="AQ472" i="2"/>
  <c r="AU472" i="2" s="1"/>
  <c r="AQ251" i="2"/>
  <c r="AU251" i="2" s="1"/>
  <c r="AQ314" i="2"/>
  <c r="AU314" i="2" s="1"/>
  <c r="AT517" i="2"/>
  <c r="AQ252" i="2"/>
  <c r="AU252" i="2" s="1"/>
  <c r="AQ316" i="2"/>
  <c r="AU316" i="2" s="1"/>
  <c r="AQ380" i="2"/>
  <c r="AU380" i="2" s="1"/>
  <c r="AQ264" i="2"/>
  <c r="AU264" i="2" s="1"/>
  <c r="AQ344" i="2"/>
  <c r="AU344" i="2" s="1"/>
  <c r="AQ416" i="2"/>
  <c r="AU416" i="2" s="1"/>
  <c r="AQ480" i="2"/>
  <c r="AU480" i="2" s="1"/>
  <c r="AQ484" i="2"/>
  <c r="AU484" i="2" s="1"/>
  <c r="AQ47" i="2"/>
  <c r="AU47" i="2" s="1"/>
  <c r="AQ436" i="2"/>
  <c r="AU436" i="2" s="1"/>
  <c r="AQ293" i="2"/>
  <c r="AU293" i="2" s="1"/>
  <c r="AQ336" i="2"/>
  <c r="AU336" i="2" s="1"/>
  <c r="AQ476" i="2"/>
  <c r="AU476" i="2" s="1"/>
  <c r="AQ180" i="2"/>
  <c r="AU180" i="2" s="1"/>
  <c r="AQ412" i="2"/>
  <c r="AU412" i="2" s="1"/>
  <c r="AQ514" i="2"/>
  <c r="AU514" i="2" s="1"/>
  <c r="AQ324" i="2"/>
  <c r="AU324" i="2" s="1"/>
  <c r="AQ492" i="2"/>
  <c r="AU492" i="2" s="1"/>
  <c r="AQ272" i="2"/>
  <c r="AU272" i="2" s="1"/>
  <c r="AQ352" i="2"/>
  <c r="AU352" i="2" s="1"/>
  <c r="AQ424" i="2"/>
  <c r="AU424" i="2" s="1"/>
  <c r="AQ488" i="2"/>
  <c r="AU488" i="2" s="1"/>
  <c r="AQ325" i="2"/>
  <c r="AU325" i="2" s="1"/>
  <c r="AQ151" i="2"/>
  <c r="AU151" i="2" s="1"/>
  <c r="AQ494" i="2"/>
  <c r="AU494" i="2" s="1"/>
  <c r="AQ388" i="2"/>
  <c r="AU388" i="2" s="1"/>
  <c r="AQ138" i="2"/>
  <c r="AU138" i="2" s="1"/>
  <c r="AQ276" i="2"/>
  <c r="AU276" i="2" s="1"/>
  <c r="AQ340" i="2"/>
  <c r="AU340" i="2" s="1"/>
  <c r="AQ508" i="2"/>
  <c r="AU508" i="2" s="1"/>
  <c r="AQ288" i="2"/>
  <c r="AU288" i="2" s="1"/>
  <c r="AQ376" i="2"/>
  <c r="AU376" i="2" s="1"/>
  <c r="AQ440" i="2"/>
  <c r="AU440" i="2" s="1"/>
  <c r="AQ504" i="2"/>
  <c r="AU504" i="2" s="1"/>
  <c r="AQ108" i="2"/>
  <c r="AU108" i="2" s="1"/>
  <c r="AQ357" i="2"/>
  <c r="AU357" i="2" s="1"/>
  <c r="AQ266" i="2"/>
  <c r="AU266" i="2" s="1"/>
  <c r="AQ502" i="2"/>
  <c r="AU502" i="2" s="1"/>
  <c r="AQ404" i="2"/>
  <c r="AU404" i="2" s="1"/>
  <c r="AQ177" i="2"/>
  <c r="AU177" i="2" s="1"/>
  <c r="AQ145" i="2"/>
  <c r="AU145" i="2" s="1"/>
  <c r="AQ113" i="2"/>
  <c r="AU113" i="2" s="1"/>
  <c r="AQ81" i="2"/>
  <c r="AU81" i="2" s="1"/>
  <c r="AQ49" i="2"/>
  <c r="AU49" i="2" s="1"/>
  <c r="AQ17" i="2"/>
  <c r="AU17" i="2" s="1"/>
  <c r="AQ172" i="2"/>
  <c r="AU172" i="2" s="1"/>
  <c r="AQ284" i="2"/>
  <c r="AU284" i="2" s="1"/>
  <c r="AQ348" i="2"/>
  <c r="AU348" i="2" s="1"/>
  <c r="AQ516" i="2"/>
  <c r="AU516" i="2" s="1"/>
  <c r="AQ296" i="2"/>
  <c r="AU296" i="2" s="1"/>
  <c r="AQ384" i="2"/>
  <c r="AU384" i="2" s="1"/>
  <c r="AQ448" i="2"/>
  <c r="AU448" i="2" s="1"/>
  <c r="AQ512" i="2"/>
  <c r="AU512" i="2" s="1"/>
  <c r="AQ208" i="2"/>
  <c r="AU208" i="2" s="1"/>
  <c r="AQ428" i="2"/>
  <c r="AU428" i="2" s="1"/>
  <c r="AQ378" i="2"/>
  <c r="AU378" i="2" s="1"/>
  <c r="AQ123" i="2"/>
  <c r="AU123" i="2" s="1"/>
  <c r="AQ468" i="2"/>
  <c r="AU468" i="2" s="1"/>
  <c r="AQ163" i="2"/>
  <c r="AU163" i="2" s="1"/>
  <c r="AQ99" i="2"/>
  <c r="AU99" i="2" s="1"/>
  <c r="AQ35" i="2"/>
  <c r="AU35" i="2" s="1"/>
  <c r="AQ27" i="2"/>
  <c r="AU27" i="2" s="1"/>
  <c r="AQ269" i="2"/>
  <c r="AU269" i="2" s="1"/>
  <c r="AQ237" i="2"/>
  <c r="AU237" i="2" s="1"/>
  <c r="AQ205" i="2"/>
  <c r="AU205" i="2" s="1"/>
  <c r="AQ173" i="2"/>
  <c r="AU173" i="2" s="1"/>
  <c r="AQ141" i="2"/>
  <c r="AU141" i="2" s="1"/>
  <c r="AQ109" i="2"/>
  <c r="AU109" i="2" s="1"/>
  <c r="AQ77" i="2"/>
  <c r="AU77" i="2" s="1"/>
  <c r="AQ45" i="2"/>
  <c r="AU45" i="2" s="1"/>
  <c r="AQ13" i="2"/>
  <c r="AU13" i="2" s="1"/>
  <c r="AQ188" i="2"/>
  <c r="AU188" i="2" s="1"/>
  <c r="AQ292" i="2"/>
  <c r="AU292" i="2" s="1"/>
  <c r="AQ356" i="2"/>
  <c r="AU356" i="2" s="1"/>
  <c r="AQ144" i="2"/>
  <c r="AU144" i="2" s="1"/>
  <c r="AQ312" i="2"/>
  <c r="AU312" i="2" s="1"/>
  <c r="AQ392" i="2"/>
  <c r="AU392" i="2" s="1"/>
  <c r="AQ456" i="2"/>
  <c r="AU456" i="2" s="1"/>
  <c r="AQ194" i="2"/>
  <c r="AU194" i="2" s="1"/>
  <c r="AQ95" i="2"/>
  <c r="AU95" i="2" s="1"/>
  <c r="AQ490" i="2"/>
  <c r="AU490" i="2" s="1"/>
  <c r="AQ444" i="2"/>
  <c r="AU444" i="2" s="1"/>
  <c r="AQ304" i="2"/>
  <c r="AU304" i="2" s="1"/>
  <c r="AQ510" i="2"/>
  <c r="AU510" i="2" s="1"/>
  <c r="AQ7" i="2"/>
  <c r="AU7" i="2" s="1"/>
  <c r="AQ10" i="2"/>
  <c r="AU10" i="2" s="1"/>
  <c r="AQ6" i="2"/>
  <c r="AU6" i="2" s="1"/>
  <c r="AQ4" i="2"/>
  <c r="AU4" i="2" s="1"/>
  <c r="AQ5" i="2"/>
  <c r="AU5" i="2" s="1"/>
  <c r="AU517" i="2" l="1"/>
  <c r="AU518" i="2" s="1"/>
  <c r="D50" i="2" s="1"/>
  <c r="I4" i="2"/>
  <c r="M4" i="2" s="1"/>
  <c r="AJ10" i="2" l="1"/>
  <c r="AD13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AB10" i="2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4" i="2"/>
  <c r="Y4" i="2"/>
  <c r="AC4" i="2" s="1"/>
  <c r="AG5" i="2"/>
  <c r="AK5" i="2" s="1"/>
  <c r="AG6" i="2"/>
  <c r="AK6" i="2" s="1"/>
  <c r="AG7" i="2"/>
  <c r="AK7" i="2" s="1"/>
  <c r="AG8" i="2"/>
  <c r="AK8" i="2" s="1"/>
  <c r="AG9" i="2"/>
  <c r="AK9" i="2" s="1"/>
  <c r="AG10" i="2"/>
  <c r="AK10" i="2" s="1"/>
  <c r="AG11" i="2"/>
  <c r="AK11" i="2" s="1"/>
  <c r="AG12" i="2"/>
  <c r="AK12" i="2" s="1"/>
  <c r="AG13" i="2"/>
  <c r="AK13" i="2" s="1"/>
  <c r="AG14" i="2"/>
  <c r="AK14" i="2" s="1"/>
  <c r="AG15" i="2"/>
  <c r="AK15" i="2" s="1"/>
  <c r="AG16" i="2"/>
  <c r="AK16" i="2" s="1"/>
  <c r="AG17" i="2"/>
  <c r="AK17" i="2" s="1"/>
  <c r="AG18" i="2"/>
  <c r="AK18" i="2" s="1"/>
  <c r="AG19" i="2"/>
  <c r="AK19" i="2" s="1"/>
  <c r="AG20" i="2"/>
  <c r="AK20" i="2" s="1"/>
  <c r="AG21" i="2"/>
  <c r="AK21" i="2" s="1"/>
  <c r="AG22" i="2"/>
  <c r="AK22" i="2" s="1"/>
  <c r="AG23" i="2"/>
  <c r="AK23" i="2" s="1"/>
  <c r="AG24" i="2"/>
  <c r="AK24" i="2" s="1"/>
  <c r="AG25" i="2"/>
  <c r="AK25" i="2" s="1"/>
  <c r="AG26" i="2"/>
  <c r="AK26" i="2" s="1"/>
  <c r="AG27" i="2"/>
  <c r="AK27" i="2" s="1"/>
  <c r="AG28" i="2"/>
  <c r="AK28" i="2" s="1"/>
  <c r="AG29" i="2"/>
  <c r="AK29" i="2" s="1"/>
  <c r="AG30" i="2"/>
  <c r="AK30" i="2" s="1"/>
  <c r="AG31" i="2"/>
  <c r="AK31" i="2" s="1"/>
  <c r="AG32" i="2"/>
  <c r="AK32" i="2" s="1"/>
  <c r="AG33" i="2"/>
  <c r="AK33" i="2" s="1"/>
  <c r="AG34" i="2"/>
  <c r="AK34" i="2" s="1"/>
  <c r="AG35" i="2"/>
  <c r="AK35" i="2" s="1"/>
  <c r="AG36" i="2"/>
  <c r="AK36" i="2" s="1"/>
  <c r="AG37" i="2"/>
  <c r="AK37" i="2" s="1"/>
  <c r="AG38" i="2"/>
  <c r="AK38" i="2" s="1"/>
  <c r="AG39" i="2"/>
  <c r="AK39" i="2" s="1"/>
  <c r="AG40" i="2"/>
  <c r="AK40" i="2" s="1"/>
  <c r="AG41" i="2"/>
  <c r="AK41" i="2" s="1"/>
  <c r="AG42" i="2"/>
  <c r="AK42" i="2" s="1"/>
  <c r="AG43" i="2"/>
  <c r="AK43" i="2" s="1"/>
  <c r="AG44" i="2"/>
  <c r="AK44" i="2" s="1"/>
  <c r="AG45" i="2"/>
  <c r="AK45" i="2" s="1"/>
  <c r="AG46" i="2"/>
  <c r="AK46" i="2" s="1"/>
  <c r="AG47" i="2"/>
  <c r="AK47" i="2" s="1"/>
  <c r="AG48" i="2"/>
  <c r="AK48" i="2" s="1"/>
  <c r="AG49" i="2"/>
  <c r="AK49" i="2" s="1"/>
  <c r="AG50" i="2"/>
  <c r="AK50" i="2" s="1"/>
  <c r="AG51" i="2"/>
  <c r="AK51" i="2" s="1"/>
  <c r="AG52" i="2"/>
  <c r="AK52" i="2" s="1"/>
  <c r="AG53" i="2"/>
  <c r="AK53" i="2" s="1"/>
  <c r="AG54" i="2"/>
  <c r="AK54" i="2" s="1"/>
  <c r="AG55" i="2"/>
  <c r="AK55" i="2" s="1"/>
  <c r="AG56" i="2"/>
  <c r="AK56" i="2" s="1"/>
  <c r="AG57" i="2"/>
  <c r="AK57" i="2" s="1"/>
  <c r="AG58" i="2"/>
  <c r="AK58" i="2" s="1"/>
  <c r="AG59" i="2"/>
  <c r="AK59" i="2" s="1"/>
  <c r="AG60" i="2"/>
  <c r="AK60" i="2" s="1"/>
  <c r="AG61" i="2"/>
  <c r="AK61" i="2" s="1"/>
  <c r="AG62" i="2"/>
  <c r="AK62" i="2" s="1"/>
  <c r="AG63" i="2"/>
  <c r="AK63" i="2" s="1"/>
  <c r="AG64" i="2"/>
  <c r="AK64" i="2" s="1"/>
  <c r="AG65" i="2"/>
  <c r="AK65" i="2" s="1"/>
  <c r="AG66" i="2"/>
  <c r="AK66" i="2" s="1"/>
  <c r="AG67" i="2"/>
  <c r="AK67" i="2" s="1"/>
  <c r="AG68" i="2"/>
  <c r="AK68" i="2" s="1"/>
  <c r="AG69" i="2"/>
  <c r="AK69" i="2" s="1"/>
  <c r="AG70" i="2"/>
  <c r="AK70" i="2" s="1"/>
  <c r="AG71" i="2"/>
  <c r="AK71" i="2" s="1"/>
  <c r="AG72" i="2"/>
  <c r="AK72" i="2" s="1"/>
  <c r="AG73" i="2"/>
  <c r="AK73" i="2" s="1"/>
  <c r="AG74" i="2"/>
  <c r="AK74" i="2" s="1"/>
  <c r="AG75" i="2"/>
  <c r="AK75" i="2" s="1"/>
  <c r="AG76" i="2"/>
  <c r="AK76" i="2" s="1"/>
  <c r="AG77" i="2"/>
  <c r="AK77" i="2" s="1"/>
  <c r="AG78" i="2"/>
  <c r="AK78" i="2" s="1"/>
  <c r="AG79" i="2"/>
  <c r="AK79" i="2" s="1"/>
  <c r="AG80" i="2"/>
  <c r="AK80" i="2" s="1"/>
  <c r="AG81" i="2"/>
  <c r="AK81" i="2" s="1"/>
  <c r="AG82" i="2"/>
  <c r="AK82" i="2" s="1"/>
  <c r="AG83" i="2"/>
  <c r="AK83" i="2" s="1"/>
  <c r="AG84" i="2"/>
  <c r="AK84" i="2" s="1"/>
  <c r="AG85" i="2"/>
  <c r="AK85" i="2" s="1"/>
  <c r="AG86" i="2"/>
  <c r="AK86" i="2" s="1"/>
  <c r="AG87" i="2"/>
  <c r="AK87" i="2" s="1"/>
  <c r="AG88" i="2"/>
  <c r="AK88" i="2" s="1"/>
  <c r="AG89" i="2"/>
  <c r="AK89" i="2" s="1"/>
  <c r="AG90" i="2"/>
  <c r="AK90" i="2" s="1"/>
  <c r="AG91" i="2"/>
  <c r="AK91" i="2" s="1"/>
  <c r="AG92" i="2"/>
  <c r="AK92" i="2" s="1"/>
  <c r="AG93" i="2"/>
  <c r="AK93" i="2" s="1"/>
  <c r="AG94" i="2"/>
  <c r="AK94" i="2" s="1"/>
  <c r="AG95" i="2"/>
  <c r="AK95" i="2" s="1"/>
  <c r="AG96" i="2"/>
  <c r="AK96" i="2" s="1"/>
  <c r="AG97" i="2"/>
  <c r="AK97" i="2" s="1"/>
  <c r="AG98" i="2"/>
  <c r="AK98" i="2" s="1"/>
  <c r="AG99" i="2"/>
  <c r="AK99" i="2" s="1"/>
  <c r="AG100" i="2"/>
  <c r="AK100" i="2" s="1"/>
  <c r="AG101" i="2"/>
  <c r="AK101" i="2" s="1"/>
  <c r="AG102" i="2"/>
  <c r="AK102" i="2" s="1"/>
  <c r="AG103" i="2"/>
  <c r="AK103" i="2" s="1"/>
  <c r="AG104" i="2"/>
  <c r="AK104" i="2" s="1"/>
  <c r="AG105" i="2"/>
  <c r="AK105" i="2" s="1"/>
  <c r="AG106" i="2"/>
  <c r="AK106" i="2" s="1"/>
  <c r="AG107" i="2"/>
  <c r="AK107" i="2" s="1"/>
  <c r="AG108" i="2"/>
  <c r="AK108" i="2" s="1"/>
  <c r="AG109" i="2"/>
  <c r="AK109" i="2" s="1"/>
  <c r="AG110" i="2"/>
  <c r="AK110" i="2" s="1"/>
  <c r="AG111" i="2"/>
  <c r="AK111" i="2" s="1"/>
  <c r="AG112" i="2"/>
  <c r="AK112" i="2" s="1"/>
  <c r="AG113" i="2"/>
  <c r="AK113" i="2" s="1"/>
  <c r="AG114" i="2"/>
  <c r="AK114" i="2" s="1"/>
  <c r="AG115" i="2"/>
  <c r="AK115" i="2" s="1"/>
  <c r="AG116" i="2"/>
  <c r="AK116" i="2" s="1"/>
  <c r="AG117" i="2"/>
  <c r="AK117" i="2" s="1"/>
  <c r="AG118" i="2"/>
  <c r="AK118" i="2" s="1"/>
  <c r="AG119" i="2"/>
  <c r="AK119" i="2" s="1"/>
  <c r="AG120" i="2"/>
  <c r="AK120" i="2" s="1"/>
  <c r="AG121" i="2"/>
  <c r="AK121" i="2" s="1"/>
  <c r="AG122" i="2"/>
  <c r="AK122" i="2" s="1"/>
  <c r="AG123" i="2"/>
  <c r="AK123" i="2" s="1"/>
  <c r="AG124" i="2"/>
  <c r="AK124" i="2" s="1"/>
  <c r="AG125" i="2"/>
  <c r="AK125" i="2" s="1"/>
  <c r="AG126" i="2"/>
  <c r="AK126" i="2" s="1"/>
  <c r="AG127" i="2"/>
  <c r="AK127" i="2" s="1"/>
  <c r="AG128" i="2"/>
  <c r="AK128" i="2" s="1"/>
  <c r="AG129" i="2"/>
  <c r="AK129" i="2" s="1"/>
  <c r="AG130" i="2"/>
  <c r="AK130" i="2" s="1"/>
  <c r="AG131" i="2"/>
  <c r="AK131" i="2" s="1"/>
  <c r="AG132" i="2"/>
  <c r="AK132" i="2" s="1"/>
  <c r="AG133" i="2"/>
  <c r="AK133" i="2" s="1"/>
  <c r="AG134" i="2"/>
  <c r="AK134" i="2" s="1"/>
  <c r="AG135" i="2"/>
  <c r="AK135" i="2" s="1"/>
  <c r="AG136" i="2"/>
  <c r="AK136" i="2" s="1"/>
  <c r="AG137" i="2"/>
  <c r="AK137" i="2" s="1"/>
  <c r="AG138" i="2"/>
  <c r="AK138" i="2" s="1"/>
  <c r="AG139" i="2"/>
  <c r="AK139" i="2" s="1"/>
  <c r="AG140" i="2"/>
  <c r="AK140" i="2" s="1"/>
  <c r="AG141" i="2"/>
  <c r="AK141" i="2" s="1"/>
  <c r="AG142" i="2"/>
  <c r="AK142" i="2" s="1"/>
  <c r="AG143" i="2"/>
  <c r="AK143" i="2" s="1"/>
  <c r="AG144" i="2"/>
  <c r="AK144" i="2" s="1"/>
  <c r="AG145" i="2"/>
  <c r="AK145" i="2" s="1"/>
  <c r="AG146" i="2"/>
  <c r="AK146" i="2" s="1"/>
  <c r="AG147" i="2"/>
  <c r="AK147" i="2" s="1"/>
  <c r="AG148" i="2"/>
  <c r="AK148" i="2" s="1"/>
  <c r="AG149" i="2"/>
  <c r="AK149" i="2" s="1"/>
  <c r="AG150" i="2"/>
  <c r="AK150" i="2" s="1"/>
  <c r="AG151" i="2"/>
  <c r="AK151" i="2" s="1"/>
  <c r="AG152" i="2"/>
  <c r="AK152" i="2" s="1"/>
  <c r="AG153" i="2"/>
  <c r="AK153" i="2" s="1"/>
  <c r="AG154" i="2"/>
  <c r="AK154" i="2" s="1"/>
  <c r="AG155" i="2"/>
  <c r="AK155" i="2" s="1"/>
  <c r="AG156" i="2"/>
  <c r="AK156" i="2" s="1"/>
  <c r="AG157" i="2"/>
  <c r="AK157" i="2" s="1"/>
  <c r="AG158" i="2"/>
  <c r="AK158" i="2" s="1"/>
  <c r="AG159" i="2"/>
  <c r="AK159" i="2" s="1"/>
  <c r="AG160" i="2"/>
  <c r="AK160" i="2" s="1"/>
  <c r="AG161" i="2"/>
  <c r="AK161" i="2" s="1"/>
  <c r="AG162" i="2"/>
  <c r="AK162" i="2" s="1"/>
  <c r="AG163" i="2"/>
  <c r="AK163" i="2" s="1"/>
  <c r="AG164" i="2"/>
  <c r="AK164" i="2" s="1"/>
  <c r="AG165" i="2"/>
  <c r="AK165" i="2" s="1"/>
  <c r="AG166" i="2"/>
  <c r="AK166" i="2" s="1"/>
  <c r="AG167" i="2"/>
  <c r="AK167" i="2" s="1"/>
  <c r="AG168" i="2"/>
  <c r="AK168" i="2" s="1"/>
  <c r="AG169" i="2"/>
  <c r="AK169" i="2" s="1"/>
  <c r="AG170" i="2"/>
  <c r="AK170" i="2" s="1"/>
  <c r="AG171" i="2"/>
  <c r="AK171" i="2" s="1"/>
  <c r="AG172" i="2"/>
  <c r="AK172" i="2" s="1"/>
  <c r="AG173" i="2"/>
  <c r="AK173" i="2" s="1"/>
  <c r="AG174" i="2"/>
  <c r="AK174" i="2" s="1"/>
  <c r="AG175" i="2"/>
  <c r="AK175" i="2" s="1"/>
  <c r="AG176" i="2"/>
  <c r="AK176" i="2" s="1"/>
  <c r="AG177" i="2"/>
  <c r="AK177" i="2" s="1"/>
  <c r="AG178" i="2"/>
  <c r="AK178" i="2" s="1"/>
  <c r="AG179" i="2"/>
  <c r="AK179" i="2" s="1"/>
  <c r="AG180" i="2"/>
  <c r="AK180" i="2" s="1"/>
  <c r="AG181" i="2"/>
  <c r="AK181" i="2" s="1"/>
  <c r="AG182" i="2"/>
  <c r="AK182" i="2" s="1"/>
  <c r="AG183" i="2"/>
  <c r="AK183" i="2" s="1"/>
  <c r="AG184" i="2"/>
  <c r="AK184" i="2" s="1"/>
  <c r="AG185" i="2"/>
  <c r="AK185" i="2" s="1"/>
  <c r="AG186" i="2"/>
  <c r="AK186" i="2" s="1"/>
  <c r="AG187" i="2"/>
  <c r="AK187" i="2" s="1"/>
  <c r="AG188" i="2"/>
  <c r="AK188" i="2" s="1"/>
  <c r="AG189" i="2"/>
  <c r="AK189" i="2" s="1"/>
  <c r="AG190" i="2"/>
  <c r="AK190" i="2" s="1"/>
  <c r="AG191" i="2"/>
  <c r="AK191" i="2" s="1"/>
  <c r="AG192" i="2"/>
  <c r="AK192" i="2" s="1"/>
  <c r="AG193" i="2"/>
  <c r="AK193" i="2" s="1"/>
  <c r="AG194" i="2"/>
  <c r="AK194" i="2" s="1"/>
  <c r="AG195" i="2"/>
  <c r="AK195" i="2" s="1"/>
  <c r="AG196" i="2"/>
  <c r="AK196" i="2" s="1"/>
  <c r="AG197" i="2"/>
  <c r="AK197" i="2" s="1"/>
  <c r="AG198" i="2"/>
  <c r="AK198" i="2" s="1"/>
  <c r="AG199" i="2"/>
  <c r="AK199" i="2" s="1"/>
  <c r="AG200" i="2"/>
  <c r="AK200" i="2" s="1"/>
  <c r="AG201" i="2"/>
  <c r="AK201" i="2" s="1"/>
  <c r="AG202" i="2"/>
  <c r="AK202" i="2" s="1"/>
  <c r="AG203" i="2"/>
  <c r="AK203" i="2" s="1"/>
  <c r="AG204" i="2"/>
  <c r="AK204" i="2" s="1"/>
  <c r="AG205" i="2"/>
  <c r="AK205" i="2" s="1"/>
  <c r="AG206" i="2"/>
  <c r="AK206" i="2" s="1"/>
  <c r="AG207" i="2"/>
  <c r="AK207" i="2" s="1"/>
  <c r="AG208" i="2"/>
  <c r="AK208" i="2" s="1"/>
  <c r="AG209" i="2"/>
  <c r="AK209" i="2" s="1"/>
  <c r="AG210" i="2"/>
  <c r="AK210" i="2" s="1"/>
  <c r="AG211" i="2"/>
  <c r="AK211" i="2" s="1"/>
  <c r="AG212" i="2"/>
  <c r="AK212" i="2" s="1"/>
  <c r="AG213" i="2"/>
  <c r="AK213" i="2" s="1"/>
  <c r="AG214" i="2"/>
  <c r="AK214" i="2" s="1"/>
  <c r="AG215" i="2"/>
  <c r="AK215" i="2" s="1"/>
  <c r="AG216" i="2"/>
  <c r="AK216" i="2" s="1"/>
  <c r="AG217" i="2"/>
  <c r="AK217" i="2" s="1"/>
  <c r="AG218" i="2"/>
  <c r="AK218" i="2" s="1"/>
  <c r="AG219" i="2"/>
  <c r="AK219" i="2" s="1"/>
  <c r="AG220" i="2"/>
  <c r="AK220" i="2" s="1"/>
  <c r="AG221" i="2"/>
  <c r="AK221" i="2" s="1"/>
  <c r="AG222" i="2"/>
  <c r="AK222" i="2" s="1"/>
  <c r="AG223" i="2"/>
  <c r="AK223" i="2" s="1"/>
  <c r="AG224" i="2"/>
  <c r="AK224" i="2" s="1"/>
  <c r="AG225" i="2"/>
  <c r="AK225" i="2" s="1"/>
  <c r="AG226" i="2"/>
  <c r="AK226" i="2" s="1"/>
  <c r="AG227" i="2"/>
  <c r="AK227" i="2" s="1"/>
  <c r="AG228" i="2"/>
  <c r="AK228" i="2" s="1"/>
  <c r="AG229" i="2"/>
  <c r="AK229" i="2" s="1"/>
  <c r="AG230" i="2"/>
  <c r="AK230" i="2" s="1"/>
  <c r="AG231" i="2"/>
  <c r="AK231" i="2" s="1"/>
  <c r="AG232" i="2"/>
  <c r="AK232" i="2" s="1"/>
  <c r="AG233" i="2"/>
  <c r="AK233" i="2" s="1"/>
  <c r="AG234" i="2"/>
  <c r="AK234" i="2" s="1"/>
  <c r="AG235" i="2"/>
  <c r="AK235" i="2" s="1"/>
  <c r="AG236" i="2"/>
  <c r="AK236" i="2" s="1"/>
  <c r="AG237" i="2"/>
  <c r="AK237" i="2" s="1"/>
  <c r="AG238" i="2"/>
  <c r="AK238" i="2" s="1"/>
  <c r="AG239" i="2"/>
  <c r="AK239" i="2" s="1"/>
  <c r="AG240" i="2"/>
  <c r="AK240" i="2" s="1"/>
  <c r="AG241" i="2"/>
  <c r="AK241" i="2" s="1"/>
  <c r="AG242" i="2"/>
  <c r="AK242" i="2" s="1"/>
  <c r="AG243" i="2"/>
  <c r="AK243" i="2" s="1"/>
  <c r="AG244" i="2"/>
  <c r="AK244" i="2" s="1"/>
  <c r="AG245" i="2"/>
  <c r="AK245" i="2" s="1"/>
  <c r="AG246" i="2"/>
  <c r="AK246" i="2" s="1"/>
  <c r="AG247" i="2"/>
  <c r="AK247" i="2" s="1"/>
  <c r="AG248" i="2"/>
  <c r="AK248" i="2" s="1"/>
  <c r="AG249" i="2"/>
  <c r="AK249" i="2" s="1"/>
  <c r="AG250" i="2"/>
  <c r="AK250" i="2" s="1"/>
  <c r="AG251" i="2"/>
  <c r="AK251" i="2" s="1"/>
  <c r="AG252" i="2"/>
  <c r="AK252" i="2" s="1"/>
  <c r="AG253" i="2"/>
  <c r="AK253" i="2" s="1"/>
  <c r="AG254" i="2"/>
  <c r="AK254" i="2" s="1"/>
  <c r="AG255" i="2"/>
  <c r="AK255" i="2" s="1"/>
  <c r="AG256" i="2"/>
  <c r="AK256" i="2" s="1"/>
  <c r="AG257" i="2"/>
  <c r="AK257" i="2" s="1"/>
  <c r="AG258" i="2"/>
  <c r="AK258" i="2" s="1"/>
  <c r="AG259" i="2"/>
  <c r="AK259" i="2" s="1"/>
  <c r="AG260" i="2"/>
  <c r="AK260" i="2" s="1"/>
  <c r="AG4" i="2"/>
  <c r="AK4" i="2" s="1"/>
  <c r="AH260" i="2"/>
  <c r="R68" i="2"/>
  <c r="J36" i="2"/>
  <c r="A20" i="2"/>
  <c r="E20" i="2" s="1"/>
  <c r="A6" i="2"/>
  <c r="E6" i="2" s="1"/>
  <c r="A7" i="2"/>
  <c r="E7" i="2" s="1"/>
  <c r="A8" i="2"/>
  <c r="E8" i="2" s="1"/>
  <c r="A9" i="2"/>
  <c r="E9" i="2" s="1"/>
  <c r="A10" i="2"/>
  <c r="E10" i="2" s="1"/>
  <c r="A11" i="2"/>
  <c r="E11" i="2" s="1"/>
  <c r="A12" i="2"/>
  <c r="E12" i="2" s="1"/>
  <c r="A13" i="2"/>
  <c r="E13" i="2" s="1"/>
  <c r="A14" i="2"/>
  <c r="E14" i="2" s="1"/>
  <c r="A15" i="2"/>
  <c r="E15" i="2" s="1"/>
  <c r="A16" i="2"/>
  <c r="E16" i="2" s="1"/>
  <c r="A17" i="2"/>
  <c r="E17" i="2" s="1"/>
  <c r="A18" i="2"/>
  <c r="E18" i="2" s="1"/>
  <c r="A19" i="2"/>
  <c r="E19" i="2" s="1"/>
  <c r="A5" i="2"/>
  <c r="E5" i="2" s="1"/>
  <c r="A4" i="2"/>
  <c r="E4" i="2" s="1"/>
  <c r="B20" i="2"/>
  <c r="AC130" i="2" l="1"/>
  <c r="AD130" i="2" s="1"/>
  <c r="AC122" i="2"/>
  <c r="AD122" i="2" s="1"/>
  <c r="AC114" i="2"/>
  <c r="AD114" i="2" s="1"/>
  <c r="AC106" i="2"/>
  <c r="AD106" i="2" s="1"/>
  <c r="AC98" i="2"/>
  <c r="AD98" i="2" s="1"/>
  <c r="AC90" i="2"/>
  <c r="AD90" i="2" s="1"/>
  <c r="AC82" i="2"/>
  <c r="AD82" i="2" s="1"/>
  <c r="AC74" i="2"/>
  <c r="AD74" i="2" s="1"/>
  <c r="AC66" i="2"/>
  <c r="AD66" i="2" s="1"/>
  <c r="AC58" i="2"/>
  <c r="AD58" i="2" s="1"/>
  <c r="AC50" i="2"/>
  <c r="AD50" i="2" s="1"/>
  <c r="AC42" i="2"/>
  <c r="AD42" i="2" s="1"/>
  <c r="AC34" i="2"/>
  <c r="AD34" i="2" s="1"/>
  <c r="AC26" i="2"/>
  <c r="AD26" i="2" s="1"/>
  <c r="AC18" i="2"/>
  <c r="AD18" i="2" s="1"/>
  <c r="AC10" i="2"/>
  <c r="AD10" i="2" s="1"/>
  <c r="AC125" i="2"/>
  <c r="AD125" i="2" s="1"/>
  <c r="AC117" i="2"/>
  <c r="AD117" i="2" s="1"/>
  <c r="AC109" i="2"/>
  <c r="AD109" i="2" s="1"/>
  <c r="AC101" i="2"/>
  <c r="AD101" i="2" s="1"/>
  <c r="AC93" i="2"/>
  <c r="AD93" i="2" s="1"/>
  <c r="AC85" i="2"/>
  <c r="AD85" i="2" s="1"/>
  <c r="AC77" i="2"/>
  <c r="AD77" i="2" s="1"/>
  <c r="AC69" i="2"/>
  <c r="AD69" i="2" s="1"/>
  <c r="AC65" i="2"/>
  <c r="AD65" i="2" s="1"/>
  <c r="AC57" i="2"/>
  <c r="AD57" i="2" s="1"/>
  <c r="AC49" i="2"/>
  <c r="AD49" i="2" s="1"/>
  <c r="AC41" i="2"/>
  <c r="AD41" i="2" s="1"/>
  <c r="AC33" i="2"/>
  <c r="AD33" i="2" s="1"/>
  <c r="AC25" i="2"/>
  <c r="AD25" i="2" s="1"/>
  <c r="AC17" i="2"/>
  <c r="AD17" i="2" s="1"/>
  <c r="AC9" i="2"/>
  <c r="AD9" i="2" s="1"/>
  <c r="AC132" i="2"/>
  <c r="AD132" i="2" s="1"/>
  <c r="AC128" i="2"/>
  <c r="AD128" i="2" s="1"/>
  <c r="AC124" i="2"/>
  <c r="AD124" i="2" s="1"/>
  <c r="AC120" i="2"/>
  <c r="AD120" i="2" s="1"/>
  <c r="AC116" i="2"/>
  <c r="AD116" i="2" s="1"/>
  <c r="AC112" i="2"/>
  <c r="AD112" i="2" s="1"/>
  <c r="AC108" i="2"/>
  <c r="AD108" i="2" s="1"/>
  <c r="AC104" i="2"/>
  <c r="AD104" i="2" s="1"/>
  <c r="AC100" i="2"/>
  <c r="AD100" i="2" s="1"/>
  <c r="AC96" i="2"/>
  <c r="AD96" i="2" s="1"/>
  <c r="AC92" i="2"/>
  <c r="AD92" i="2" s="1"/>
  <c r="AC88" i="2"/>
  <c r="AD88" i="2" s="1"/>
  <c r="AC84" i="2"/>
  <c r="AD84" i="2" s="1"/>
  <c r="AC80" i="2"/>
  <c r="AD80" i="2" s="1"/>
  <c r="AC76" i="2"/>
  <c r="AD76" i="2" s="1"/>
  <c r="AC72" i="2"/>
  <c r="AD72" i="2" s="1"/>
  <c r="AC68" i="2"/>
  <c r="AD68" i="2" s="1"/>
  <c r="AC64" i="2"/>
  <c r="AD64" i="2" s="1"/>
  <c r="AC60" i="2"/>
  <c r="AD60" i="2" s="1"/>
  <c r="AC56" i="2"/>
  <c r="AD56" i="2" s="1"/>
  <c r="AC52" i="2"/>
  <c r="AD52" i="2" s="1"/>
  <c r="AC48" i="2"/>
  <c r="AD48" i="2" s="1"/>
  <c r="AC44" i="2"/>
  <c r="AD44" i="2" s="1"/>
  <c r="AC40" i="2"/>
  <c r="AD40" i="2" s="1"/>
  <c r="AC36" i="2"/>
  <c r="AD36" i="2" s="1"/>
  <c r="AC32" i="2"/>
  <c r="AD32" i="2" s="1"/>
  <c r="AC28" i="2"/>
  <c r="AD28" i="2" s="1"/>
  <c r="AC24" i="2"/>
  <c r="AD24" i="2" s="1"/>
  <c r="AC20" i="2"/>
  <c r="AD20" i="2" s="1"/>
  <c r="AC16" i="2"/>
  <c r="AD16" i="2" s="1"/>
  <c r="AC12" i="2"/>
  <c r="AD12" i="2" s="1"/>
  <c r="AC8" i="2"/>
  <c r="AD8" i="2" s="1"/>
  <c r="AC126" i="2"/>
  <c r="AD126" i="2" s="1"/>
  <c r="AD118" i="2"/>
  <c r="AC118" i="2"/>
  <c r="AC110" i="2"/>
  <c r="AD110" i="2" s="1"/>
  <c r="AD102" i="2"/>
  <c r="AC102" i="2"/>
  <c r="AC94" i="2"/>
  <c r="AD94" i="2" s="1"/>
  <c r="AD86" i="2"/>
  <c r="AC86" i="2"/>
  <c r="AC78" i="2"/>
  <c r="AD78" i="2" s="1"/>
  <c r="AD70" i="2"/>
  <c r="AC70" i="2"/>
  <c r="AC62" i="2"/>
  <c r="AD62" i="2" s="1"/>
  <c r="AD54" i="2"/>
  <c r="AC54" i="2"/>
  <c r="AC46" i="2"/>
  <c r="AD46" i="2" s="1"/>
  <c r="AD38" i="2"/>
  <c r="AC38" i="2"/>
  <c r="AC30" i="2"/>
  <c r="AD30" i="2" s="1"/>
  <c r="AD22" i="2"/>
  <c r="AC22" i="2"/>
  <c r="AC14" i="2"/>
  <c r="AD14" i="2" s="1"/>
  <c r="AD6" i="2"/>
  <c r="AC6" i="2"/>
  <c r="AC129" i="2"/>
  <c r="AD129" i="2" s="1"/>
  <c r="AD121" i="2"/>
  <c r="AC121" i="2"/>
  <c r="AC113" i="2"/>
  <c r="AD113" i="2" s="1"/>
  <c r="AD105" i="2"/>
  <c r="AC105" i="2"/>
  <c r="AC97" i="2"/>
  <c r="AD97" i="2" s="1"/>
  <c r="AD89" i="2"/>
  <c r="AC89" i="2"/>
  <c r="AC81" i="2"/>
  <c r="AD81" i="2" s="1"/>
  <c r="AD73" i="2"/>
  <c r="AC73" i="2"/>
  <c r="AC61" i="2"/>
  <c r="AD61" i="2" s="1"/>
  <c r="AD53" i="2"/>
  <c r="AC53" i="2"/>
  <c r="AC45" i="2"/>
  <c r="AD45" i="2" s="1"/>
  <c r="AD37" i="2"/>
  <c r="AC37" i="2"/>
  <c r="AC29" i="2"/>
  <c r="AD29" i="2" s="1"/>
  <c r="AD21" i="2"/>
  <c r="AC21" i="2"/>
  <c r="AC13" i="2"/>
  <c r="AD13" i="2" s="1"/>
  <c r="AD5" i="2"/>
  <c r="AC5" i="2"/>
  <c r="AC131" i="2"/>
  <c r="AD131" i="2" s="1"/>
  <c r="AD127" i="2"/>
  <c r="AC127" i="2"/>
  <c r="AC123" i="2"/>
  <c r="AD123" i="2" s="1"/>
  <c r="AD119" i="2"/>
  <c r="AC119" i="2"/>
  <c r="AC115" i="2"/>
  <c r="AD115" i="2" s="1"/>
  <c r="AD111" i="2"/>
  <c r="AC111" i="2"/>
  <c r="AC107" i="2"/>
  <c r="AD107" i="2" s="1"/>
  <c r="AD103" i="2"/>
  <c r="AC103" i="2"/>
  <c r="AC99" i="2"/>
  <c r="AD99" i="2" s="1"/>
  <c r="AD95" i="2"/>
  <c r="AC95" i="2"/>
  <c r="AC91" i="2"/>
  <c r="AD91" i="2" s="1"/>
  <c r="AD87" i="2"/>
  <c r="AC87" i="2"/>
  <c r="AC83" i="2"/>
  <c r="AD83" i="2" s="1"/>
  <c r="AD79" i="2"/>
  <c r="AC79" i="2"/>
  <c r="AC75" i="2"/>
  <c r="AD75" i="2" s="1"/>
  <c r="AD71" i="2"/>
  <c r="AC71" i="2"/>
  <c r="AC67" i="2"/>
  <c r="AD67" i="2" s="1"/>
  <c r="AD63" i="2"/>
  <c r="AC63" i="2"/>
  <c r="AC59" i="2"/>
  <c r="AD59" i="2" s="1"/>
  <c r="AD55" i="2"/>
  <c r="AC55" i="2"/>
  <c r="AC51" i="2"/>
  <c r="AD51" i="2" s="1"/>
  <c r="AD47" i="2"/>
  <c r="AC47" i="2"/>
  <c r="AC43" i="2"/>
  <c r="AD43" i="2" s="1"/>
  <c r="AD39" i="2"/>
  <c r="AC39" i="2"/>
  <c r="AC35" i="2"/>
  <c r="AD35" i="2" s="1"/>
  <c r="AD31" i="2"/>
  <c r="AC31" i="2"/>
  <c r="AC27" i="2"/>
  <c r="AD27" i="2" s="1"/>
  <c r="AD23" i="2"/>
  <c r="AC23" i="2"/>
  <c r="AC19" i="2"/>
  <c r="AD19" i="2" s="1"/>
  <c r="AD15" i="2"/>
  <c r="AC15" i="2"/>
  <c r="AC11" i="2"/>
  <c r="AD11" i="2" s="1"/>
  <c r="AD7" i="2"/>
  <c r="AC7" i="2"/>
  <c r="N36" i="2"/>
  <c r="F20" i="2"/>
  <c r="AL260" i="2"/>
  <c r="V68" i="2"/>
  <c r="B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4" i="2"/>
  <c r="AL7" i="2"/>
  <c r="AL9" i="2"/>
  <c r="AL11" i="2"/>
  <c r="AL13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40" i="2"/>
  <c r="AL42" i="2"/>
  <c r="AL44" i="2"/>
  <c r="AL46" i="2"/>
  <c r="AL54" i="2"/>
  <c r="AL58" i="2"/>
  <c r="AL70" i="2"/>
  <c r="AL74" i="2"/>
  <c r="AL78" i="2"/>
  <c r="AL86" i="2"/>
  <c r="AL90" i="2"/>
  <c r="AL94" i="2"/>
  <c r="AL102" i="2"/>
  <c r="AL106" i="2"/>
  <c r="AL110" i="2"/>
  <c r="AL118" i="2"/>
  <c r="AL122" i="2"/>
  <c r="AL126" i="2"/>
  <c r="AL151" i="2"/>
  <c r="AL191" i="2"/>
  <c r="AL218" i="2"/>
  <c r="AL239" i="2"/>
  <c r="AL4" i="2"/>
  <c r="AL62" i="2"/>
  <c r="AJ6" i="2" l="1"/>
  <c r="AI7" i="2"/>
  <c r="AL237" i="2"/>
  <c r="AL251" i="2"/>
  <c r="AL232" i="2"/>
  <c r="AL259" i="2"/>
  <c r="AL255" i="2"/>
  <c r="AL247" i="2"/>
  <c r="AL242" i="2"/>
  <c r="AL226" i="2"/>
  <c r="AL256" i="2"/>
  <c r="AL244" i="2"/>
  <c r="AL228" i="2"/>
  <c r="AL216" i="2"/>
  <c r="AL200" i="2"/>
  <c r="AL184" i="2"/>
  <c r="AL168" i="2"/>
  <c r="AL156" i="2"/>
  <c r="AL140" i="2"/>
  <c r="AL231" i="2"/>
  <c r="AL227" i="2"/>
  <c r="AL223" i="2"/>
  <c r="AL219" i="2"/>
  <c r="AL215" i="2"/>
  <c r="AL211" i="2"/>
  <c r="AL207" i="2"/>
  <c r="AL203" i="2"/>
  <c r="AL186" i="2"/>
  <c r="AL154" i="2"/>
  <c r="AL248" i="2"/>
  <c r="AL224" i="2"/>
  <c r="AL212" i="2"/>
  <c r="AL196" i="2"/>
  <c r="AL180" i="2"/>
  <c r="AL164" i="2"/>
  <c r="AL152" i="2"/>
  <c r="AL136" i="2"/>
  <c r="AL243" i="2"/>
  <c r="AL235" i="2"/>
  <c r="AL258" i="2"/>
  <c r="AL254" i="2"/>
  <c r="AL250" i="2"/>
  <c r="AL246" i="2"/>
  <c r="AL238" i="2"/>
  <c r="AL234" i="2"/>
  <c r="AL230" i="2"/>
  <c r="AL222" i="2"/>
  <c r="AL214" i="2"/>
  <c r="AL206" i="2"/>
  <c r="AL198" i="2"/>
  <c r="AL190" i="2"/>
  <c r="AL182" i="2"/>
  <c r="AL174" i="2"/>
  <c r="AL166" i="2"/>
  <c r="AL158" i="2"/>
  <c r="AL150" i="2"/>
  <c r="AL142" i="2"/>
  <c r="AL134" i="2"/>
  <c r="AL210" i="2"/>
  <c r="AL178" i="2"/>
  <c r="AL146" i="2"/>
  <c r="AL240" i="2"/>
  <c r="AL220" i="2"/>
  <c r="AL204" i="2"/>
  <c r="AL188" i="2"/>
  <c r="AL172" i="2"/>
  <c r="AL148" i="2"/>
  <c r="AL257" i="2"/>
  <c r="AL253" i="2"/>
  <c r="AL249" i="2"/>
  <c r="AL245" i="2"/>
  <c r="AL241" i="2"/>
  <c r="AL233" i="2"/>
  <c r="AL229" i="2"/>
  <c r="AL225" i="2"/>
  <c r="AL221" i="2"/>
  <c r="AL217" i="2"/>
  <c r="AL213" i="2"/>
  <c r="AL209" i="2"/>
  <c r="AL205" i="2"/>
  <c r="AL201" i="2"/>
  <c r="AL193" i="2"/>
  <c r="AL189" i="2"/>
  <c r="AL185" i="2"/>
  <c r="AL181" i="2"/>
  <c r="AL177" i="2"/>
  <c r="AL169" i="2"/>
  <c r="AL165" i="2"/>
  <c r="AL161" i="2"/>
  <c r="AL157" i="2"/>
  <c r="AL153" i="2"/>
  <c r="AL149" i="2"/>
  <c r="AL145" i="2"/>
  <c r="AL141" i="2"/>
  <c r="AL202" i="2"/>
  <c r="AL170" i="2"/>
  <c r="AL138" i="2"/>
  <c r="AL197" i="2"/>
  <c r="AL252" i="2"/>
  <c r="AL236" i="2"/>
  <c r="AL208" i="2"/>
  <c r="AL192" i="2"/>
  <c r="AL176" i="2"/>
  <c r="AL160" i="2"/>
  <c r="AL144" i="2"/>
  <c r="AL132" i="2"/>
  <c r="AL194" i="2"/>
  <c r="AL162" i="2"/>
  <c r="AL173" i="2"/>
  <c r="AL199" i="2"/>
  <c r="AL195" i="2"/>
  <c r="AL187" i="2"/>
  <c r="AL183" i="2"/>
  <c r="AL179" i="2"/>
  <c r="AL175" i="2"/>
  <c r="AL171" i="2"/>
  <c r="AL167" i="2"/>
  <c r="AL163" i="2"/>
  <c r="AL159" i="2"/>
  <c r="AL155" i="2"/>
  <c r="AL147" i="2"/>
  <c r="AL143" i="2"/>
  <c r="AL139" i="2"/>
  <c r="AL135" i="2"/>
  <c r="AL130" i="2"/>
  <c r="AL114" i="2"/>
  <c r="AL98" i="2"/>
  <c r="AL82" i="2"/>
  <c r="AL66" i="2"/>
  <c r="AL50" i="2"/>
  <c r="AL137" i="2"/>
  <c r="AL133" i="2"/>
  <c r="AL12" i="2"/>
  <c r="AL17" i="2"/>
  <c r="AL6" i="2"/>
  <c r="AL8" i="2"/>
  <c r="AL15" i="2"/>
  <c r="AL21" i="2"/>
  <c r="AL29" i="2"/>
  <c r="AL37" i="2"/>
  <c r="AL45" i="2"/>
  <c r="AL52" i="2"/>
  <c r="AL68" i="2"/>
  <c r="AL84" i="2"/>
  <c r="AL100" i="2"/>
  <c r="AL116" i="2"/>
  <c r="AL19" i="2"/>
  <c r="AL27" i="2"/>
  <c r="AL35" i="2"/>
  <c r="AL43" i="2"/>
  <c r="AL56" i="2"/>
  <c r="AL72" i="2"/>
  <c r="AL88" i="2"/>
  <c r="AL104" i="2"/>
  <c r="AL120" i="2"/>
  <c r="AL5" i="2"/>
  <c r="AL25" i="2"/>
  <c r="AL33" i="2"/>
  <c r="AL41" i="2"/>
  <c r="AL60" i="2"/>
  <c r="AL76" i="2"/>
  <c r="AL92" i="2"/>
  <c r="AL108" i="2"/>
  <c r="AL124" i="2"/>
  <c r="AL10" i="2"/>
  <c r="AL23" i="2"/>
  <c r="AL31" i="2"/>
  <c r="AL39" i="2"/>
  <c r="AL48" i="2"/>
  <c r="AL64" i="2"/>
  <c r="AL80" i="2"/>
  <c r="AL96" i="2"/>
  <c r="AL112" i="2"/>
  <c r="AL128" i="2"/>
  <c r="AL47" i="2"/>
  <c r="AL51" i="2"/>
  <c r="AL55" i="2"/>
  <c r="AL59" i="2"/>
  <c r="AL71" i="2"/>
  <c r="AL75" i="2"/>
  <c r="AL95" i="2"/>
  <c r="AL107" i="2"/>
  <c r="AL111" i="2"/>
  <c r="AL63" i="2"/>
  <c r="AL67" i="2"/>
  <c r="AL79" i="2"/>
  <c r="AL83" i="2"/>
  <c r="AL87" i="2"/>
  <c r="AL91" i="2"/>
  <c r="AL99" i="2"/>
  <c r="AL103" i="2"/>
  <c r="AL115" i="2"/>
  <c r="AL119" i="2"/>
  <c r="AL123" i="2"/>
  <c r="AL127" i="2"/>
  <c r="AL131" i="2"/>
  <c r="AL49" i="2"/>
  <c r="AL53" i="2"/>
  <c r="AL57" i="2"/>
  <c r="AL61" i="2"/>
  <c r="AL65" i="2"/>
  <c r="AL69" i="2"/>
  <c r="AL73" i="2"/>
  <c r="AL77" i="2"/>
  <c r="AL81" i="2"/>
  <c r="AL85" i="2"/>
  <c r="AL89" i="2"/>
  <c r="AL93" i="2"/>
  <c r="AL97" i="2"/>
  <c r="AL101" i="2"/>
  <c r="AL105" i="2"/>
  <c r="AL109" i="2"/>
  <c r="AL113" i="2"/>
  <c r="AL117" i="2"/>
  <c r="AL121" i="2"/>
  <c r="AL125" i="2"/>
  <c r="AL129" i="2"/>
  <c r="Z4" i="2"/>
  <c r="L10" i="2"/>
  <c r="AI68" i="2" l="1"/>
  <c r="AI100" i="2"/>
  <c r="AI237" i="2"/>
  <c r="AM237" i="2" s="1"/>
  <c r="AI175" i="2"/>
  <c r="AM175" i="2" s="1"/>
  <c r="AI113" i="2"/>
  <c r="AI14" i="2"/>
  <c r="AI239" i="2"/>
  <c r="AM239" i="2" s="1"/>
  <c r="AI177" i="2"/>
  <c r="AM177" i="2" s="1"/>
  <c r="AI156" i="2"/>
  <c r="AM156" i="2" s="1"/>
  <c r="AI78" i="2"/>
  <c r="AI24" i="2"/>
  <c r="AI241" i="2"/>
  <c r="AM241" i="2" s="1"/>
  <c r="AI220" i="2"/>
  <c r="AM220" i="2" s="1"/>
  <c r="AI142" i="2"/>
  <c r="AM142" i="2" s="1"/>
  <c r="AI88" i="2"/>
  <c r="AI187" i="2"/>
  <c r="AM187" i="2" s="1"/>
  <c r="AI139" i="2"/>
  <c r="AM139" i="2" s="1"/>
  <c r="AI206" i="2"/>
  <c r="AM206" i="2" s="1"/>
  <c r="AI152" i="2"/>
  <c r="AM152" i="2" s="1"/>
  <c r="AI58" i="2"/>
  <c r="AI36" i="2"/>
  <c r="AI45" i="2"/>
  <c r="AI91" i="2"/>
  <c r="AI216" i="2"/>
  <c r="AM216" i="2" s="1"/>
  <c r="AI122" i="2"/>
  <c r="AI44" i="2"/>
  <c r="AI109" i="2"/>
  <c r="AI47" i="2"/>
  <c r="AI155" i="2"/>
  <c r="AM155" i="2" s="1"/>
  <c r="AI186" i="2"/>
  <c r="AM186" i="2" s="1"/>
  <c r="AI173" i="2"/>
  <c r="AM173" i="2" s="1"/>
  <c r="AI111" i="2"/>
  <c r="AI49" i="2"/>
  <c r="AI250" i="2"/>
  <c r="AM250" i="2" s="1"/>
  <c r="AI108" i="2"/>
  <c r="AI164" i="2"/>
  <c r="AM164" i="2" s="1"/>
  <c r="AI228" i="2"/>
  <c r="AM228" i="2" s="1"/>
  <c r="AI171" i="2"/>
  <c r="AM171" i="2" s="1"/>
  <c r="AI53" i="2"/>
  <c r="AI117" i="2"/>
  <c r="AI181" i="2"/>
  <c r="AM181" i="2" s="1"/>
  <c r="AI245" i="2"/>
  <c r="AM245" i="2" s="1"/>
  <c r="AI22" i="2"/>
  <c r="AI86" i="2"/>
  <c r="AI150" i="2"/>
  <c r="AM150" i="2" s="1"/>
  <c r="AI214" i="2"/>
  <c r="AM214" i="2" s="1"/>
  <c r="AI163" i="2"/>
  <c r="AM163" i="2" s="1"/>
  <c r="AI55" i="2"/>
  <c r="AI119" i="2"/>
  <c r="AI183" i="2"/>
  <c r="AM183" i="2" s="1"/>
  <c r="AI247" i="2"/>
  <c r="AM247" i="2" s="1"/>
  <c r="AI32" i="2"/>
  <c r="AI96" i="2"/>
  <c r="AI160" i="2"/>
  <c r="AM160" i="2" s="1"/>
  <c r="AI224" i="2"/>
  <c r="AM224" i="2" s="1"/>
  <c r="AI195" i="2"/>
  <c r="AM195" i="2" s="1"/>
  <c r="AI57" i="2"/>
  <c r="AI121" i="2"/>
  <c r="AI185" i="2"/>
  <c r="AM185" i="2" s="1"/>
  <c r="AI249" i="2"/>
  <c r="AM249" i="2" s="1"/>
  <c r="AI251" i="2"/>
  <c r="AM251" i="2" s="1"/>
  <c r="AI66" i="2"/>
  <c r="AI130" i="2"/>
  <c r="AI194" i="2"/>
  <c r="AM194" i="2" s="1"/>
  <c r="AI258" i="2"/>
  <c r="AM258" i="2" s="1"/>
  <c r="AI52" i="2"/>
  <c r="AI116" i="2"/>
  <c r="AI172" i="2"/>
  <c r="AM172" i="2" s="1"/>
  <c r="AI236" i="2"/>
  <c r="AM236" i="2" s="1"/>
  <c r="AI227" i="2"/>
  <c r="AM227" i="2" s="1"/>
  <c r="AI61" i="2"/>
  <c r="AI125" i="2"/>
  <c r="AI189" i="2"/>
  <c r="AM189" i="2" s="1"/>
  <c r="AI253" i="2"/>
  <c r="AM253" i="2" s="1"/>
  <c r="AI30" i="2"/>
  <c r="AI94" i="2"/>
  <c r="AI158" i="2"/>
  <c r="AM158" i="2" s="1"/>
  <c r="AI222" i="2"/>
  <c r="AM222" i="2" s="1"/>
  <c r="AI211" i="2"/>
  <c r="AM211" i="2" s="1"/>
  <c r="AI63" i="2"/>
  <c r="AI127" i="2"/>
  <c r="AI191" i="2"/>
  <c r="AM191" i="2" s="1"/>
  <c r="AI255" i="2"/>
  <c r="AM255" i="2" s="1"/>
  <c r="AI40" i="2"/>
  <c r="AI104" i="2"/>
  <c r="AI168" i="2"/>
  <c r="AM168" i="2" s="1"/>
  <c r="AI232" i="2"/>
  <c r="AM232" i="2" s="1"/>
  <c r="AI243" i="2"/>
  <c r="AM243" i="2" s="1"/>
  <c r="AI65" i="2"/>
  <c r="AI129" i="2"/>
  <c r="AI193" i="2"/>
  <c r="AM193" i="2" s="1"/>
  <c r="AI257" i="2"/>
  <c r="AM257" i="2" s="1"/>
  <c r="AI10" i="2"/>
  <c r="AI74" i="2"/>
  <c r="AI138" i="2"/>
  <c r="AM138" i="2" s="1"/>
  <c r="AI202" i="2"/>
  <c r="AM202" i="2" s="1"/>
  <c r="AI43" i="2"/>
  <c r="AI60" i="2"/>
  <c r="AI124" i="2"/>
  <c r="AI180" i="2"/>
  <c r="AM180" i="2" s="1"/>
  <c r="AI244" i="2"/>
  <c r="AM244" i="2" s="1"/>
  <c r="AI5" i="2"/>
  <c r="AI69" i="2"/>
  <c r="AI133" i="2"/>
  <c r="AM133" i="2" s="1"/>
  <c r="AI197" i="2"/>
  <c r="AM197" i="2" s="1"/>
  <c r="AI19" i="2"/>
  <c r="AI38" i="2"/>
  <c r="AI102" i="2"/>
  <c r="AI166" i="2"/>
  <c r="AM166" i="2" s="1"/>
  <c r="AI230" i="2"/>
  <c r="AM230" i="2" s="1"/>
  <c r="AI259" i="2"/>
  <c r="AM259" i="2" s="1"/>
  <c r="AI71" i="2"/>
  <c r="AI135" i="2"/>
  <c r="AM135" i="2" s="1"/>
  <c r="AI199" i="2"/>
  <c r="AM199" i="2" s="1"/>
  <c r="AI27" i="2"/>
  <c r="AI48" i="2"/>
  <c r="AI112" i="2"/>
  <c r="AI176" i="2"/>
  <c r="AM176" i="2" s="1"/>
  <c r="AI240" i="2"/>
  <c r="AM240" i="2" s="1"/>
  <c r="AI9" i="2"/>
  <c r="AI73" i="2"/>
  <c r="AI137" i="2"/>
  <c r="AM137" i="2" s="1"/>
  <c r="AI201" i="2"/>
  <c r="AM201" i="2" s="1"/>
  <c r="AI18" i="2"/>
  <c r="AI82" i="2"/>
  <c r="AI146" i="2"/>
  <c r="AM146" i="2" s="1"/>
  <c r="AI210" i="2"/>
  <c r="AM210" i="2" s="1"/>
  <c r="AI83" i="2"/>
  <c r="AI188" i="2"/>
  <c r="AM188" i="2" s="1"/>
  <c r="AI252" i="2"/>
  <c r="AM252" i="2" s="1"/>
  <c r="AI13" i="2"/>
  <c r="AI77" i="2"/>
  <c r="AI141" i="2"/>
  <c r="AM141" i="2" s="1"/>
  <c r="AI205" i="2"/>
  <c r="AM205" i="2" s="1"/>
  <c r="AI75" i="2"/>
  <c r="AI46" i="2"/>
  <c r="AI110" i="2"/>
  <c r="AI174" i="2"/>
  <c r="AM174" i="2" s="1"/>
  <c r="AI238" i="2"/>
  <c r="AM238" i="2" s="1"/>
  <c r="AI15" i="2"/>
  <c r="AI79" i="2"/>
  <c r="AI143" i="2"/>
  <c r="AM143" i="2" s="1"/>
  <c r="AI207" i="2"/>
  <c r="AM207" i="2" s="1"/>
  <c r="AI115" i="2"/>
  <c r="AI56" i="2"/>
  <c r="AI120" i="2"/>
  <c r="AI184" i="2"/>
  <c r="AM184" i="2" s="1"/>
  <c r="AI248" i="2"/>
  <c r="AM248" i="2" s="1"/>
  <c r="AI17" i="2"/>
  <c r="AI81" i="2"/>
  <c r="AI145" i="2"/>
  <c r="AM145" i="2" s="1"/>
  <c r="AI209" i="2"/>
  <c r="AM209" i="2" s="1"/>
  <c r="AI26" i="2"/>
  <c r="AI90" i="2"/>
  <c r="AI154" i="2"/>
  <c r="AM154" i="2" s="1"/>
  <c r="AI218" i="2"/>
  <c r="AM218" i="2" s="1"/>
  <c r="AI123" i="2"/>
  <c r="AI12" i="2"/>
  <c r="AI76" i="2"/>
  <c r="AI132" i="2"/>
  <c r="AM132" i="2" s="1"/>
  <c r="AI196" i="2"/>
  <c r="AM196" i="2" s="1"/>
  <c r="AI4" i="2"/>
  <c r="AI21" i="2"/>
  <c r="AI85" i="2"/>
  <c r="AI149" i="2"/>
  <c r="AM149" i="2" s="1"/>
  <c r="AI213" i="2"/>
  <c r="AM213" i="2" s="1"/>
  <c r="AI147" i="2"/>
  <c r="AM147" i="2" s="1"/>
  <c r="AI54" i="2"/>
  <c r="AI118" i="2"/>
  <c r="AI182" i="2"/>
  <c r="AM182" i="2" s="1"/>
  <c r="AI246" i="2"/>
  <c r="AM246" i="2" s="1"/>
  <c r="AI23" i="2"/>
  <c r="AI87" i="2"/>
  <c r="AI151" i="2"/>
  <c r="AM151" i="2" s="1"/>
  <c r="AI215" i="2"/>
  <c r="AM215" i="2" s="1"/>
  <c r="AI219" i="2"/>
  <c r="AM219" i="2" s="1"/>
  <c r="AI64" i="2"/>
  <c r="AI128" i="2"/>
  <c r="AI192" i="2"/>
  <c r="AM192" i="2" s="1"/>
  <c r="AI256" i="2"/>
  <c r="AM256" i="2" s="1"/>
  <c r="AI25" i="2"/>
  <c r="AI89" i="2"/>
  <c r="AI153" i="2"/>
  <c r="AM153" i="2" s="1"/>
  <c r="AI217" i="2"/>
  <c r="AM217" i="2" s="1"/>
  <c r="AI11" i="2"/>
  <c r="AI34" i="2"/>
  <c r="AI98" i="2"/>
  <c r="AI162" i="2"/>
  <c r="AM162" i="2" s="1"/>
  <c r="AI226" i="2"/>
  <c r="AM226" i="2" s="1"/>
  <c r="AI179" i="2"/>
  <c r="AM179" i="2" s="1"/>
  <c r="AA95" i="2"/>
  <c r="AA78" i="2"/>
  <c r="AI20" i="2"/>
  <c r="AI84" i="2"/>
  <c r="AI140" i="2"/>
  <c r="AM140" i="2" s="1"/>
  <c r="AI204" i="2"/>
  <c r="AM204" i="2" s="1"/>
  <c r="AI59" i="2"/>
  <c r="AI29" i="2"/>
  <c r="AI93" i="2"/>
  <c r="AI157" i="2"/>
  <c r="AM157" i="2" s="1"/>
  <c r="AI221" i="2"/>
  <c r="AM221" i="2" s="1"/>
  <c r="AI203" i="2"/>
  <c r="AM203" i="2" s="1"/>
  <c r="AI62" i="2"/>
  <c r="AI126" i="2"/>
  <c r="AI190" i="2"/>
  <c r="AM190" i="2" s="1"/>
  <c r="AI254" i="2"/>
  <c r="AM254" i="2" s="1"/>
  <c r="AI31" i="2"/>
  <c r="AI95" i="2"/>
  <c r="AI159" i="2"/>
  <c r="AM159" i="2" s="1"/>
  <c r="AI223" i="2"/>
  <c r="AM223" i="2" s="1"/>
  <c r="AI8" i="2"/>
  <c r="AI72" i="2"/>
  <c r="AI136" i="2"/>
  <c r="AM136" i="2" s="1"/>
  <c r="AI200" i="2"/>
  <c r="AM200" i="2" s="1"/>
  <c r="AI51" i="2"/>
  <c r="AI33" i="2"/>
  <c r="AI97" i="2"/>
  <c r="AI161" i="2"/>
  <c r="AM161" i="2" s="1"/>
  <c r="AI225" i="2"/>
  <c r="AM225" i="2" s="1"/>
  <c r="AI67" i="2"/>
  <c r="AI42" i="2"/>
  <c r="AI106" i="2"/>
  <c r="AI170" i="2"/>
  <c r="AM170" i="2" s="1"/>
  <c r="AI234" i="2"/>
  <c r="AM234" i="2" s="1"/>
  <c r="AI235" i="2"/>
  <c r="AM235" i="2" s="1"/>
  <c r="AI28" i="2"/>
  <c r="AI92" i="2"/>
  <c r="AI148" i="2"/>
  <c r="AM148" i="2" s="1"/>
  <c r="AI212" i="2"/>
  <c r="AM212" i="2" s="1"/>
  <c r="AI107" i="2"/>
  <c r="AI37" i="2"/>
  <c r="AM37" i="2" s="1"/>
  <c r="AI101" i="2"/>
  <c r="AI165" i="2"/>
  <c r="AM165" i="2" s="1"/>
  <c r="AI229" i="2"/>
  <c r="AM229" i="2" s="1"/>
  <c r="AI6" i="2"/>
  <c r="AI70" i="2"/>
  <c r="AI134" i="2"/>
  <c r="AM134" i="2" s="1"/>
  <c r="AI198" i="2"/>
  <c r="AM198" i="2" s="1"/>
  <c r="AI35" i="2"/>
  <c r="AI39" i="2"/>
  <c r="AI103" i="2"/>
  <c r="AI167" i="2"/>
  <c r="AM167" i="2" s="1"/>
  <c r="AI231" i="2"/>
  <c r="AM231" i="2" s="1"/>
  <c r="AI16" i="2"/>
  <c r="AI80" i="2"/>
  <c r="AI144" i="2"/>
  <c r="AM144" i="2" s="1"/>
  <c r="AI208" i="2"/>
  <c r="AM208" i="2" s="1"/>
  <c r="AI99" i="2"/>
  <c r="AI41" i="2"/>
  <c r="AI105" i="2"/>
  <c r="AI169" i="2"/>
  <c r="AM169" i="2" s="1"/>
  <c r="AI233" i="2"/>
  <c r="AM233" i="2" s="1"/>
  <c r="AI131" i="2"/>
  <c r="AI50" i="2"/>
  <c r="AI114" i="2"/>
  <c r="AI178" i="2"/>
  <c r="AM178" i="2" s="1"/>
  <c r="AI242" i="2"/>
  <c r="AM242" i="2" s="1"/>
  <c r="AI260" i="2"/>
  <c r="AM260" i="2" s="1"/>
  <c r="AL261" i="2"/>
  <c r="T10" i="2"/>
  <c r="D10" i="2"/>
  <c r="AA83" i="2" l="1"/>
  <c r="AA74" i="2"/>
  <c r="AA111" i="2"/>
  <c r="AA99" i="2"/>
  <c r="AA77" i="2"/>
  <c r="AA65" i="2"/>
  <c r="AA75" i="2"/>
  <c r="AA27" i="2"/>
  <c r="AA93" i="2"/>
  <c r="AA114" i="2"/>
  <c r="AA6" i="2"/>
  <c r="AA11" i="2"/>
  <c r="AA60" i="2"/>
  <c r="AA24" i="2"/>
  <c r="AA58" i="2"/>
  <c r="AA91" i="2"/>
  <c r="AA112" i="2"/>
  <c r="AA69" i="2"/>
  <c r="AA122" i="2"/>
  <c r="AA14" i="2"/>
  <c r="AA82" i="2"/>
  <c r="AA47" i="2"/>
  <c r="AA104" i="2"/>
  <c r="AA120" i="2"/>
  <c r="AA9" i="2"/>
  <c r="AA89" i="2"/>
  <c r="AA35" i="2"/>
  <c r="AA107" i="2"/>
  <c r="AA113" i="2"/>
  <c r="AA33" i="2"/>
  <c r="AA103" i="2"/>
  <c r="AA55" i="2"/>
  <c r="AA22" i="2"/>
  <c r="AA26" i="2"/>
  <c r="AA13" i="2"/>
  <c r="AA130" i="2"/>
  <c r="AA119" i="2"/>
  <c r="AA63" i="2"/>
  <c r="AA45" i="2"/>
  <c r="AA110" i="2"/>
  <c r="AA43" i="2"/>
  <c r="AA68" i="2"/>
  <c r="AA54" i="2"/>
  <c r="AA81" i="2"/>
  <c r="AA44" i="2"/>
  <c r="AA32" i="2"/>
  <c r="AA52" i="2"/>
  <c r="AA126" i="2"/>
  <c r="AA86" i="2"/>
  <c r="AA101" i="2"/>
  <c r="AA73" i="2"/>
  <c r="AA100" i="2"/>
  <c r="AA96" i="2"/>
  <c r="AA21" i="2"/>
  <c r="AA10" i="2"/>
  <c r="AA121" i="2"/>
  <c r="AA7" i="2"/>
  <c r="AA123" i="2"/>
  <c r="AA132" i="2"/>
  <c r="AE132" i="2" s="1"/>
  <c r="AA59" i="2"/>
  <c r="AA42" i="2"/>
  <c r="AA5" i="2"/>
  <c r="AA15" i="2"/>
  <c r="AA76" i="2"/>
  <c r="AA84" i="2"/>
  <c r="AM261" i="2"/>
  <c r="AM262" i="2" s="1"/>
  <c r="D49" i="2" s="1"/>
  <c r="AA108" i="2"/>
  <c r="AA40" i="2"/>
  <c r="AA129" i="2"/>
  <c r="AA127" i="2"/>
  <c r="AA37" i="2"/>
  <c r="AA62" i="2"/>
  <c r="AA79" i="2"/>
  <c r="AA46" i="2"/>
  <c r="AA61" i="2"/>
  <c r="AA19" i="2"/>
  <c r="AA70" i="2"/>
  <c r="AA66" i="2"/>
  <c r="AA85" i="2"/>
  <c r="AA50" i="2"/>
  <c r="AA29" i="2"/>
  <c r="AA88" i="2"/>
  <c r="AA30" i="2"/>
  <c r="AA115" i="2"/>
  <c r="AA64" i="2"/>
  <c r="AA23" i="2"/>
  <c r="AA16" i="2"/>
  <c r="AA18" i="2"/>
  <c r="AA94" i="2"/>
  <c r="AA12" i="2"/>
  <c r="AA128" i="2"/>
  <c r="AA8" i="2"/>
  <c r="AA57" i="2"/>
  <c r="AA105" i="2"/>
  <c r="AA80" i="2"/>
  <c r="AA97" i="2"/>
  <c r="AA20" i="2"/>
  <c r="AA87" i="2"/>
  <c r="AA106" i="2"/>
  <c r="AA125" i="2"/>
  <c r="AA4" i="2"/>
  <c r="AA71" i="2"/>
  <c r="AA90" i="2"/>
  <c r="AA109" i="2"/>
  <c r="AA39" i="2"/>
  <c r="AA41" i="2"/>
  <c r="AA72" i="2"/>
  <c r="AA67" i="2"/>
  <c r="AA118" i="2"/>
  <c r="AA25" i="2"/>
  <c r="AA49" i="2"/>
  <c r="AA38" i="2"/>
  <c r="AA34" i="2"/>
  <c r="AA53" i="2"/>
  <c r="AA17" i="2"/>
  <c r="AA131" i="2"/>
  <c r="AA31" i="2"/>
  <c r="AA92" i="2"/>
  <c r="AA116" i="2"/>
  <c r="AA48" i="2"/>
  <c r="AA124" i="2"/>
  <c r="AA56" i="2"/>
  <c r="AA51" i="2"/>
  <c r="AA102" i="2"/>
  <c r="AA98" i="2"/>
  <c r="AA117" i="2"/>
  <c r="AA36" i="2"/>
  <c r="AA28" i="2"/>
  <c r="AM9" i="2"/>
  <c r="AM42" i="2"/>
  <c r="AM41" i="2"/>
  <c r="AM110" i="2"/>
  <c r="AM4" i="2"/>
  <c r="AM12" i="2"/>
  <c r="AM81" i="2"/>
  <c r="AM113" i="2"/>
  <c r="AM53" i="2"/>
  <c r="AM93" i="2"/>
  <c r="AM121" i="2"/>
  <c r="AM59" i="2"/>
  <c r="AM75" i="2"/>
  <c r="AM91" i="2"/>
  <c r="AM107" i="2"/>
  <c r="AM123" i="2"/>
  <c r="AM52" i="2"/>
  <c r="AM60" i="2"/>
  <c r="AM68" i="2"/>
  <c r="AM76" i="2"/>
  <c r="AM84" i="2"/>
  <c r="AM92" i="2"/>
  <c r="AM100" i="2"/>
  <c r="AM118" i="2"/>
  <c r="AM126" i="2"/>
  <c r="AM27" i="2"/>
  <c r="AM30" i="2"/>
  <c r="AM15" i="2"/>
  <c r="AM44" i="2"/>
  <c r="AM21" i="2"/>
  <c r="AM18" i="2"/>
  <c r="AM17" i="2"/>
  <c r="AM11" i="2"/>
  <c r="AM8" i="2"/>
  <c r="AM61" i="2"/>
  <c r="AM85" i="2"/>
  <c r="AM57" i="2"/>
  <c r="AM125" i="2"/>
  <c r="AM79" i="2"/>
  <c r="AM111" i="2"/>
  <c r="AM54" i="2"/>
  <c r="AM70" i="2"/>
  <c r="AM86" i="2"/>
  <c r="AM94" i="2"/>
  <c r="AM120" i="2"/>
  <c r="AM128" i="2"/>
  <c r="AM35" i="2"/>
  <c r="AM38" i="2"/>
  <c r="AM20" i="2"/>
  <c r="AM106" i="2"/>
  <c r="AM26" i="2"/>
  <c r="AM25" i="2"/>
  <c r="AM13" i="2"/>
  <c r="AM31" i="2"/>
  <c r="AM14" i="2"/>
  <c r="AM65" i="2"/>
  <c r="AM89" i="2"/>
  <c r="AM129" i="2"/>
  <c r="AM69" i="2"/>
  <c r="AM105" i="2"/>
  <c r="AM51" i="2"/>
  <c r="AM67" i="2"/>
  <c r="AM83" i="2"/>
  <c r="AM99" i="2"/>
  <c r="AM115" i="2"/>
  <c r="AM131" i="2"/>
  <c r="AM56" i="2"/>
  <c r="AM64" i="2"/>
  <c r="AM72" i="2"/>
  <c r="AM80" i="2"/>
  <c r="AM88" i="2"/>
  <c r="AM96" i="2"/>
  <c r="AM104" i="2"/>
  <c r="AM122" i="2"/>
  <c r="AM130" i="2"/>
  <c r="AM43" i="2"/>
  <c r="AM46" i="2"/>
  <c r="AM28" i="2"/>
  <c r="AM23" i="2"/>
  <c r="AM45" i="2"/>
  <c r="AM48" i="2"/>
  <c r="AM32" i="2"/>
  <c r="AM114" i="2"/>
  <c r="AM7" i="2"/>
  <c r="AM24" i="2"/>
  <c r="AM40" i="2"/>
  <c r="AM10" i="2"/>
  <c r="AM108" i="2"/>
  <c r="AM117" i="2"/>
  <c r="AM97" i="2"/>
  <c r="AM63" i="2"/>
  <c r="AM95" i="2"/>
  <c r="AM127" i="2"/>
  <c r="AM62" i="2"/>
  <c r="AM78" i="2"/>
  <c r="AM102" i="2"/>
  <c r="AM29" i="2"/>
  <c r="AM34" i="2"/>
  <c r="AM33" i="2"/>
  <c r="AM112" i="2"/>
  <c r="AM47" i="2"/>
  <c r="AM5" i="2"/>
  <c r="AM77" i="2"/>
  <c r="AM101" i="2"/>
  <c r="AM49" i="2"/>
  <c r="AM73" i="2"/>
  <c r="AM109" i="2"/>
  <c r="AM55" i="2"/>
  <c r="AM71" i="2"/>
  <c r="AM87" i="2"/>
  <c r="AM103" i="2"/>
  <c r="AM119" i="2"/>
  <c r="AM50" i="2"/>
  <c r="AM58" i="2"/>
  <c r="AM66" i="2"/>
  <c r="AM74" i="2"/>
  <c r="AM82" i="2"/>
  <c r="AM90" i="2"/>
  <c r="AM98" i="2"/>
  <c r="AM116" i="2"/>
  <c r="AM124" i="2"/>
  <c r="AM19" i="2"/>
  <c r="AM22" i="2"/>
  <c r="AM6" i="2"/>
  <c r="AM36" i="2"/>
  <c r="AM39" i="2"/>
  <c r="AM16" i="2"/>
  <c r="F4" i="2"/>
  <c r="R4" i="2" l="1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7" i="2"/>
  <c r="S41" i="2" l="1"/>
  <c r="AE24" i="2"/>
  <c r="AE72" i="2"/>
  <c r="AE75" i="2"/>
  <c r="AE49" i="2"/>
  <c r="AE51" i="2"/>
  <c r="AE31" i="2"/>
  <c r="S65" i="2" l="1"/>
  <c r="W65" i="2" s="1"/>
  <c r="S7" i="2"/>
  <c r="S64" i="2"/>
  <c r="W64" i="2" s="1"/>
  <c r="S46" i="2"/>
  <c r="W46" i="2" s="1"/>
  <c r="S47" i="2"/>
  <c r="W47" i="2" s="1"/>
  <c r="S31" i="2"/>
  <c r="S42" i="2"/>
  <c r="W42" i="2" s="1"/>
  <c r="S37" i="2"/>
  <c r="W37" i="2" s="1"/>
  <c r="S57" i="2"/>
  <c r="W57" i="2" s="1"/>
  <c r="S36" i="2"/>
  <c r="S39" i="2"/>
  <c r="W39" i="2" s="1"/>
  <c r="S63" i="2"/>
  <c r="W63" i="2" s="1"/>
  <c r="S29" i="2"/>
  <c r="W29" i="2" s="1"/>
  <c r="S48" i="2"/>
  <c r="S20" i="2"/>
  <c r="W20" i="2" s="1"/>
  <c r="S28" i="2"/>
  <c r="W28" i="2" s="1"/>
  <c r="S45" i="2"/>
  <c r="W45" i="2" s="1"/>
  <c r="S19" i="2"/>
  <c r="W19" i="2" s="1"/>
  <c r="S11" i="2"/>
  <c r="W11" i="2" s="1"/>
  <c r="S27" i="2"/>
  <c r="W27" i="2" s="1"/>
  <c r="S58" i="2"/>
  <c r="W58" i="2" s="1"/>
  <c r="S10" i="2"/>
  <c r="W10" i="2" s="1"/>
  <c r="S35" i="2"/>
  <c r="W35" i="2" s="1"/>
  <c r="S50" i="2"/>
  <c r="W50" i="2" s="1"/>
  <c r="S8" i="2"/>
  <c r="W8" i="2" s="1"/>
  <c r="S51" i="2"/>
  <c r="S18" i="2"/>
  <c r="W18" i="2" s="1"/>
  <c r="S49" i="2"/>
  <c r="W49" i="2" s="1"/>
  <c r="S43" i="2"/>
  <c r="S26" i="2"/>
  <c r="W26" i="2" s="1"/>
  <c r="S5" i="2"/>
  <c r="W5" i="2" s="1"/>
  <c r="S68" i="2"/>
  <c r="W68" i="2" s="1"/>
  <c r="S54" i="2"/>
  <c r="W54" i="2" s="1"/>
  <c r="S6" i="2"/>
  <c r="S24" i="2"/>
  <c r="W24" i="2" s="1"/>
  <c r="S17" i="2"/>
  <c r="W17" i="2" s="1"/>
  <c r="S34" i="2"/>
  <c r="S59" i="2"/>
  <c r="W59" i="2" s="1"/>
  <c r="S53" i="2"/>
  <c r="W53" i="2" s="1"/>
  <c r="S44" i="2"/>
  <c r="W44" i="2" s="1"/>
  <c r="S14" i="2"/>
  <c r="W14" i="2" s="1"/>
  <c r="S9" i="2"/>
  <c r="S4" i="2"/>
  <c r="W4" i="2" s="1"/>
  <c r="S60" i="2"/>
  <c r="W60" i="2" s="1"/>
  <c r="S13" i="2"/>
  <c r="W13" i="2" s="1"/>
  <c r="S55" i="2"/>
  <c r="W55" i="2" s="1"/>
  <c r="S30" i="2"/>
  <c r="W30" i="2" s="1"/>
  <c r="S15" i="2"/>
  <c r="W15" i="2" s="1"/>
  <c r="S32" i="2"/>
  <c r="W32" i="2" s="1"/>
  <c r="S25" i="2"/>
  <c r="W25" i="2" s="1"/>
  <c r="S66" i="2"/>
  <c r="W66" i="2" s="1"/>
  <c r="S61" i="2"/>
  <c r="W61" i="2" s="1"/>
  <c r="S16" i="2"/>
  <c r="W16" i="2" s="1"/>
  <c r="S52" i="2"/>
  <c r="W52" i="2" s="1"/>
  <c r="S22" i="2"/>
  <c r="W22" i="2" s="1"/>
  <c r="S12" i="2"/>
  <c r="W12" i="2" s="1"/>
  <c r="S62" i="2"/>
  <c r="W62" i="2" s="1"/>
  <c r="S21" i="2"/>
  <c r="W21" i="2" s="1"/>
  <c r="S56" i="2"/>
  <c r="W56" i="2" s="1"/>
  <c r="S38" i="2"/>
  <c r="W38" i="2" s="1"/>
  <c r="S23" i="2"/>
  <c r="W23" i="2" s="1"/>
  <c r="S40" i="2"/>
  <c r="W40" i="2" s="1"/>
  <c r="S33" i="2"/>
  <c r="W33" i="2" s="1"/>
  <c r="S67" i="2"/>
  <c r="W67" i="2" s="1"/>
  <c r="AE17" i="2"/>
  <c r="AE48" i="2"/>
  <c r="AE63" i="2"/>
  <c r="AE85" i="2"/>
  <c r="AE120" i="2"/>
  <c r="AE94" i="2"/>
  <c r="AE22" i="2"/>
  <c r="AE71" i="2"/>
  <c r="AE124" i="2"/>
  <c r="AE26" i="2"/>
  <c r="AE119" i="2"/>
  <c r="AE82" i="2"/>
  <c r="AE21" i="2"/>
  <c r="AE56" i="2"/>
  <c r="AE19" i="2"/>
  <c r="AE89" i="2"/>
  <c r="AE7" i="2"/>
  <c r="AE47" i="2"/>
  <c r="AE107" i="2"/>
  <c r="AE95" i="2"/>
  <c r="AE4" i="2"/>
  <c r="AE58" i="2"/>
  <c r="AE112" i="2"/>
  <c r="AE69" i="2"/>
  <c r="AE61" i="2"/>
  <c r="AE32" i="2"/>
  <c r="AE62" i="2"/>
  <c r="AE6" i="2"/>
  <c r="AE46" i="2"/>
  <c r="AE45" i="2"/>
  <c r="AE114" i="2"/>
  <c r="AE27" i="2"/>
  <c r="AE73" i="2"/>
  <c r="AE5" i="2"/>
  <c r="AE60" i="2"/>
  <c r="AE131" i="2"/>
  <c r="AE97" i="2"/>
  <c r="AE57" i="2"/>
  <c r="AE42" i="2"/>
  <c r="AE115" i="2"/>
  <c r="AE117" i="2"/>
  <c r="AE128" i="2"/>
  <c r="AE102" i="2"/>
  <c r="AE76" i="2"/>
  <c r="AE105" i="2"/>
  <c r="AE121" i="2"/>
  <c r="AE15" i="2"/>
  <c r="AE130" i="2"/>
  <c r="AE14" i="2"/>
  <c r="AE88" i="2"/>
  <c r="AE53" i="2"/>
  <c r="AE39" i="2"/>
  <c r="AE108" i="2"/>
  <c r="AE20" i="2"/>
  <c r="AE79" i="2"/>
  <c r="AE78" i="2"/>
  <c r="AE123" i="2"/>
  <c r="AE64" i="2"/>
  <c r="AE38" i="2"/>
  <c r="AE12" i="2"/>
  <c r="AE87" i="2"/>
  <c r="AE77" i="2"/>
  <c r="AE18" i="2"/>
  <c r="AE104" i="2"/>
  <c r="AE33" i="2"/>
  <c r="AE98" i="2"/>
  <c r="AE116" i="2"/>
  <c r="AE81" i="2"/>
  <c r="AE8" i="2"/>
  <c r="AE91" i="2"/>
  <c r="AE84" i="2"/>
  <c r="AE30" i="2"/>
  <c r="AE83" i="2"/>
  <c r="AE129" i="2"/>
  <c r="AE41" i="2"/>
  <c r="AE34" i="2"/>
  <c r="AE11" i="2"/>
  <c r="AE59" i="2"/>
  <c r="AE74" i="2"/>
  <c r="AE68" i="2"/>
  <c r="AE23" i="2"/>
  <c r="AE13" i="2"/>
  <c r="AE86" i="2"/>
  <c r="AE40" i="2"/>
  <c r="AE125" i="2"/>
  <c r="AE96" i="2"/>
  <c r="AE66" i="2"/>
  <c r="AE99" i="2"/>
  <c r="AE110" i="2"/>
  <c r="AE54" i="2"/>
  <c r="AE106" i="2"/>
  <c r="AE109" i="2"/>
  <c r="AE103" i="2"/>
  <c r="AE50" i="2"/>
  <c r="AE25" i="2"/>
  <c r="AE43" i="2"/>
  <c r="AE67" i="2"/>
  <c r="AE35" i="2"/>
  <c r="AE16" i="2"/>
  <c r="AE118" i="2"/>
  <c r="AE92" i="2"/>
  <c r="AE127" i="2"/>
  <c r="AE122" i="2"/>
  <c r="AE37" i="2"/>
  <c r="AE29" i="2"/>
  <c r="AE28" i="2"/>
  <c r="AE111" i="2"/>
  <c r="AE93" i="2"/>
  <c r="AE55" i="2"/>
  <c r="AE10" i="2"/>
  <c r="AE113" i="2"/>
  <c r="AE80" i="2"/>
  <c r="AE126" i="2"/>
  <c r="AE90" i="2"/>
  <c r="AE70" i="2"/>
  <c r="AE52" i="2"/>
  <c r="AE44" i="2"/>
  <c r="AE36" i="2"/>
  <c r="AE9" i="2"/>
  <c r="AE101" i="2"/>
  <c r="AE100" i="2"/>
  <c r="AE65" i="2"/>
  <c r="W31" i="2"/>
  <c r="W7" i="2"/>
  <c r="W51" i="2"/>
  <c r="W43" i="2"/>
  <c r="W34" i="2"/>
  <c r="W6" i="2"/>
  <c r="W36" i="2"/>
  <c r="W41" i="2"/>
  <c r="W9" i="2"/>
  <c r="W48" i="2"/>
  <c r="AD4" i="2"/>
  <c r="AD133" i="2" s="1"/>
  <c r="AE133" i="2" l="1"/>
  <c r="AE134" i="2" s="1"/>
  <c r="W69" i="2"/>
  <c r="C46" i="2"/>
  <c r="C47" i="2" s="1"/>
  <c r="C48" i="2" s="1"/>
  <c r="C49" i="2" s="1"/>
  <c r="D48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L6" i="2" s="1"/>
  <c r="K4" i="2" s="1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B5" i="2"/>
  <c r="B6" i="2"/>
  <c r="B7" i="2"/>
  <c r="B8" i="2"/>
  <c r="B9" i="2"/>
  <c r="B10" i="2"/>
  <c r="B11" i="2"/>
  <c r="B12" i="2"/>
  <c r="D6" i="2" s="1"/>
  <c r="C4" i="2" s="1"/>
  <c r="B13" i="2"/>
  <c r="B14" i="2"/>
  <c r="B15" i="2"/>
  <c r="B16" i="2"/>
  <c r="B17" i="2"/>
  <c r="B18" i="2"/>
  <c r="B19" i="2"/>
  <c r="K16" i="2" l="1"/>
  <c r="K30" i="2"/>
  <c r="V16" i="2"/>
  <c r="V37" i="2"/>
  <c r="V47" i="2"/>
  <c r="V58" i="2"/>
  <c r="V60" i="2"/>
  <c r="V8" i="2"/>
  <c r="V43" i="2"/>
  <c r="V11" i="2"/>
  <c r="V30" i="2"/>
  <c r="V50" i="2"/>
  <c r="V61" i="2"/>
  <c r="V29" i="2"/>
  <c r="V46" i="2"/>
  <c r="V12" i="2"/>
  <c r="V65" i="2"/>
  <c r="V39" i="2"/>
  <c r="V64" i="2"/>
  <c r="V53" i="2"/>
  <c r="V21" i="2"/>
  <c r="V62" i="2"/>
  <c r="V15" i="2"/>
  <c r="V4" i="2"/>
  <c r="V57" i="2"/>
  <c r="V67" i="2"/>
  <c r="V34" i="2"/>
  <c r="V32" i="2"/>
  <c r="V63" i="2"/>
  <c r="V31" i="2"/>
  <c r="V44" i="2"/>
  <c r="V56" i="2"/>
  <c r="V26" i="2"/>
  <c r="V49" i="2"/>
  <c r="V17" i="2"/>
  <c r="V51" i="2"/>
  <c r="V10" i="2"/>
  <c r="V6" i="2"/>
  <c r="V38" i="2"/>
  <c r="V5" i="2"/>
  <c r="V25" i="2"/>
  <c r="V35" i="2"/>
  <c r="V24" i="2"/>
  <c r="V59" i="2"/>
  <c r="V27" i="2"/>
  <c r="V66" i="2"/>
  <c r="V48" i="2"/>
  <c r="V22" i="2"/>
  <c r="V45" i="2"/>
  <c r="V13" i="2"/>
  <c r="V19" i="2"/>
  <c r="V28" i="2"/>
  <c r="V33" i="2"/>
  <c r="V52" i="2"/>
  <c r="V14" i="2"/>
  <c r="V42" i="2"/>
  <c r="V40" i="2"/>
  <c r="V7" i="2"/>
  <c r="V20" i="2"/>
  <c r="V55" i="2"/>
  <c r="V23" i="2"/>
  <c r="V54" i="2"/>
  <c r="V36" i="2"/>
  <c r="V18" i="2"/>
  <c r="V41" i="2"/>
  <c r="V9" i="2"/>
  <c r="K11" i="2" l="1"/>
  <c r="O11" i="2" s="1"/>
  <c r="K35" i="2"/>
  <c r="K26" i="2"/>
  <c r="K14" i="2"/>
  <c r="C5" i="2"/>
  <c r="G5" i="2" s="1"/>
  <c r="K34" i="2"/>
  <c r="K6" i="2"/>
  <c r="O6" i="2" s="1"/>
  <c r="K22" i="2"/>
  <c r="O22" i="2" s="1"/>
  <c r="K5" i="2"/>
  <c r="O5" i="2" s="1"/>
  <c r="K18" i="2"/>
  <c r="O18" i="2" s="1"/>
  <c r="K33" i="2"/>
  <c r="O33" i="2" s="1"/>
  <c r="K13" i="2"/>
  <c r="O13" i="2" s="1"/>
  <c r="K24" i="2"/>
  <c r="O24" i="2" s="1"/>
  <c r="K21" i="2"/>
  <c r="O4" i="2"/>
  <c r="K29" i="2"/>
  <c r="O29" i="2" s="1"/>
  <c r="K8" i="2"/>
  <c r="O8" i="2" s="1"/>
  <c r="K36" i="2"/>
  <c r="O36" i="2" s="1"/>
  <c r="K10" i="2"/>
  <c r="O10" i="2" s="1"/>
  <c r="K12" i="2"/>
  <c r="O12" i="2" s="1"/>
  <c r="K31" i="2"/>
  <c r="O31" i="2" s="1"/>
  <c r="O16" i="2"/>
  <c r="C12" i="2"/>
  <c r="G12" i="2" s="1"/>
  <c r="C19" i="2"/>
  <c r="G19" i="2" s="1"/>
  <c r="C7" i="2"/>
  <c r="G7" i="2" s="1"/>
  <c r="C20" i="2"/>
  <c r="G20" i="2" s="1"/>
  <c r="G4" i="2"/>
  <c r="C6" i="2"/>
  <c r="G6" i="2" s="1"/>
  <c r="C13" i="2"/>
  <c r="G13" i="2" s="1"/>
  <c r="C17" i="2"/>
  <c r="G17" i="2" s="1"/>
  <c r="C14" i="2"/>
  <c r="G14" i="2" s="1"/>
  <c r="C15" i="2"/>
  <c r="G15" i="2" s="1"/>
  <c r="C18" i="2"/>
  <c r="G18" i="2" s="1"/>
  <c r="K32" i="2"/>
  <c r="O32" i="2" s="1"/>
  <c r="K7" i="2"/>
  <c r="O7" i="2" s="1"/>
  <c r="K9" i="2"/>
  <c r="O9" i="2" s="1"/>
  <c r="K19" i="2"/>
  <c r="O19" i="2" s="1"/>
  <c r="C8" i="2"/>
  <c r="G8" i="2" s="1"/>
  <c r="K20" i="2"/>
  <c r="O20" i="2" s="1"/>
  <c r="C10" i="2"/>
  <c r="G10" i="2" s="1"/>
  <c r="C16" i="2"/>
  <c r="G16" i="2" s="1"/>
  <c r="K15" i="2"/>
  <c r="O15" i="2" s="1"/>
  <c r="K17" i="2"/>
  <c r="O17" i="2" s="1"/>
  <c r="K27" i="2"/>
  <c r="O27" i="2" s="1"/>
  <c r="C9" i="2"/>
  <c r="G9" i="2" s="1"/>
  <c r="K28" i="2"/>
  <c r="O28" i="2" s="1"/>
  <c r="C11" i="2"/>
  <c r="G11" i="2" s="1"/>
  <c r="K25" i="2"/>
  <c r="O25" i="2" s="1"/>
  <c r="K23" i="2"/>
  <c r="O23" i="2" s="1"/>
  <c r="V69" i="2"/>
  <c r="O34" i="2"/>
  <c r="O26" i="2"/>
  <c r="O21" i="2"/>
  <c r="O30" i="2"/>
  <c r="O35" i="2"/>
  <c r="O14" i="2"/>
  <c r="F5" i="2"/>
  <c r="N24" i="2"/>
  <c r="N6" i="2"/>
  <c r="N8" i="2"/>
  <c r="N26" i="2"/>
  <c r="N30" i="2"/>
  <c r="N14" i="2"/>
  <c r="N27" i="2"/>
  <c r="N17" i="2"/>
  <c r="N23" i="2"/>
  <c r="N9" i="2"/>
  <c r="N28" i="2"/>
  <c r="F18" i="2"/>
  <c r="F6" i="2"/>
  <c r="N10" i="2"/>
  <c r="N18" i="2"/>
  <c r="N5" i="2"/>
  <c r="N33" i="2"/>
  <c r="N32" i="2"/>
  <c r="N15" i="2"/>
  <c r="G21" i="2" l="1"/>
  <c r="O37" i="2"/>
  <c r="F19" i="2"/>
  <c r="N35" i="2"/>
  <c r="N4" i="2"/>
  <c r="N21" i="2"/>
  <c r="N19" i="2"/>
  <c r="N16" i="2"/>
  <c r="N13" i="2"/>
  <c r="F8" i="2"/>
  <c r="F7" i="2"/>
  <c r="N34" i="2"/>
  <c r="F9" i="2"/>
  <c r="N7" i="2"/>
  <c r="F14" i="2"/>
  <c r="N22" i="2"/>
  <c r="N11" i="2"/>
  <c r="F16" i="2"/>
  <c r="N20" i="2"/>
  <c r="N12" i="2"/>
  <c r="N31" i="2"/>
  <c r="N25" i="2"/>
  <c r="N29" i="2"/>
  <c r="F10" i="2"/>
  <c r="F12" i="2"/>
  <c r="F13" i="2"/>
  <c r="F15" i="2"/>
  <c r="F11" i="2"/>
  <c r="F17" i="2"/>
  <c r="F21" i="2" l="1"/>
  <c r="G22" i="2" s="1"/>
  <c r="D45" i="2" s="1"/>
  <c r="N37" i="2"/>
  <c r="W70" i="2" l="1"/>
  <c r="D47" i="2" s="1"/>
  <c r="E44" i="2" l="1"/>
  <c r="E50" i="2" s="1"/>
  <c r="F44" i="2"/>
  <c r="O38" i="2"/>
  <c r="D46" i="2" s="1"/>
  <c r="F49" i="2" l="1"/>
  <c r="F50" i="2"/>
  <c r="E45" i="2"/>
  <c r="E48" i="2"/>
  <c r="E49" i="2"/>
  <c r="E46" i="2"/>
  <c r="E47" i="2"/>
  <c r="F45" i="2"/>
  <c r="F46" i="2"/>
  <c r="F47" i="2"/>
  <c r="F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2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3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4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  <connection id="5" xr16:uid="{9631C67D-4A4C-414F-963B-D413F40677D6}" name="200uzN-S1100" type="6" refreshedVersion="6" background="1" saveData="1">
    <textPr codePage="850" sourceFile="E:\Pastas\Codigo\LBM-CERNN\bin\circularDuctInterp\200\200uzN-S1100.csv" space="1" comma="1" consecutive="1">
      <textFields count="2">
        <textField/>
        <textField/>
      </textFields>
    </textPr>
  </connection>
  <connection id="6" xr16:uid="{B937B6F4-0B3F-4CBC-910B-E948BF6DC326}" name="201uzN-S4400" type="6" refreshedVersion="6" background="1" saveData="1">
    <textPr codePage="850" sourceFile="E:\Pastas\Codigo\LBM-CERNN\bin\circularDuctInterp\201\201uzN-S4400.csv" comma="1">
      <textFields count="2">
        <textField/>
        <textField/>
      </textFields>
    </textPr>
  </connection>
  <connection id="7" xr16:uid="{2E0FEB28-2958-4374-9A9B-DA2A1F609C5A}" name="202uzN-S17600" type="6" refreshedVersion="6" background="1" saveData="1">
    <textPr codePage="850" sourceFile="E:\Pastas\Codigo\LBM-CERNN\bin\circularDuctInterp\202\202uzN-S17600.csv" comma="1">
      <textFields count="2">
        <textField/>
        <textField/>
      </textFields>
    </textPr>
  </connection>
  <connection id="8" xr16:uid="{CD4FA67A-4AC9-4AF1-92A6-709D2CFCC393}" name="203uzN-S70400" type="6" refreshedVersion="6" background="1" saveData="1">
    <textPr codePage="850" sourceFile="E:\Pastas\Codigo\LBM-CERNN\bin\circularDuctInterp\203\203uzN-S70400.csv" comma="1">
      <textFields count="2">
        <textField/>
        <textField/>
      </textFields>
    </textPr>
  </connection>
  <connection id="9" xr16:uid="{326F36E3-8358-43EC-A9F2-C740679926DC}" name="204uzN-S281600" type="6" refreshedVersion="6" background="1" saveData="1">
    <textPr codePage="850" sourceFile="E:\Pastas\Codigo\LBM-CERNN\bin\circularDuctInterp\204\204uzN-S281600.csv" comma="1">
      <textFields count="2">
        <textField/>
        <textField/>
      </textFields>
    </textPr>
  </connection>
  <connection id="10" xr16:uid="{4D703076-38C4-4D22-8F72-F7708054254D}" name="205uzN-S1126400" type="6" refreshedVersion="6" background="1" saveData="1">
    <textPr codePage="850" sourceFile="E:\Pastas\Codigo\LBM-CERNN\doc\Simulations\Analysis\Regularized\D3Q19\circularDuctInterp\data\205uzN-S1126400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<sst xmlns="http://schemas.openxmlformats.org/spreadsheetml/2006/main" count="68" uniqueCount="17">
  <si>
    <t>UX</t>
  </si>
  <si>
    <t>y</t>
  </si>
  <si>
    <t>ux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</si>
  <si>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</si>
  <si>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</si>
  <si>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</si>
  <si>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</si>
  <si>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</si>
  <si>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</si>
  <si>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</si>
  <si>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</si>
  <si>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</t>
  </si>
  <si>
    <t>n=128</t>
  </si>
  <si>
    <t>dx</t>
  </si>
  <si>
    <t>u_num</t>
  </si>
  <si>
    <t>n=256</t>
  </si>
  <si>
    <t>u_c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</si>
</sst>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x=0.5'!$AG$4:$AG$259</c:f>
              <c:numCache>
                <c:formatCode>0.00E+00</c:formatCode>
                <c:ptCount val="256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'uz x=0.5'!$AK$4:$AK$259</c:f>
              <c:numCache>
                <c:formatCode>0.00E+00</c:formatCode>
                <c:ptCount val="256"/>
                <c:pt idx="0">
                  <c:v>0</c:v>
                </c:pt>
                <c:pt idx="1">
                  <c:v>1.556396484375E-2</c:v>
                </c:pt>
                <c:pt idx="2">
                  <c:v>3.1005859375E-2</c:v>
                </c:pt>
                <c:pt idx="3">
                  <c:v>4.632568359375E-2</c:v>
                </c:pt>
                <c:pt idx="4">
                  <c:v>6.15234375E-2</c:v>
                </c:pt>
                <c:pt idx="5">
                  <c:v>7.659912109375E-2</c:v>
                </c:pt>
                <c:pt idx="6">
                  <c:v>9.1552734375E-2</c:v>
                </c:pt>
                <c:pt idx="7">
                  <c:v>0.10638427734375</c:v>
                </c:pt>
                <c:pt idx="8">
                  <c:v>0.12109375</c:v>
                </c:pt>
                <c:pt idx="9">
                  <c:v>0.13568115234375</c:v>
                </c:pt>
                <c:pt idx="10">
                  <c:v>0.150146484375</c:v>
                </c:pt>
                <c:pt idx="11">
                  <c:v>0.16448974609375</c:v>
                </c:pt>
                <c:pt idx="12">
                  <c:v>0.1787109375</c:v>
                </c:pt>
                <c:pt idx="13">
                  <c:v>0.19281005859375</c:v>
                </c:pt>
                <c:pt idx="14">
                  <c:v>0.206787109375</c:v>
                </c:pt>
                <c:pt idx="15">
                  <c:v>0.22064208984375</c:v>
                </c:pt>
                <c:pt idx="16">
                  <c:v>0.234375</c:v>
                </c:pt>
                <c:pt idx="17">
                  <c:v>0.24798583984375</c:v>
                </c:pt>
                <c:pt idx="18">
                  <c:v>0.261474609375</c:v>
                </c:pt>
                <c:pt idx="19">
                  <c:v>0.27484130859375</c:v>
                </c:pt>
                <c:pt idx="20">
                  <c:v>0.2880859375</c:v>
                </c:pt>
                <c:pt idx="21">
                  <c:v>0.30120849609375</c:v>
                </c:pt>
                <c:pt idx="22">
                  <c:v>0.314208984375</c:v>
                </c:pt>
                <c:pt idx="23">
                  <c:v>0.32708740234375</c:v>
                </c:pt>
                <c:pt idx="24">
                  <c:v>0.33984375</c:v>
                </c:pt>
                <c:pt idx="25">
                  <c:v>0.35247802734375</c:v>
                </c:pt>
                <c:pt idx="26">
                  <c:v>0.364990234375</c:v>
                </c:pt>
                <c:pt idx="27">
                  <c:v>0.37738037109375</c:v>
                </c:pt>
                <c:pt idx="28">
                  <c:v>0.3896484375</c:v>
                </c:pt>
                <c:pt idx="29">
                  <c:v>0.40179443359375</c:v>
                </c:pt>
                <c:pt idx="30">
                  <c:v>0.413818359375</c:v>
                </c:pt>
                <c:pt idx="31">
                  <c:v>0.42572021484375</c:v>
                </c:pt>
                <c:pt idx="32">
                  <c:v>0.4375</c:v>
                </c:pt>
                <c:pt idx="33">
                  <c:v>0.44915771484375</c:v>
                </c:pt>
                <c:pt idx="34">
                  <c:v>0.460693359375</c:v>
                </c:pt>
                <c:pt idx="35">
                  <c:v>0.47210693359375</c:v>
                </c:pt>
                <c:pt idx="36">
                  <c:v>0.4833984375</c:v>
                </c:pt>
                <c:pt idx="37">
                  <c:v>0.49456787109375</c:v>
                </c:pt>
                <c:pt idx="38">
                  <c:v>0.505615234375</c:v>
                </c:pt>
                <c:pt idx="39">
                  <c:v>0.51654052734375</c:v>
                </c:pt>
                <c:pt idx="40">
                  <c:v>0.52734375</c:v>
                </c:pt>
                <c:pt idx="41">
                  <c:v>0.53802490234375</c:v>
                </c:pt>
                <c:pt idx="42">
                  <c:v>0.548583984375</c:v>
                </c:pt>
                <c:pt idx="43">
                  <c:v>0.55902099609375</c:v>
                </c:pt>
                <c:pt idx="44">
                  <c:v>0.5693359375</c:v>
                </c:pt>
                <c:pt idx="45">
                  <c:v>0.57952880859375</c:v>
                </c:pt>
                <c:pt idx="46">
                  <c:v>0.589599609375</c:v>
                </c:pt>
                <c:pt idx="47">
                  <c:v>0.59954833984375</c:v>
                </c:pt>
                <c:pt idx="48">
                  <c:v>0.609375</c:v>
                </c:pt>
                <c:pt idx="49">
                  <c:v>0.61907958984375</c:v>
                </c:pt>
                <c:pt idx="50">
                  <c:v>0.628662109375</c:v>
                </c:pt>
                <c:pt idx="51">
                  <c:v>0.63812255859375</c:v>
                </c:pt>
                <c:pt idx="52">
                  <c:v>0.6474609375</c:v>
                </c:pt>
                <c:pt idx="53">
                  <c:v>0.65667724609375</c:v>
                </c:pt>
                <c:pt idx="54">
                  <c:v>0.665771484375</c:v>
                </c:pt>
                <c:pt idx="55">
                  <c:v>0.67474365234375</c:v>
                </c:pt>
                <c:pt idx="56">
                  <c:v>0.68359375</c:v>
                </c:pt>
                <c:pt idx="57">
                  <c:v>0.69232177734375</c:v>
                </c:pt>
                <c:pt idx="58">
                  <c:v>0.700927734375</c:v>
                </c:pt>
                <c:pt idx="59">
                  <c:v>0.70941162109375</c:v>
                </c:pt>
                <c:pt idx="60">
                  <c:v>0.7177734375</c:v>
                </c:pt>
                <c:pt idx="61">
                  <c:v>0.72601318359375</c:v>
                </c:pt>
                <c:pt idx="62">
                  <c:v>0.734130859375</c:v>
                </c:pt>
                <c:pt idx="63">
                  <c:v>0.74212646484375</c:v>
                </c:pt>
                <c:pt idx="64">
                  <c:v>0.75</c:v>
                </c:pt>
                <c:pt idx="65">
                  <c:v>0.75775146484375</c:v>
                </c:pt>
                <c:pt idx="66">
                  <c:v>0.765380859375</c:v>
                </c:pt>
                <c:pt idx="67">
                  <c:v>0.77288818359375</c:v>
                </c:pt>
                <c:pt idx="68">
                  <c:v>0.7802734375</c:v>
                </c:pt>
                <c:pt idx="69">
                  <c:v>0.78753662109375</c:v>
                </c:pt>
                <c:pt idx="70">
                  <c:v>0.794677734375</c:v>
                </c:pt>
                <c:pt idx="71">
                  <c:v>0.80169677734375</c:v>
                </c:pt>
                <c:pt idx="72">
                  <c:v>0.80859375</c:v>
                </c:pt>
                <c:pt idx="73">
                  <c:v>0.81536865234375</c:v>
                </c:pt>
                <c:pt idx="74">
                  <c:v>0.822021484375</c:v>
                </c:pt>
                <c:pt idx="75">
                  <c:v>0.82855224609375</c:v>
                </c:pt>
                <c:pt idx="76">
                  <c:v>0.8349609375</c:v>
                </c:pt>
                <c:pt idx="77">
                  <c:v>0.84124755859375</c:v>
                </c:pt>
                <c:pt idx="78">
                  <c:v>0.847412109375</c:v>
                </c:pt>
                <c:pt idx="79">
                  <c:v>0.85345458984375</c:v>
                </c:pt>
                <c:pt idx="80">
                  <c:v>0.859375</c:v>
                </c:pt>
                <c:pt idx="81">
                  <c:v>0.86517333984375</c:v>
                </c:pt>
                <c:pt idx="82">
                  <c:v>0.870849609375</c:v>
                </c:pt>
                <c:pt idx="83">
                  <c:v>0.87640380859375</c:v>
                </c:pt>
                <c:pt idx="84">
                  <c:v>0.8818359375</c:v>
                </c:pt>
                <c:pt idx="85">
                  <c:v>0.88714599609375</c:v>
                </c:pt>
                <c:pt idx="86">
                  <c:v>0.892333984375</c:v>
                </c:pt>
                <c:pt idx="87">
                  <c:v>0.89739990234375</c:v>
                </c:pt>
                <c:pt idx="88">
                  <c:v>0.90234375</c:v>
                </c:pt>
                <c:pt idx="89">
                  <c:v>0.90716552734375</c:v>
                </c:pt>
                <c:pt idx="90">
                  <c:v>0.911865234375</c:v>
                </c:pt>
                <c:pt idx="91">
                  <c:v>0.91644287109375</c:v>
                </c:pt>
                <c:pt idx="92">
                  <c:v>0.9208984375</c:v>
                </c:pt>
                <c:pt idx="93">
                  <c:v>0.92523193359375</c:v>
                </c:pt>
                <c:pt idx="94">
                  <c:v>0.929443359375</c:v>
                </c:pt>
                <c:pt idx="95">
                  <c:v>0.93353271484375</c:v>
                </c:pt>
                <c:pt idx="96">
                  <c:v>0.9375</c:v>
                </c:pt>
                <c:pt idx="97">
                  <c:v>0.94134521484375</c:v>
                </c:pt>
                <c:pt idx="98">
                  <c:v>0.945068359375</c:v>
                </c:pt>
                <c:pt idx="99">
                  <c:v>0.94866943359375</c:v>
                </c:pt>
                <c:pt idx="100">
                  <c:v>0.9521484375</c:v>
                </c:pt>
                <c:pt idx="101">
                  <c:v>0.95550537109375</c:v>
                </c:pt>
                <c:pt idx="102">
                  <c:v>0.958740234375</c:v>
                </c:pt>
                <c:pt idx="103">
                  <c:v>0.96185302734375</c:v>
                </c:pt>
                <c:pt idx="104">
                  <c:v>0.96484375</c:v>
                </c:pt>
                <c:pt idx="105">
                  <c:v>0.96771240234375</c:v>
                </c:pt>
                <c:pt idx="106">
                  <c:v>0.970458984375</c:v>
                </c:pt>
                <c:pt idx="107">
                  <c:v>0.97308349609375</c:v>
                </c:pt>
                <c:pt idx="108">
                  <c:v>0.9755859375</c:v>
                </c:pt>
                <c:pt idx="109">
                  <c:v>0.97796630859375</c:v>
                </c:pt>
                <c:pt idx="110">
                  <c:v>0.980224609375</c:v>
                </c:pt>
                <c:pt idx="111">
                  <c:v>0.98236083984375</c:v>
                </c:pt>
                <c:pt idx="112">
                  <c:v>0.984375</c:v>
                </c:pt>
                <c:pt idx="113">
                  <c:v>0.98626708984375</c:v>
                </c:pt>
                <c:pt idx="114">
                  <c:v>0.988037109375</c:v>
                </c:pt>
                <c:pt idx="115">
                  <c:v>0.98968505859375</c:v>
                </c:pt>
                <c:pt idx="116">
                  <c:v>0.9912109375</c:v>
                </c:pt>
                <c:pt idx="117">
                  <c:v>0.99261474609375</c:v>
                </c:pt>
                <c:pt idx="118">
                  <c:v>0.993896484375</c:v>
                </c:pt>
                <c:pt idx="119">
                  <c:v>0.99505615234375</c:v>
                </c:pt>
                <c:pt idx="120">
                  <c:v>0.99609375</c:v>
                </c:pt>
                <c:pt idx="121">
                  <c:v>0.99700927734375</c:v>
                </c:pt>
                <c:pt idx="122">
                  <c:v>0.997802734375</c:v>
                </c:pt>
                <c:pt idx="123">
                  <c:v>0.99847412109375</c:v>
                </c:pt>
                <c:pt idx="124">
                  <c:v>0.9990234375</c:v>
                </c:pt>
                <c:pt idx="125">
                  <c:v>0.99945068359375</c:v>
                </c:pt>
                <c:pt idx="126">
                  <c:v>0.999755859375</c:v>
                </c:pt>
                <c:pt idx="127">
                  <c:v>0.99993896484375</c:v>
                </c:pt>
                <c:pt idx="128">
                  <c:v>1</c:v>
                </c:pt>
                <c:pt idx="129">
                  <c:v>0.99993896484375</c:v>
                </c:pt>
                <c:pt idx="130">
                  <c:v>0.999755859375</c:v>
                </c:pt>
                <c:pt idx="131">
                  <c:v>0.99945068359375</c:v>
                </c:pt>
                <c:pt idx="132">
                  <c:v>0.9990234375</c:v>
                </c:pt>
                <c:pt idx="133">
                  <c:v>0.99847412109375</c:v>
                </c:pt>
                <c:pt idx="134">
                  <c:v>0.997802734375</c:v>
                </c:pt>
                <c:pt idx="135">
                  <c:v>0.99700927734375</c:v>
                </c:pt>
                <c:pt idx="136">
                  <c:v>0.99609375</c:v>
                </c:pt>
                <c:pt idx="137">
                  <c:v>0.99505615234375</c:v>
                </c:pt>
                <c:pt idx="138">
                  <c:v>0.993896484375</c:v>
                </c:pt>
                <c:pt idx="139">
                  <c:v>0.99261474609375</c:v>
                </c:pt>
                <c:pt idx="140">
                  <c:v>0.9912109375</c:v>
                </c:pt>
                <c:pt idx="141">
                  <c:v>0.98968505859375</c:v>
                </c:pt>
                <c:pt idx="142">
                  <c:v>0.988037109375</c:v>
                </c:pt>
                <c:pt idx="143">
                  <c:v>0.98626708984375</c:v>
                </c:pt>
                <c:pt idx="144">
                  <c:v>0.984375</c:v>
                </c:pt>
                <c:pt idx="145">
                  <c:v>0.98236083984375</c:v>
                </c:pt>
                <c:pt idx="146">
                  <c:v>0.980224609375</c:v>
                </c:pt>
                <c:pt idx="147">
                  <c:v>0.97796630859375</c:v>
                </c:pt>
                <c:pt idx="148">
                  <c:v>0.9755859375</c:v>
                </c:pt>
                <c:pt idx="149">
                  <c:v>0.97308349609375</c:v>
                </c:pt>
                <c:pt idx="150">
                  <c:v>0.970458984375</c:v>
                </c:pt>
                <c:pt idx="151">
                  <c:v>0.96771240234375</c:v>
                </c:pt>
                <c:pt idx="152">
                  <c:v>0.96484375</c:v>
                </c:pt>
                <c:pt idx="153">
                  <c:v>0.96185302734375</c:v>
                </c:pt>
                <c:pt idx="154">
                  <c:v>0.958740234375</c:v>
                </c:pt>
                <c:pt idx="155">
                  <c:v>0.95550537109375</c:v>
                </c:pt>
                <c:pt idx="156">
                  <c:v>0.9521484375</c:v>
                </c:pt>
                <c:pt idx="157">
                  <c:v>0.94866943359375</c:v>
                </c:pt>
                <c:pt idx="158">
                  <c:v>0.945068359375</c:v>
                </c:pt>
                <c:pt idx="159">
                  <c:v>0.94134521484375</c:v>
                </c:pt>
                <c:pt idx="160">
                  <c:v>0.9375</c:v>
                </c:pt>
                <c:pt idx="161">
                  <c:v>0.93353271484375</c:v>
                </c:pt>
                <c:pt idx="162">
                  <c:v>0.929443359375</c:v>
                </c:pt>
                <c:pt idx="163">
                  <c:v>0.92523193359375</c:v>
                </c:pt>
                <c:pt idx="164">
                  <c:v>0.9208984375</c:v>
                </c:pt>
                <c:pt idx="165">
                  <c:v>0.91644287109375</c:v>
                </c:pt>
                <c:pt idx="166">
                  <c:v>0.911865234375</c:v>
                </c:pt>
                <c:pt idx="167">
                  <c:v>0.90716552734375</c:v>
                </c:pt>
                <c:pt idx="168">
                  <c:v>0.90234375</c:v>
                </c:pt>
                <c:pt idx="169">
                  <c:v>0.89739990234375</c:v>
                </c:pt>
                <c:pt idx="170">
                  <c:v>0.892333984375</c:v>
                </c:pt>
                <c:pt idx="171">
                  <c:v>0.88714599609375</c:v>
                </c:pt>
                <c:pt idx="172">
                  <c:v>0.8818359375</c:v>
                </c:pt>
                <c:pt idx="173">
                  <c:v>0.87640380859375</c:v>
                </c:pt>
                <c:pt idx="174">
                  <c:v>0.870849609375</c:v>
                </c:pt>
                <c:pt idx="175">
                  <c:v>0.86517333984375</c:v>
                </c:pt>
                <c:pt idx="176">
                  <c:v>0.859375</c:v>
                </c:pt>
                <c:pt idx="177">
                  <c:v>0.85345458984375</c:v>
                </c:pt>
                <c:pt idx="178">
                  <c:v>0.847412109375</c:v>
                </c:pt>
                <c:pt idx="179">
                  <c:v>0.84124755859375</c:v>
                </c:pt>
                <c:pt idx="180">
                  <c:v>0.8349609375</c:v>
                </c:pt>
                <c:pt idx="181">
                  <c:v>0.82855224609375</c:v>
                </c:pt>
                <c:pt idx="182">
                  <c:v>0.822021484375</c:v>
                </c:pt>
                <c:pt idx="183">
                  <c:v>0.81536865234375</c:v>
                </c:pt>
                <c:pt idx="184">
                  <c:v>0.80859375</c:v>
                </c:pt>
                <c:pt idx="185">
                  <c:v>0.80169677734375</c:v>
                </c:pt>
                <c:pt idx="186">
                  <c:v>0.794677734375</c:v>
                </c:pt>
                <c:pt idx="187">
                  <c:v>0.78753662109375</c:v>
                </c:pt>
                <c:pt idx="188">
                  <c:v>0.7802734375</c:v>
                </c:pt>
                <c:pt idx="189">
                  <c:v>0.77288818359375</c:v>
                </c:pt>
                <c:pt idx="190">
                  <c:v>0.765380859375</c:v>
                </c:pt>
                <c:pt idx="191">
                  <c:v>0.75775146484375</c:v>
                </c:pt>
                <c:pt idx="192">
                  <c:v>0.75</c:v>
                </c:pt>
                <c:pt idx="193">
                  <c:v>0.74212646484375</c:v>
                </c:pt>
                <c:pt idx="194">
                  <c:v>0.734130859375</c:v>
                </c:pt>
                <c:pt idx="195">
                  <c:v>0.72601318359375</c:v>
                </c:pt>
                <c:pt idx="196">
                  <c:v>0.7177734375</c:v>
                </c:pt>
                <c:pt idx="197">
                  <c:v>0.70941162109375</c:v>
                </c:pt>
                <c:pt idx="198">
                  <c:v>0.700927734375</c:v>
                </c:pt>
                <c:pt idx="199">
                  <c:v>0.69232177734375</c:v>
                </c:pt>
                <c:pt idx="200">
                  <c:v>0.68359375</c:v>
                </c:pt>
                <c:pt idx="201">
                  <c:v>0.67474365234375</c:v>
                </c:pt>
                <c:pt idx="202">
                  <c:v>0.665771484375</c:v>
                </c:pt>
                <c:pt idx="203">
                  <c:v>0.65667724609375</c:v>
                </c:pt>
                <c:pt idx="204">
                  <c:v>0.6474609375</c:v>
                </c:pt>
                <c:pt idx="205">
                  <c:v>0.63812255859375</c:v>
                </c:pt>
                <c:pt idx="206">
                  <c:v>0.628662109375</c:v>
                </c:pt>
                <c:pt idx="207">
                  <c:v>0.61907958984375</c:v>
                </c:pt>
                <c:pt idx="208">
                  <c:v>0.609375</c:v>
                </c:pt>
                <c:pt idx="209">
                  <c:v>0.59954833984375</c:v>
                </c:pt>
                <c:pt idx="210">
                  <c:v>0.589599609375</c:v>
                </c:pt>
                <c:pt idx="211">
                  <c:v>0.57952880859375</c:v>
                </c:pt>
                <c:pt idx="212">
                  <c:v>0.5693359375</c:v>
                </c:pt>
                <c:pt idx="213">
                  <c:v>0.55902099609375</c:v>
                </c:pt>
                <c:pt idx="214">
                  <c:v>0.548583984375</c:v>
                </c:pt>
                <c:pt idx="215">
                  <c:v>0.53802490234375</c:v>
                </c:pt>
                <c:pt idx="216">
                  <c:v>0.52734375</c:v>
                </c:pt>
                <c:pt idx="217">
                  <c:v>0.51654052734375</c:v>
                </c:pt>
                <c:pt idx="218">
                  <c:v>0.505615234375</c:v>
                </c:pt>
                <c:pt idx="219">
                  <c:v>0.49456787109375</c:v>
                </c:pt>
                <c:pt idx="220">
                  <c:v>0.4833984375</c:v>
                </c:pt>
                <c:pt idx="221">
                  <c:v>0.47210693359375</c:v>
                </c:pt>
                <c:pt idx="222">
                  <c:v>0.460693359375</c:v>
                </c:pt>
                <c:pt idx="223">
                  <c:v>0.44915771484375</c:v>
                </c:pt>
                <c:pt idx="224">
                  <c:v>0.4375</c:v>
                </c:pt>
                <c:pt idx="225">
                  <c:v>0.42572021484375</c:v>
                </c:pt>
                <c:pt idx="226">
                  <c:v>0.413818359375</c:v>
                </c:pt>
                <c:pt idx="227">
                  <c:v>0.40179443359375</c:v>
                </c:pt>
                <c:pt idx="228">
                  <c:v>0.3896484375</c:v>
                </c:pt>
                <c:pt idx="229">
                  <c:v>0.37738037109375</c:v>
                </c:pt>
                <c:pt idx="230">
                  <c:v>0.364990234375</c:v>
                </c:pt>
                <c:pt idx="231">
                  <c:v>0.35247802734375</c:v>
                </c:pt>
                <c:pt idx="232">
                  <c:v>0.33984375</c:v>
                </c:pt>
                <c:pt idx="233">
                  <c:v>0.32708740234375</c:v>
                </c:pt>
                <c:pt idx="234">
                  <c:v>0.314208984375</c:v>
                </c:pt>
                <c:pt idx="235">
                  <c:v>0.30120849609375</c:v>
                </c:pt>
                <c:pt idx="236">
                  <c:v>0.2880859375</c:v>
                </c:pt>
                <c:pt idx="237">
                  <c:v>0.27484130859375</c:v>
                </c:pt>
                <c:pt idx="238">
                  <c:v>0.261474609375</c:v>
                </c:pt>
                <c:pt idx="239">
                  <c:v>0.24798583984375</c:v>
                </c:pt>
                <c:pt idx="240">
                  <c:v>0.234375</c:v>
                </c:pt>
                <c:pt idx="241">
                  <c:v>0.22064208984375</c:v>
                </c:pt>
                <c:pt idx="242">
                  <c:v>0.206787109375</c:v>
                </c:pt>
                <c:pt idx="243">
                  <c:v>0.19281005859375</c:v>
                </c:pt>
                <c:pt idx="244">
                  <c:v>0.1787109375</c:v>
                </c:pt>
                <c:pt idx="245">
                  <c:v>0.16448974609375</c:v>
                </c:pt>
                <c:pt idx="246">
                  <c:v>0.150146484375</c:v>
                </c:pt>
                <c:pt idx="247">
                  <c:v>0.13568115234375</c:v>
                </c:pt>
                <c:pt idx="248">
                  <c:v>0.12109375</c:v>
                </c:pt>
                <c:pt idx="249">
                  <c:v>0.10638427734375</c:v>
                </c:pt>
                <c:pt idx="250">
                  <c:v>9.1552734375E-2</c:v>
                </c:pt>
                <c:pt idx="251">
                  <c:v>7.659912109375E-2</c:v>
                </c:pt>
                <c:pt idx="252">
                  <c:v>6.15234375E-2</c:v>
                </c:pt>
                <c:pt idx="253">
                  <c:v>4.632568359375E-2</c:v>
                </c:pt>
                <c:pt idx="254">
                  <c:v>3.1005859375E-2</c:v>
                </c:pt>
                <c:pt idx="255">
                  <c:v>1.556396484375E-2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x=0.5'!$AG$4:$AG$259</c:f>
              <c:numCache>
                <c:formatCode>0.00E+00</c:formatCode>
                <c:ptCount val="256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'uz x=0.5'!$AI$4:$AI$259</c:f>
              <c:numCache>
                <c:formatCode>0.00E+00</c:formatCode>
                <c:ptCount val="256"/>
                <c:pt idx="0">
                  <c:v>0</c:v>
                </c:pt>
                <c:pt idx="1">
                  <c:v>1.5528122986918269E-2</c:v>
                </c:pt>
                <c:pt idx="2">
                  <c:v>3.0961801998845198E-2</c:v>
                </c:pt>
                <c:pt idx="3">
                  <c:v>4.6280564621833609E-2</c:v>
                </c:pt>
                <c:pt idx="4">
                  <c:v>6.147895477145076E-2</c:v>
                </c:pt>
                <c:pt idx="5">
                  <c:v>7.6555743599851428E-2</c:v>
                </c:pt>
                <c:pt idx="6">
                  <c:v>9.1510603414276886E-2</c:v>
                </c:pt>
                <c:pt idx="7">
                  <c:v>0.10634339767607767</c:v>
                </c:pt>
                <c:pt idx="8">
                  <c:v>0.12105407176979399</c:v>
                </c:pt>
                <c:pt idx="9">
                  <c:v>0.13564259838769593</c:v>
                </c:pt>
                <c:pt idx="10">
                  <c:v>0.15010900483751347</c:v>
                </c:pt>
                <c:pt idx="11">
                  <c:v>0.1644532911192465</c:v>
                </c:pt>
                <c:pt idx="12">
                  <c:v>0.1786754572328951</c:v>
                </c:pt>
                <c:pt idx="13">
                  <c:v>0.19277550317845921</c:v>
                </c:pt>
                <c:pt idx="14">
                  <c:v>0.20675342895593887</c:v>
                </c:pt>
                <c:pt idx="15">
                  <c:v>0.2206092345653341</c:v>
                </c:pt>
                <c:pt idx="16">
                  <c:v>0.23434294731437472</c:v>
                </c:pt>
                <c:pt idx="17">
                  <c:v>0.24795456720306078</c:v>
                </c:pt>
                <c:pt idx="18">
                  <c:v>0.2614440669236624</c:v>
                </c:pt>
                <c:pt idx="19">
                  <c:v>0.27481155570709903</c:v>
                </c:pt>
                <c:pt idx="20">
                  <c:v>0.28805689701472142</c:v>
                </c:pt>
                <c:pt idx="21">
                  <c:v>0.30118017276971909</c:v>
                </c:pt>
                <c:pt idx="22">
                  <c:v>0.3141811098947932</c:v>
                </c:pt>
                <c:pt idx="23">
                  <c:v>0.32706025454454157</c:v>
                </c:pt>
                <c:pt idx="24">
                  <c:v>0.33981733364166516</c:v>
                </c:pt>
                <c:pt idx="25">
                  <c:v>0.35245207410886525</c:v>
                </c:pt>
                <c:pt idx="26">
                  <c:v>0.36496502210073956</c:v>
                </c:pt>
                <c:pt idx="27">
                  <c:v>0.37735563146269024</c:v>
                </c:pt>
                <c:pt idx="28">
                  <c:v>0.38962417527201626</c:v>
                </c:pt>
                <c:pt idx="29">
                  <c:v>0.4017709266060166</c:v>
                </c:pt>
                <c:pt idx="30">
                  <c:v>0.41379533931009327</c:v>
                </c:pt>
                <c:pt idx="31">
                  <c:v>0.42569768646154527</c:v>
                </c:pt>
                <c:pt idx="32">
                  <c:v>0.43747796806037259</c:v>
                </c:pt>
                <c:pt idx="33">
                  <c:v>0.44913618410657524</c:v>
                </c:pt>
                <c:pt idx="34">
                  <c:v>0.46067233460015322</c:v>
                </c:pt>
                <c:pt idx="35">
                  <c:v>0.47208641954110658</c:v>
                </c:pt>
                <c:pt idx="36">
                  <c:v>0.48337843892943522</c:v>
                </c:pt>
                <c:pt idx="37">
                  <c:v>0.49454839276513918</c:v>
                </c:pt>
                <c:pt idx="38">
                  <c:v>0.50559628104821852</c:v>
                </c:pt>
                <c:pt idx="39">
                  <c:v>0.51652183070137414</c:v>
                </c:pt>
                <c:pt idx="40">
                  <c:v>0.52732558787920403</c:v>
                </c:pt>
                <c:pt idx="41">
                  <c:v>0.53800727950440941</c:v>
                </c:pt>
                <c:pt idx="42">
                  <c:v>0.54856663249969106</c:v>
                </c:pt>
                <c:pt idx="43">
                  <c:v>0.55900419301964699</c:v>
                </c:pt>
                <c:pt idx="44">
                  <c:v>0.5693194149096793</c:v>
                </c:pt>
                <c:pt idx="45">
                  <c:v>0.57951284432438588</c:v>
                </c:pt>
                <c:pt idx="46">
                  <c:v>0.58958393510916884</c:v>
                </c:pt>
                <c:pt idx="47">
                  <c:v>0.59953323341862597</c:v>
                </c:pt>
                <c:pt idx="48">
                  <c:v>0.60936019309815959</c:v>
                </c:pt>
                <c:pt idx="49">
                  <c:v>0.61906508722506859</c:v>
                </c:pt>
                <c:pt idx="50">
                  <c:v>0.62864818887665175</c:v>
                </c:pt>
                <c:pt idx="51">
                  <c:v>0.63810895189831129</c:v>
                </c:pt>
                <c:pt idx="52">
                  <c:v>0.64744764936734622</c:v>
                </c:pt>
                <c:pt idx="53">
                  <c:v>0.65666428128375653</c:v>
                </c:pt>
                <c:pt idx="54">
                  <c:v>0.66575884764754212</c:v>
                </c:pt>
                <c:pt idx="55">
                  <c:v>0.67473134845870297</c:v>
                </c:pt>
                <c:pt idx="56">
                  <c:v>0.68358178371723921</c:v>
                </c:pt>
                <c:pt idx="57">
                  <c:v>0.69231015342315072</c:v>
                </c:pt>
                <c:pt idx="58">
                  <c:v>0.70091645757643761</c:v>
                </c:pt>
                <c:pt idx="59">
                  <c:v>0.70940069617709978</c:v>
                </c:pt>
                <c:pt idx="60">
                  <c:v>0.71776286922513732</c:v>
                </c:pt>
                <c:pt idx="61">
                  <c:v>0.72600297672055014</c:v>
                </c:pt>
                <c:pt idx="62">
                  <c:v>0.73412101866333834</c:v>
                </c:pt>
                <c:pt idx="63">
                  <c:v>0.74211699505350182</c:v>
                </c:pt>
                <c:pt idx="64">
                  <c:v>0.74999063281374168</c:v>
                </c:pt>
                <c:pt idx="65">
                  <c:v>0.7577424780986558</c:v>
                </c:pt>
                <c:pt idx="66">
                  <c:v>0.76537225783094531</c:v>
                </c:pt>
                <c:pt idx="67">
                  <c:v>0.77287969893331121</c:v>
                </c:pt>
                <c:pt idx="68">
                  <c:v>0.78026534756035126</c:v>
                </c:pt>
                <c:pt idx="69">
                  <c:v>0.78752865755746781</c:v>
                </c:pt>
                <c:pt idx="70">
                  <c:v>0.79467017507925863</c:v>
                </c:pt>
                <c:pt idx="71">
                  <c:v>0.80168935397112584</c:v>
                </c:pt>
                <c:pt idx="72">
                  <c:v>0.8085867403876672</c:v>
                </c:pt>
                <c:pt idx="73">
                  <c:v>0.81536178817428506</c:v>
                </c:pt>
                <c:pt idx="74">
                  <c:v>0.82201504348557708</c:v>
                </c:pt>
                <c:pt idx="75">
                  <c:v>0.82854596016694559</c:v>
                </c:pt>
                <c:pt idx="76">
                  <c:v>0.83495481129568938</c:v>
                </c:pt>
                <c:pt idx="77">
                  <c:v>0.84124186994910743</c:v>
                </c:pt>
                <c:pt idx="78">
                  <c:v>0.84740658997260188</c:v>
                </c:pt>
                <c:pt idx="79">
                  <c:v>0.8534492444434717</c:v>
                </c:pt>
                <c:pt idx="80">
                  <c:v>0.8593698333617168</c:v>
                </c:pt>
                <c:pt idx="81">
                  <c:v>0.86516835672733716</c:v>
                </c:pt>
                <c:pt idx="82">
                  <c:v>0.87084481454033302</c:v>
                </c:pt>
                <c:pt idx="83">
                  <c:v>0.87639920680070404</c:v>
                </c:pt>
                <c:pt idx="84">
                  <c:v>0.88183153350845045</c:v>
                </c:pt>
                <c:pt idx="85">
                  <c:v>0.88714179466357224</c:v>
                </c:pt>
                <c:pt idx="86">
                  <c:v>0.8923299902660693</c:v>
                </c:pt>
                <c:pt idx="87">
                  <c:v>0.89739612031594163</c:v>
                </c:pt>
                <c:pt idx="88">
                  <c:v>0.90234018481318934</c:v>
                </c:pt>
                <c:pt idx="89">
                  <c:v>0.90716218375781232</c:v>
                </c:pt>
                <c:pt idx="90">
                  <c:v>0.91186211714981069</c:v>
                </c:pt>
                <c:pt idx="91">
                  <c:v>0.91643971191188545</c:v>
                </c:pt>
                <c:pt idx="92">
                  <c:v>0.92089551419863447</c:v>
                </c:pt>
                <c:pt idx="93">
                  <c:v>0.92522925093275887</c:v>
                </c:pt>
                <c:pt idx="94">
                  <c:v>0.92944092211425844</c:v>
                </c:pt>
                <c:pt idx="95">
                  <c:v>0.9335302546658345</c:v>
                </c:pt>
                <c:pt idx="96">
                  <c:v>0.93749779474208483</c:v>
                </c:pt>
                <c:pt idx="97">
                  <c:v>0.94134299618841155</c:v>
                </c:pt>
                <c:pt idx="98">
                  <c:v>0.94506640515941254</c:v>
                </c:pt>
                <c:pt idx="99">
                  <c:v>0.94866747550048991</c:v>
                </c:pt>
                <c:pt idx="100">
                  <c:v>0.95214675336624155</c:v>
                </c:pt>
                <c:pt idx="101">
                  <c:v>0.95550369260206947</c:v>
                </c:pt>
                <c:pt idx="102">
                  <c:v>0.95873883936257176</c:v>
                </c:pt>
                <c:pt idx="103">
                  <c:v>0.96185164749315044</c:v>
                </c:pt>
                <c:pt idx="104">
                  <c:v>0.96484239007110439</c:v>
                </c:pt>
                <c:pt idx="105">
                  <c:v>0.96771134017373261</c:v>
                </c:pt>
                <c:pt idx="106">
                  <c:v>0.97045795164643733</c:v>
                </c:pt>
                <c:pt idx="107">
                  <c:v>0.97308249756651732</c:v>
                </c:pt>
                <c:pt idx="108">
                  <c:v>0.97558497793397259</c:v>
                </c:pt>
                <c:pt idx="109">
                  <c:v>0.97796566582610212</c:v>
                </c:pt>
                <c:pt idx="110">
                  <c:v>0.98022401508830803</c:v>
                </c:pt>
                <c:pt idx="111">
                  <c:v>0.98236029879788933</c:v>
                </c:pt>
                <c:pt idx="112">
                  <c:v>0.9843745169548459</c:v>
                </c:pt>
                <c:pt idx="113">
                  <c:v>0.98626666955917786</c:v>
                </c:pt>
                <c:pt idx="114">
                  <c:v>0.98803675661088508</c:v>
                </c:pt>
                <c:pt idx="115">
                  <c:v>0.98968477810996769</c:v>
                </c:pt>
                <c:pt idx="116">
                  <c:v>0.99121073405642557</c:v>
                </c:pt>
                <c:pt idx="117">
                  <c:v>0.99261462445025872</c:v>
                </c:pt>
                <c:pt idx="118">
                  <c:v>0.99389617621416837</c:v>
                </c:pt>
                <c:pt idx="119">
                  <c:v>0.99505593550275229</c:v>
                </c:pt>
                <c:pt idx="120">
                  <c:v>0.99609362923871148</c:v>
                </c:pt>
                <c:pt idx="121">
                  <c:v>0.99700925742204594</c:v>
                </c:pt>
                <c:pt idx="122">
                  <c:v>0.99780254697545689</c:v>
                </c:pt>
                <c:pt idx="123">
                  <c:v>0.99847404405354212</c:v>
                </c:pt>
                <c:pt idx="124">
                  <c:v>0.99902347557900251</c:v>
                </c:pt>
                <c:pt idx="125">
                  <c:v>0.9994505684745395</c:v>
                </c:pt>
                <c:pt idx="126">
                  <c:v>0.99975586889475065</c:v>
                </c:pt>
                <c:pt idx="127">
                  <c:v>0.99993910376233708</c:v>
                </c:pt>
                <c:pt idx="128">
                  <c:v>1</c:v>
                </c:pt>
                <c:pt idx="129">
                  <c:v>0.99993910376233708</c:v>
                </c:pt>
                <c:pt idx="130">
                  <c:v>0.99975586889475065</c:v>
                </c:pt>
                <c:pt idx="131">
                  <c:v>0.9994505684745395</c:v>
                </c:pt>
                <c:pt idx="132">
                  <c:v>0.99902347557900251</c:v>
                </c:pt>
                <c:pt idx="133">
                  <c:v>0.99847404405354212</c:v>
                </c:pt>
                <c:pt idx="134">
                  <c:v>0.99780254697545689</c:v>
                </c:pt>
                <c:pt idx="135">
                  <c:v>0.99700925742204594</c:v>
                </c:pt>
                <c:pt idx="136">
                  <c:v>0.99609362923871148</c:v>
                </c:pt>
                <c:pt idx="137">
                  <c:v>0.99505593550275229</c:v>
                </c:pt>
                <c:pt idx="138">
                  <c:v>0.99389617621416837</c:v>
                </c:pt>
                <c:pt idx="139">
                  <c:v>0.99261462445025872</c:v>
                </c:pt>
                <c:pt idx="140">
                  <c:v>0.99121073405642557</c:v>
                </c:pt>
                <c:pt idx="141">
                  <c:v>0.98968477810996769</c:v>
                </c:pt>
                <c:pt idx="142">
                  <c:v>0.98803675661088508</c:v>
                </c:pt>
                <c:pt idx="143">
                  <c:v>0.98626666955917786</c:v>
                </c:pt>
                <c:pt idx="144">
                  <c:v>0.9843745169548459</c:v>
                </c:pt>
                <c:pt idx="145">
                  <c:v>0.98236029879788933</c:v>
                </c:pt>
                <c:pt idx="146">
                  <c:v>0.98022401508830803</c:v>
                </c:pt>
                <c:pt idx="147">
                  <c:v>0.97796566582610212</c:v>
                </c:pt>
                <c:pt idx="148">
                  <c:v>0.97558497793397259</c:v>
                </c:pt>
                <c:pt idx="149">
                  <c:v>0.97308249756651732</c:v>
                </c:pt>
                <c:pt idx="150">
                  <c:v>0.97045795164643733</c:v>
                </c:pt>
                <c:pt idx="151">
                  <c:v>0.96771134017373261</c:v>
                </c:pt>
                <c:pt idx="152">
                  <c:v>0.96484239007110439</c:v>
                </c:pt>
                <c:pt idx="153">
                  <c:v>0.96185164749315044</c:v>
                </c:pt>
                <c:pt idx="154">
                  <c:v>0.95873883936257176</c:v>
                </c:pt>
                <c:pt idx="155">
                  <c:v>0.95550369260206947</c:v>
                </c:pt>
                <c:pt idx="156">
                  <c:v>0.95214675336624155</c:v>
                </c:pt>
                <c:pt idx="157">
                  <c:v>0.94866747550048991</c:v>
                </c:pt>
                <c:pt idx="158">
                  <c:v>0.94506640515941254</c:v>
                </c:pt>
                <c:pt idx="159">
                  <c:v>0.94134299618841155</c:v>
                </c:pt>
                <c:pt idx="160">
                  <c:v>0.93749779474208483</c:v>
                </c:pt>
                <c:pt idx="161">
                  <c:v>0.9335302546658345</c:v>
                </c:pt>
                <c:pt idx="162">
                  <c:v>0.92944092211425844</c:v>
                </c:pt>
                <c:pt idx="163">
                  <c:v>0.92522925093275887</c:v>
                </c:pt>
                <c:pt idx="164">
                  <c:v>0.92089551419863447</c:v>
                </c:pt>
                <c:pt idx="165">
                  <c:v>0.91643971191188545</c:v>
                </c:pt>
                <c:pt idx="166">
                  <c:v>0.91186211714981069</c:v>
                </c:pt>
                <c:pt idx="167">
                  <c:v>0.90716218375781232</c:v>
                </c:pt>
                <c:pt idx="168">
                  <c:v>0.90234018481318934</c:v>
                </c:pt>
                <c:pt idx="169">
                  <c:v>0.89739612031594163</c:v>
                </c:pt>
                <c:pt idx="170">
                  <c:v>0.8923299902660693</c:v>
                </c:pt>
                <c:pt idx="171">
                  <c:v>0.88714179466357224</c:v>
                </c:pt>
                <c:pt idx="172">
                  <c:v>0.88183153350845045</c:v>
                </c:pt>
                <c:pt idx="173">
                  <c:v>0.87639920680070404</c:v>
                </c:pt>
                <c:pt idx="174">
                  <c:v>0.87084481454033302</c:v>
                </c:pt>
                <c:pt idx="175">
                  <c:v>0.86516835672733716</c:v>
                </c:pt>
                <c:pt idx="176">
                  <c:v>0.8593698333617168</c:v>
                </c:pt>
                <c:pt idx="177">
                  <c:v>0.8534492444434717</c:v>
                </c:pt>
                <c:pt idx="178">
                  <c:v>0.84740658997260188</c:v>
                </c:pt>
                <c:pt idx="179">
                  <c:v>0.84124186994910743</c:v>
                </c:pt>
                <c:pt idx="180">
                  <c:v>0.83495481129568938</c:v>
                </c:pt>
                <c:pt idx="181">
                  <c:v>0.82854596016694559</c:v>
                </c:pt>
                <c:pt idx="182">
                  <c:v>0.82201504348557708</c:v>
                </c:pt>
                <c:pt idx="183">
                  <c:v>0.81536178817428506</c:v>
                </c:pt>
                <c:pt idx="184">
                  <c:v>0.8085867403876672</c:v>
                </c:pt>
                <c:pt idx="185">
                  <c:v>0.80168935397112584</c:v>
                </c:pt>
                <c:pt idx="186">
                  <c:v>0.79467017507925863</c:v>
                </c:pt>
                <c:pt idx="187">
                  <c:v>0.78752865755746781</c:v>
                </c:pt>
                <c:pt idx="188">
                  <c:v>0.78026534756035126</c:v>
                </c:pt>
                <c:pt idx="189">
                  <c:v>0.77287969893331121</c:v>
                </c:pt>
                <c:pt idx="190">
                  <c:v>0.76537225783094531</c:v>
                </c:pt>
                <c:pt idx="191">
                  <c:v>0.7577424780986558</c:v>
                </c:pt>
                <c:pt idx="192">
                  <c:v>0.74999063281374168</c:v>
                </c:pt>
                <c:pt idx="193">
                  <c:v>0.74211699505350182</c:v>
                </c:pt>
                <c:pt idx="194">
                  <c:v>0.73412101866333834</c:v>
                </c:pt>
                <c:pt idx="195">
                  <c:v>0.72600297672055014</c:v>
                </c:pt>
                <c:pt idx="196">
                  <c:v>0.71776286922513732</c:v>
                </c:pt>
                <c:pt idx="197">
                  <c:v>0.70940069617709978</c:v>
                </c:pt>
                <c:pt idx="198">
                  <c:v>0.70091645757643761</c:v>
                </c:pt>
                <c:pt idx="199">
                  <c:v>0.69231015342315072</c:v>
                </c:pt>
                <c:pt idx="200">
                  <c:v>0.68358178371723921</c:v>
                </c:pt>
                <c:pt idx="201">
                  <c:v>0.67473134845870297</c:v>
                </c:pt>
                <c:pt idx="202">
                  <c:v>0.66575884764754212</c:v>
                </c:pt>
                <c:pt idx="203">
                  <c:v>0.65666428128375653</c:v>
                </c:pt>
                <c:pt idx="204">
                  <c:v>0.64744764936734622</c:v>
                </c:pt>
                <c:pt idx="205">
                  <c:v>0.63810895189831129</c:v>
                </c:pt>
                <c:pt idx="206">
                  <c:v>0.62864818887665175</c:v>
                </c:pt>
                <c:pt idx="207">
                  <c:v>0.61906508722506859</c:v>
                </c:pt>
                <c:pt idx="208">
                  <c:v>0.60936019309815959</c:v>
                </c:pt>
                <c:pt idx="209">
                  <c:v>0.59953323341862597</c:v>
                </c:pt>
                <c:pt idx="210">
                  <c:v>0.58958393510916884</c:v>
                </c:pt>
                <c:pt idx="211">
                  <c:v>0.57951284432438588</c:v>
                </c:pt>
                <c:pt idx="212">
                  <c:v>0.5693194149096793</c:v>
                </c:pt>
                <c:pt idx="213">
                  <c:v>0.55900419301964699</c:v>
                </c:pt>
                <c:pt idx="214">
                  <c:v>0.54856663249969106</c:v>
                </c:pt>
                <c:pt idx="215">
                  <c:v>0.53800727950440941</c:v>
                </c:pt>
                <c:pt idx="216">
                  <c:v>0.52732558787920403</c:v>
                </c:pt>
                <c:pt idx="217">
                  <c:v>0.51652183070137414</c:v>
                </c:pt>
                <c:pt idx="218">
                  <c:v>0.50559628104821852</c:v>
                </c:pt>
                <c:pt idx="219">
                  <c:v>0.49454839276513918</c:v>
                </c:pt>
                <c:pt idx="220">
                  <c:v>0.48337843892943522</c:v>
                </c:pt>
                <c:pt idx="221">
                  <c:v>0.47208641954110658</c:v>
                </c:pt>
                <c:pt idx="222">
                  <c:v>0.46067233460015322</c:v>
                </c:pt>
                <c:pt idx="223">
                  <c:v>0.44913618410657524</c:v>
                </c:pt>
                <c:pt idx="224">
                  <c:v>0.43747796806037259</c:v>
                </c:pt>
                <c:pt idx="225">
                  <c:v>0.42569768646154527</c:v>
                </c:pt>
                <c:pt idx="226">
                  <c:v>0.41379533931009327</c:v>
                </c:pt>
                <c:pt idx="227">
                  <c:v>0.4017709266060166</c:v>
                </c:pt>
                <c:pt idx="228">
                  <c:v>0.38962417527201626</c:v>
                </c:pt>
                <c:pt idx="229">
                  <c:v>0.37735563146269024</c:v>
                </c:pt>
                <c:pt idx="230">
                  <c:v>0.36496502210073956</c:v>
                </c:pt>
                <c:pt idx="231">
                  <c:v>0.35245207410886525</c:v>
                </c:pt>
                <c:pt idx="232">
                  <c:v>0.33981733364166516</c:v>
                </c:pt>
                <c:pt idx="233">
                  <c:v>0.32706025454454157</c:v>
                </c:pt>
                <c:pt idx="234">
                  <c:v>0.3141811098947932</c:v>
                </c:pt>
                <c:pt idx="235">
                  <c:v>0.30118017276971909</c:v>
                </c:pt>
                <c:pt idx="236">
                  <c:v>0.28805689701472142</c:v>
                </c:pt>
                <c:pt idx="237">
                  <c:v>0.27481155570709903</c:v>
                </c:pt>
                <c:pt idx="238">
                  <c:v>0.2614440669236624</c:v>
                </c:pt>
                <c:pt idx="239">
                  <c:v>0.24795456720306078</c:v>
                </c:pt>
                <c:pt idx="240">
                  <c:v>0.23434294731437472</c:v>
                </c:pt>
                <c:pt idx="241">
                  <c:v>0.2206092345653341</c:v>
                </c:pt>
                <c:pt idx="242">
                  <c:v>0.20675342895593887</c:v>
                </c:pt>
                <c:pt idx="243">
                  <c:v>0.19277550317845921</c:v>
                </c:pt>
                <c:pt idx="244">
                  <c:v>0.1786754572328951</c:v>
                </c:pt>
                <c:pt idx="245">
                  <c:v>0.1644532911192465</c:v>
                </c:pt>
                <c:pt idx="246">
                  <c:v>0.15010900483751347</c:v>
                </c:pt>
                <c:pt idx="247">
                  <c:v>0.13564259838769593</c:v>
                </c:pt>
                <c:pt idx="248">
                  <c:v>0.12105407176979399</c:v>
                </c:pt>
                <c:pt idx="249">
                  <c:v>0.10634339767607767</c:v>
                </c:pt>
                <c:pt idx="250">
                  <c:v>9.1510603414276886E-2</c:v>
                </c:pt>
                <c:pt idx="251">
                  <c:v>7.6555743599851428E-2</c:v>
                </c:pt>
                <c:pt idx="252">
                  <c:v>6.147895477145076E-2</c:v>
                </c:pt>
                <c:pt idx="253">
                  <c:v>4.6280564621833609E-2</c:v>
                </c:pt>
                <c:pt idx="254">
                  <c:v>3.0961801998845198E-2</c:v>
                </c:pt>
                <c:pt idx="255">
                  <c:v>1.5528122986918269E-2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65132337257791251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v>L2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x=0.5'!$D$45:$D$50</c:f>
              <c:numCache>
                <c:formatCode>0.00E+00</c:formatCode>
                <c:ptCount val="6"/>
                <c:pt idx="0">
                  <c:v>4.4524265462096303E-3</c:v>
                </c:pt>
                <c:pt idx="1">
                  <c:v>1.3803989356661907E-3</c:v>
                </c:pt>
                <c:pt idx="2">
                  <c:v>3.786051456596843E-4</c:v>
                </c:pt>
                <c:pt idx="3">
                  <c:v>9.746043310438686E-5</c:v>
                </c:pt>
                <c:pt idx="4">
                  <c:v>2.5439916000897418E-5</c:v>
                </c:pt>
                <c:pt idx="5">
                  <c:v>5.925952012802759E-6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tx>
            <c:v>O(2)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x=0.5'!$C$45:$C$50</c:f>
              <c:numCache>
                <c:formatCode>0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 formatCode="0.00E+00">
                  <c:v>512</c:v>
                </c:pt>
              </c:numCache>
            </c:numRef>
          </c:xVal>
          <c:yVal>
            <c:numRef>
              <c:f>'uz x=0.5'!$E$45:$E$50</c:f>
              <c:numCache>
                <c:formatCode>0.00E+00</c:formatCode>
                <c:ptCount val="6"/>
                <c:pt idx="0">
                  <c:v>4.4524265462096329E-3</c:v>
                </c:pt>
                <c:pt idx="1">
                  <c:v>1.1131066365524082E-3</c:v>
                </c:pt>
                <c:pt idx="2">
                  <c:v>2.7827665913810205E-4</c:v>
                </c:pt>
                <c:pt idx="3">
                  <c:v>6.9569164784525513E-5</c:v>
                </c:pt>
                <c:pt idx="4">
                  <c:v>1.7392291196131378E-5</c:v>
                </c:pt>
                <c:pt idx="5">
                  <c:v>4.3480727990328446E-6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'uz x=0.5'!$C$45:$C$50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 formatCode="0.00E+00">
                        <c:v>512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'uz x=0.5'!$F$45:$F$50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4.4524265462096311E-3</c:v>
                      </c:pt>
                      <c:pt idx="1">
                        <c:v>2.2262132731048156E-3</c:v>
                      </c:pt>
                      <c:pt idx="2">
                        <c:v>1.1131066365524078E-3</c:v>
                      </c:pt>
                      <c:pt idx="3">
                        <c:v>5.5655331827620389E-4</c:v>
                      </c:pt>
                      <c:pt idx="4">
                        <c:v>2.7827665913810195E-4</c:v>
                      </c:pt>
                      <c:pt idx="5">
                        <c:v>1.3913832956905097E-4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ABA-4DB9-8E3D-16646671BFDF}"/>
                  </c:ext>
                </c:extLst>
              </c15:ser>
            </c15:filteredScatterSeries>
          </c:ext>
        </c:extLst>
      </c:scatterChart>
      <c:valAx>
        <c:axId val="596924600"/>
        <c:scaling>
          <c:logBase val="2"/>
          <c:orientation val="minMax"/>
          <c:max val="1024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6E-10"/>
        <c:crossBetween val="midCat"/>
      </c:valAx>
      <c:valAx>
        <c:axId val="596918720"/>
        <c:scaling>
          <c:logBase val="10"/>
          <c:orientation val="minMax"/>
          <c:max val="1.0000000000000002E-2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68955430689553"/>
          <c:y val="0.56543817439486721"/>
          <c:w val="0.18686043659337945"/>
          <c:h val="0.2356135170603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'uz x=0.5'!$Q$4:$Q$68</c:f>
              <c:numCache>
                <c:formatCode>0.00E+00</c:formatCode>
                <c:ptCount val="65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  <c:pt idx="64">
                  <c:v>1</c:v>
                </c:pt>
              </c:numCache>
            </c:numRef>
          </c:xVal>
          <c:yVal>
            <c:numRef>
              <c:f>'uz x=0.5'!$U$4:$U$68</c:f>
              <c:numCache>
                <c:formatCode>0.00E+00</c:formatCode>
                <c:ptCount val="65"/>
                <c:pt idx="0">
                  <c:v>0</c:v>
                </c:pt>
                <c:pt idx="1">
                  <c:v>0.123046875</c:v>
                </c:pt>
                <c:pt idx="2">
                  <c:v>0.2421875</c:v>
                </c:pt>
                <c:pt idx="3">
                  <c:v>0.357421875</c:v>
                </c:pt>
                <c:pt idx="4">
                  <c:v>0.46875</c:v>
                </c:pt>
                <c:pt idx="5">
                  <c:v>0.576171875</c:v>
                </c:pt>
                <c:pt idx="6">
                  <c:v>0.6796875</c:v>
                </c:pt>
                <c:pt idx="7">
                  <c:v>0.779296875</c:v>
                </c:pt>
                <c:pt idx="8">
                  <c:v>0.875</c:v>
                </c:pt>
                <c:pt idx="9">
                  <c:v>0.966796875</c:v>
                </c:pt>
                <c:pt idx="10">
                  <c:v>1.0546875</c:v>
                </c:pt>
                <c:pt idx="11">
                  <c:v>1.138671875</c:v>
                </c:pt>
                <c:pt idx="12">
                  <c:v>1.21875</c:v>
                </c:pt>
                <c:pt idx="13">
                  <c:v>1.294921875</c:v>
                </c:pt>
                <c:pt idx="14">
                  <c:v>1.3671875</c:v>
                </c:pt>
                <c:pt idx="15">
                  <c:v>1.435546875</c:v>
                </c:pt>
                <c:pt idx="16">
                  <c:v>1.5</c:v>
                </c:pt>
                <c:pt idx="17">
                  <c:v>1.560546875</c:v>
                </c:pt>
                <c:pt idx="18">
                  <c:v>1.6171875</c:v>
                </c:pt>
                <c:pt idx="19">
                  <c:v>1.669921875</c:v>
                </c:pt>
                <c:pt idx="20">
                  <c:v>1.71875</c:v>
                </c:pt>
                <c:pt idx="21">
                  <c:v>1.763671875</c:v>
                </c:pt>
                <c:pt idx="22">
                  <c:v>1.8046875</c:v>
                </c:pt>
                <c:pt idx="23">
                  <c:v>1.841796875</c:v>
                </c:pt>
                <c:pt idx="24">
                  <c:v>1.875</c:v>
                </c:pt>
                <c:pt idx="25">
                  <c:v>1.904296875</c:v>
                </c:pt>
                <c:pt idx="26">
                  <c:v>1.9296875</c:v>
                </c:pt>
                <c:pt idx="27">
                  <c:v>1.951171875</c:v>
                </c:pt>
                <c:pt idx="28">
                  <c:v>1.96875</c:v>
                </c:pt>
                <c:pt idx="29">
                  <c:v>1.982421875</c:v>
                </c:pt>
                <c:pt idx="30">
                  <c:v>1.9921875</c:v>
                </c:pt>
                <c:pt idx="31">
                  <c:v>1.998046875</c:v>
                </c:pt>
                <c:pt idx="32">
                  <c:v>2</c:v>
                </c:pt>
                <c:pt idx="33">
                  <c:v>1.998046875</c:v>
                </c:pt>
                <c:pt idx="34">
                  <c:v>1.9921875</c:v>
                </c:pt>
                <c:pt idx="35">
                  <c:v>1.982421875</c:v>
                </c:pt>
                <c:pt idx="36">
                  <c:v>1.96875</c:v>
                </c:pt>
                <c:pt idx="37">
                  <c:v>1.951171875</c:v>
                </c:pt>
                <c:pt idx="38">
                  <c:v>1.9296875</c:v>
                </c:pt>
                <c:pt idx="39">
                  <c:v>1.904296875</c:v>
                </c:pt>
                <c:pt idx="40">
                  <c:v>1.875</c:v>
                </c:pt>
                <c:pt idx="41">
                  <c:v>1.841796875</c:v>
                </c:pt>
                <c:pt idx="42">
                  <c:v>1.8046875</c:v>
                </c:pt>
                <c:pt idx="43">
                  <c:v>1.763671875</c:v>
                </c:pt>
                <c:pt idx="44">
                  <c:v>1.71875</c:v>
                </c:pt>
                <c:pt idx="45">
                  <c:v>1.669921875</c:v>
                </c:pt>
                <c:pt idx="46">
                  <c:v>1.6171875</c:v>
                </c:pt>
                <c:pt idx="47">
                  <c:v>1.560546875</c:v>
                </c:pt>
                <c:pt idx="48">
                  <c:v>1.5</c:v>
                </c:pt>
                <c:pt idx="49">
                  <c:v>1.435546875</c:v>
                </c:pt>
                <c:pt idx="50">
                  <c:v>1.3671875</c:v>
                </c:pt>
                <c:pt idx="51">
                  <c:v>1.294921875</c:v>
                </c:pt>
                <c:pt idx="52">
                  <c:v>1.21875</c:v>
                </c:pt>
                <c:pt idx="53">
                  <c:v>1.138671875</c:v>
                </c:pt>
                <c:pt idx="54">
                  <c:v>1.0546875</c:v>
                </c:pt>
                <c:pt idx="55">
                  <c:v>0.966796875</c:v>
                </c:pt>
                <c:pt idx="56">
                  <c:v>0.875</c:v>
                </c:pt>
                <c:pt idx="57">
                  <c:v>0.779296875</c:v>
                </c:pt>
                <c:pt idx="58">
                  <c:v>0.6796875</c:v>
                </c:pt>
                <c:pt idx="59">
                  <c:v>0.576171875</c:v>
                </c:pt>
                <c:pt idx="60">
                  <c:v>0.46875</c:v>
                </c:pt>
                <c:pt idx="61">
                  <c:v>0.357421875</c:v>
                </c:pt>
                <c:pt idx="62">
                  <c:v>0.2421875</c:v>
                </c:pt>
                <c:pt idx="63">
                  <c:v>0.123046875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'uz x=0.5'!$Q$4:$Q$68</c:f>
              <c:numCache>
                <c:formatCode>0.00E+00</c:formatCode>
                <c:ptCount val="65"/>
                <c:pt idx="0">
                  <c:v>0</c:v>
                </c:pt>
                <c:pt idx="1">
                  <c:v>1.5625E-2</c:v>
                </c:pt>
                <c:pt idx="2">
                  <c:v>3.125E-2</c:v>
                </c:pt>
                <c:pt idx="3">
                  <c:v>4.6875E-2</c:v>
                </c:pt>
                <c:pt idx="4">
                  <c:v>6.25E-2</c:v>
                </c:pt>
                <c:pt idx="5">
                  <c:v>7.8125E-2</c:v>
                </c:pt>
                <c:pt idx="6">
                  <c:v>9.375E-2</c:v>
                </c:pt>
                <c:pt idx="7">
                  <c:v>0.109375</c:v>
                </c:pt>
                <c:pt idx="8">
                  <c:v>0.125</c:v>
                </c:pt>
                <c:pt idx="9">
                  <c:v>0.140625</c:v>
                </c:pt>
                <c:pt idx="10">
                  <c:v>0.15625</c:v>
                </c:pt>
                <c:pt idx="11">
                  <c:v>0.171875</c:v>
                </c:pt>
                <c:pt idx="12">
                  <c:v>0.1875</c:v>
                </c:pt>
                <c:pt idx="13">
                  <c:v>0.203125</c:v>
                </c:pt>
                <c:pt idx="14">
                  <c:v>0.21875</c:v>
                </c:pt>
                <c:pt idx="15">
                  <c:v>0.234375</c:v>
                </c:pt>
                <c:pt idx="16">
                  <c:v>0.25</c:v>
                </c:pt>
                <c:pt idx="17">
                  <c:v>0.265625</c:v>
                </c:pt>
                <c:pt idx="18">
                  <c:v>0.28125</c:v>
                </c:pt>
                <c:pt idx="19">
                  <c:v>0.296875</c:v>
                </c:pt>
                <c:pt idx="20">
                  <c:v>0.3125</c:v>
                </c:pt>
                <c:pt idx="21">
                  <c:v>0.328125</c:v>
                </c:pt>
                <c:pt idx="22">
                  <c:v>0.34375</c:v>
                </c:pt>
                <c:pt idx="23">
                  <c:v>0.359375</c:v>
                </c:pt>
                <c:pt idx="24">
                  <c:v>0.375</c:v>
                </c:pt>
                <c:pt idx="25">
                  <c:v>0.390625</c:v>
                </c:pt>
                <c:pt idx="26">
                  <c:v>0.40625</c:v>
                </c:pt>
                <c:pt idx="27">
                  <c:v>0.421875</c:v>
                </c:pt>
                <c:pt idx="28">
                  <c:v>0.4375</c:v>
                </c:pt>
                <c:pt idx="29">
                  <c:v>0.453125</c:v>
                </c:pt>
                <c:pt idx="30">
                  <c:v>0.46875</c:v>
                </c:pt>
                <c:pt idx="31">
                  <c:v>0.484375</c:v>
                </c:pt>
                <c:pt idx="32">
                  <c:v>0.5</c:v>
                </c:pt>
                <c:pt idx="33">
                  <c:v>0.515625</c:v>
                </c:pt>
                <c:pt idx="34">
                  <c:v>0.53125</c:v>
                </c:pt>
                <c:pt idx="35">
                  <c:v>0.546875</c:v>
                </c:pt>
                <c:pt idx="36">
                  <c:v>0.5625</c:v>
                </c:pt>
                <c:pt idx="37">
                  <c:v>0.578125</c:v>
                </c:pt>
                <c:pt idx="38">
                  <c:v>0.59375</c:v>
                </c:pt>
                <c:pt idx="39">
                  <c:v>0.609375</c:v>
                </c:pt>
                <c:pt idx="40">
                  <c:v>0.625</c:v>
                </c:pt>
                <c:pt idx="41">
                  <c:v>0.640625</c:v>
                </c:pt>
                <c:pt idx="42">
                  <c:v>0.65625</c:v>
                </c:pt>
                <c:pt idx="43">
                  <c:v>0.671875</c:v>
                </c:pt>
                <c:pt idx="44">
                  <c:v>0.6875</c:v>
                </c:pt>
                <c:pt idx="45">
                  <c:v>0.703125</c:v>
                </c:pt>
                <c:pt idx="46">
                  <c:v>0.71875</c:v>
                </c:pt>
                <c:pt idx="47">
                  <c:v>0.734375</c:v>
                </c:pt>
                <c:pt idx="48">
                  <c:v>0.75</c:v>
                </c:pt>
                <c:pt idx="49">
                  <c:v>0.765625</c:v>
                </c:pt>
                <c:pt idx="50">
                  <c:v>0.78125</c:v>
                </c:pt>
                <c:pt idx="51">
                  <c:v>0.796875</c:v>
                </c:pt>
                <c:pt idx="52">
                  <c:v>0.8125</c:v>
                </c:pt>
                <c:pt idx="53">
                  <c:v>0.828125</c:v>
                </c:pt>
                <c:pt idx="54">
                  <c:v>0.84375</c:v>
                </c:pt>
                <c:pt idx="55">
                  <c:v>0.859375</c:v>
                </c:pt>
                <c:pt idx="56">
                  <c:v>0.875</c:v>
                </c:pt>
                <c:pt idx="57">
                  <c:v>0.890625</c:v>
                </c:pt>
                <c:pt idx="58">
                  <c:v>0.90625</c:v>
                </c:pt>
                <c:pt idx="59">
                  <c:v>0.921875</c:v>
                </c:pt>
                <c:pt idx="60">
                  <c:v>0.9375</c:v>
                </c:pt>
                <c:pt idx="61">
                  <c:v>0.953125</c:v>
                </c:pt>
                <c:pt idx="62">
                  <c:v>0.96875</c:v>
                </c:pt>
                <c:pt idx="63">
                  <c:v>0.984375</c:v>
                </c:pt>
                <c:pt idx="64">
                  <c:v>1</c:v>
                </c:pt>
              </c:numCache>
            </c:numRef>
          </c:xVal>
          <c:yVal>
            <c:numRef>
              <c:f>'uz x=0.5'!$S$4:$S$68</c:f>
              <c:numCache>
                <c:formatCode>0.00E+00</c:formatCode>
                <c:ptCount val="65"/>
                <c:pt idx="0">
                  <c:v>0</c:v>
                </c:pt>
                <c:pt idx="1">
                  <c:v>0.12203069633594885</c:v>
                </c:pt>
                <c:pt idx="2">
                  <c:v>0.24100918626289089</c:v>
                </c:pt>
                <c:pt idx="3">
                  <c:v>0.35628688345298259</c:v>
                </c:pt>
                <c:pt idx="4">
                  <c:v>0.46769754656043799</c:v>
                </c:pt>
                <c:pt idx="5">
                  <c:v>0.57520674973338937</c:v>
                </c:pt>
                <c:pt idx="6">
                  <c:v>0.67880643295096266</c:v>
                </c:pt>
                <c:pt idx="7">
                  <c:v>0.77849454705530885</c:v>
                </c:pt>
                <c:pt idx="8">
                  <c:v>0.87427109204642772</c:v>
                </c:pt>
                <c:pt idx="9">
                  <c:v>0.96613634114536595</c:v>
                </c:pt>
                <c:pt idx="10">
                  <c:v>1.0540905675731702</c:v>
                </c:pt>
                <c:pt idx="11">
                  <c:v>1.1381340445508867</c:v>
                </c:pt>
                <c:pt idx="12">
                  <c:v>1.2182673185206088</c:v>
                </c:pt>
                <c:pt idx="13">
                  <c:v>1.2944903894823367</c:v>
                </c:pt>
                <c:pt idx="14">
                  <c:v>1.3668033940465933</c:v>
                </c:pt>
                <c:pt idx="15">
                  <c:v>1.4352070152659957</c:v>
                </c:pt>
                <c:pt idx="16">
                  <c:v>1.4997022094142061</c:v>
                </c:pt>
                <c:pt idx="17">
                  <c:v>1.560286244280759</c:v>
                </c:pt>
                <c:pt idx="18">
                  <c:v>1.6169618520761204</c:v>
                </c:pt>
                <c:pt idx="19">
                  <c:v>1.6697290328002901</c:v>
                </c:pt>
                <c:pt idx="20">
                  <c:v>1.7185864203480352</c:v>
                </c:pt>
                <c:pt idx="21">
                  <c:v>1.7635353808245888</c:v>
                </c:pt>
                <c:pt idx="22">
                  <c:v>1.8045745481247177</c:v>
                </c:pt>
                <c:pt idx="23">
                  <c:v>1.841706654458888</c:v>
                </c:pt>
                <c:pt idx="24">
                  <c:v>1.8749289676166334</c:v>
                </c:pt>
                <c:pt idx="25">
                  <c:v>1.9042428537031875</c:v>
                </c:pt>
                <c:pt idx="26">
                  <c:v>1.92964831271855</c:v>
                </c:pt>
                <c:pt idx="27">
                  <c:v>1.9511439785574876</c:v>
                </c:pt>
                <c:pt idx="28">
                  <c:v>1.9687325834304665</c:v>
                </c:pt>
                <c:pt idx="29">
                  <c:v>1.9824127612322537</c:v>
                </c:pt>
                <c:pt idx="30">
                  <c:v>1.9921831458576167</c:v>
                </c:pt>
                <c:pt idx="31">
                  <c:v>1.9980464695170206</c:v>
                </c:pt>
                <c:pt idx="32">
                  <c:v>2</c:v>
                </c:pt>
                <c:pt idx="33">
                  <c:v>1.9980464695170206</c:v>
                </c:pt>
                <c:pt idx="34">
                  <c:v>1.9921831458576167</c:v>
                </c:pt>
                <c:pt idx="35">
                  <c:v>1.9824127612322537</c:v>
                </c:pt>
                <c:pt idx="36">
                  <c:v>1.9687325834304665</c:v>
                </c:pt>
                <c:pt idx="37">
                  <c:v>1.9511439785574876</c:v>
                </c:pt>
                <c:pt idx="38">
                  <c:v>1.92964831271855</c:v>
                </c:pt>
                <c:pt idx="39">
                  <c:v>1.9042428537031875</c:v>
                </c:pt>
                <c:pt idx="40">
                  <c:v>1.8749289676166334</c:v>
                </c:pt>
                <c:pt idx="41">
                  <c:v>1.841706654458888</c:v>
                </c:pt>
                <c:pt idx="42">
                  <c:v>1.8045745481247177</c:v>
                </c:pt>
                <c:pt idx="43">
                  <c:v>1.7635353808245888</c:v>
                </c:pt>
                <c:pt idx="44">
                  <c:v>1.7185864203480352</c:v>
                </c:pt>
                <c:pt idx="45">
                  <c:v>1.6697290328002901</c:v>
                </c:pt>
                <c:pt idx="46">
                  <c:v>1.6169618520761204</c:v>
                </c:pt>
                <c:pt idx="47">
                  <c:v>1.560286244280759</c:v>
                </c:pt>
                <c:pt idx="48">
                  <c:v>1.4997022094142061</c:v>
                </c:pt>
                <c:pt idx="49">
                  <c:v>1.4352070152659957</c:v>
                </c:pt>
                <c:pt idx="50">
                  <c:v>1.3668033940465933</c:v>
                </c:pt>
                <c:pt idx="51">
                  <c:v>1.2944903894823367</c:v>
                </c:pt>
                <c:pt idx="52">
                  <c:v>1.2182673185206088</c:v>
                </c:pt>
                <c:pt idx="53">
                  <c:v>1.1381340445508867</c:v>
                </c:pt>
                <c:pt idx="54">
                  <c:v>1.0540905675731702</c:v>
                </c:pt>
                <c:pt idx="55">
                  <c:v>0.96613634114536595</c:v>
                </c:pt>
                <c:pt idx="56">
                  <c:v>0.87427109204642772</c:v>
                </c:pt>
                <c:pt idx="57">
                  <c:v>0.77849454705530885</c:v>
                </c:pt>
                <c:pt idx="58">
                  <c:v>0.67880643295096266</c:v>
                </c:pt>
                <c:pt idx="59">
                  <c:v>0.57520674973338937</c:v>
                </c:pt>
                <c:pt idx="60">
                  <c:v>0.46769754656043799</c:v>
                </c:pt>
                <c:pt idx="61">
                  <c:v>0.35628688345298259</c:v>
                </c:pt>
                <c:pt idx="62">
                  <c:v>0.24100918626289089</c:v>
                </c:pt>
                <c:pt idx="63">
                  <c:v>0.12203069633594885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x=0.5'!$I$4:$I$36</c:f>
              <c:numCache>
                <c:formatCode>0.00E+00</c:formatCode>
                <c:ptCount val="33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</c:numCache>
            </c:numRef>
          </c:xVal>
          <c:yVal>
            <c:numRef>
              <c:f>'uz x=0.5'!$M$4:$M$36</c:f>
              <c:numCache>
                <c:formatCode>0.00E+00</c:formatCode>
                <c:ptCount val="33"/>
                <c:pt idx="0">
                  <c:v>0</c:v>
                </c:pt>
                <c:pt idx="1">
                  <c:v>0.12109375</c:v>
                </c:pt>
                <c:pt idx="2">
                  <c:v>0.234375</c:v>
                </c:pt>
                <c:pt idx="3">
                  <c:v>0.33984375</c:v>
                </c:pt>
                <c:pt idx="4">
                  <c:v>0.4375</c:v>
                </c:pt>
                <c:pt idx="5">
                  <c:v>0.52734375</c:v>
                </c:pt>
                <c:pt idx="6">
                  <c:v>0.609375</c:v>
                </c:pt>
                <c:pt idx="7">
                  <c:v>0.68359375</c:v>
                </c:pt>
                <c:pt idx="8">
                  <c:v>0.75</c:v>
                </c:pt>
                <c:pt idx="9">
                  <c:v>0.80859375</c:v>
                </c:pt>
                <c:pt idx="10">
                  <c:v>0.859375</c:v>
                </c:pt>
                <c:pt idx="11">
                  <c:v>0.90234375</c:v>
                </c:pt>
                <c:pt idx="12">
                  <c:v>0.9375</c:v>
                </c:pt>
                <c:pt idx="13">
                  <c:v>0.96484375</c:v>
                </c:pt>
                <c:pt idx="14">
                  <c:v>0.984375</c:v>
                </c:pt>
                <c:pt idx="15">
                  <c:v>0.99609375</c:v>
                </c:pt>
                <c:pt idx="16">
                  <c:v>1</c:v>
                </c:pt>
                <c:pt idx="17">
                  <c:v>0.99609375</c:v>
                </c:pt>
                <c:pt idx="18">
                  <c:v>0.984375</c:v>
                </c:pt>
                <c:pt idx="19">
                  <c:v>0.96484375</c:v>
                </c:pt>
                <c:pt idx="20">
                  <c:v>0.9375</c:v>
                </c:pt>
                <c:pt idx="21">
                  <c:v>0.90234375</c:v>
                </c:pt>
                <c:pt idx="22">
                  <c:v>0.859375</c:v>
                </c:pt>
                <c:pt idx="23">
                  <c:v>0.80859375</c:v>
                </c:pt>
                <c:pt idx="24">
                  <c:v>0.75</c:v>
                </c:pt>
                <c:pt idx="25">
                  <c:v>0.68359375</c:v>
                </c:pt>
                <c:pt idx="26">
                  <c:v>0.609375</c:v>
                </c:pt>
                <c:pt idx="27">
                  <c:v>0.52734375</c:v>
                </c:pt>
                <c:pt idx="28">
                  <c:v>0.4375</c:v>
                </c:pt>
                <c:pt idx="29">
                  <c:v>0.33984375</c:v>
                </c:pt>
                <c:pt idx="30">
                  <c:v>0.234375</c:v>
                </c:pt>
                <c:pt idx="31">
                  <c:v>0.12109375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x=0.5'!$I$4:$I$36</c:f>
              <c:numCache>
                <c:formatCode>0.00E+00</c:formatCode>
                <c:ptCount val="33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  <c:pt idx="32">
                  <c:v>1</c:v>
                </c:pt>
              </c:numCache>
            </c:numRef>
          </c:xVal>
          <c:yVal>
            <c:numRef>
              <c:f>'uz x=0.5'!$K$4:$K$36</c:f>
              <c:numCache>
                <c:formatCode>0.00E+00</c:formatCode>
                <c:ptCount val="33"/>
                <c:pt idx="0">
                  <c:v>0</c:v>
                </c:pt>
                <c:pt idx="1">
                  <c:v>0.1193036368097798</c:v>
                </c:pt>
                <c:pt idx="2">
                  <c:v>0.23243136121205879</c:v>
                </c:pt>
                <c:pt idx="3">
                  <c:v>0.33810848641944768</c:v>
                </c:pt>
                <c:pt idx="4">
                  <c:v>0.43602075839273563</c:v>
                </c:pt>
                <c:pt idx="5">
                  <c:v>0.52610908341178786</c:v>
                </c:pt>
                <c:pt idx="6">
                  <c:v>0.60836227233561757</c:v>
                </c:pt>
                <c:pt idx="7">
                  <c:v>0.68277964081309428</c:v>
                </c:pt>
                <c:pt idx="8">
                  <c:v>0.74936084666865244</c:v>
                </c:pt>
                <c:pt idx="9">
                  <c:v>0.80810725860455357</c:v>
                </c:pt>
                <c:pt idx="10">
                  <c:v>0.85901956097192822</c:v>
                </c:pt>
                <c:pt idx="11">
                  <c:v>0.90209775377077661</c:v>
                </c:pt>
                <c:pt idx="12">
                  <c:v>0.93734320570335983</c:v>
                </c:pt>
                <c:pt idx="13">
                  <c:v>0.96475591676967809</c:v>
                </c:pt>
                <c:pt idx="14">
                  <c:v>0.98433622914529662</c:v>
                </c:pt>
                <c:pt idx="15">
                  <c:v>0.99608414283021551</c:v>
                </c:pt>
                <c:pt idx="16">
                  <c:v>1</c:v>
                </c:pt>
                <c:pt idx="17">
                  <c:v>0.99608414283021551</c:v>
                </c:pt>
                <c:pt idx="18">
                  <c:v>0.98433622914529662</c:v>
                </c:pt>
                <c:pt idx="19">
                  <c:v>0.96475591676967809</c:v>
                </c:pt>
                <c:pt idx="20">
                  <c:v>0.93734320570335983</c:v>
                </c:pt>
                <c:pt idx="21">
                  <c:v>0.90209775377077661</c:v>
                </c:pt>
                <c:pt idx="22">
                  <c:v>0.85901956097192822</c:v>
                </c:pt>
                <c:pt idx="23">
                  <c:v>0.80810725860455357</c:v>
                </c:pt>
                <c:pt idx="24">
                  <c:v>0.74936084666865244</c:v>
                </c:pt>
                <c:pt idx="25">
                  <c:v>0.68277964081309428</c:v>
                </c:pt>
                <c:pt idx="26">
                  <c:v>0.60836227233561757</c:v>
                </c:pt>
                <c:pt idx="27">
                  <c:v>0.52610908341178786</c:v>
                </c:pt>
                <c:pt idx="28">
                  <c:v>0.43602075839273563</c:v>
                </c:pt>
                <c:pt idx="29">
                  <c:v>0.33810848641944768</c:v>
                </c:pt>
                <c:pt idx="30">
                  <c:v>0.23243136121205879</c:v>
                </c:pt>
                <c:pt idx="31">
                  <c:v>0.1193036368097798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'uz x=0.5'!$A$4:$A$19</c:f>
              <c:numCache>
                <c:formatCode>0.00E+00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'uz x=0.5'!$E$4:$E$19</c:f>
              <c:numCache>
                <c:formatCode>0.00E+00</c:formatCode>
                <c:ptCount val="16"/>
                <c:pt idx="0">
                  <c:v>0</c:v>
                </c:pt>
                <c:pt idx="1">
                  <c:v>0.234375</c:v>
                </c:pt>
                <c:pt idx="2">
                  <c:v>0.4375</c:v>
                </c:pt>
                <c:pt idx="3">
                  <c:v>0.609375</c:v>
                </c:pt>
                <c:pt idx="4">
                  <c:v>0.75</c:v>
                </c:pt>
                <c:pt idx="5">
                  <c:v>0.859375</c:v>
                </c:pt>
                <c:pt idx="6">
                  <c:v>0.9375</c:v>
                </c:pt>
                <c:pt idx="7">
                  <c:v>0.984375</c:v>
                </c:pt>
                <c:pt idx="8">
                  <c:v>1</c:v>
                </c:pt>
                <c:pt idx="9">
                  <c:v>0.984375</c:v>
                </c:pt>
                <c:pt idx="10">
                  <c:v>0.9375</c:v>
                </c:pt>
                <c:pt idx="11">
                  <c:v>0.859375</c:v>
                </c:pt>
                <c:pt idx="12">
                  <c:v>0.75</c:v>
                </c:pt>
                <c:pt idx="13">
                  <c:v>0.609375</c:v>
                </c:pt>
                <c:pt idx="14">
                  <c:v>0.4375</c:v>
                </c:pt>
                <c:pt idx="15">
                  <c:v>0.234375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'uz x=0.5'!$A$4:$A$19</c:f>
              <c:numCache>
                <c:formatCode>0.00E+00</c:formatCode>
                <c:ptCount val="16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</c:numCache>
            </c:numRef>
          </c:xVal>
          <c:yVal>
            <c:numRef>
              <c:f>'uz x=0.5'!$C$4:$C$19</c:f>
              <c:numCache>
                <c:formatCode>0.00E+00</c:formatCode>
                <c:ptCount val="16"/>
                <c:pt idx="0">
                  <c:v>0</c:v>
                </c:pt>
                <c:pt idx="1">
                  <c:v>0.22868224483541211</c:v>
                </c:pt>
                <c:pt idx="2">
                  <c:v>0.43215260413587742</c:v>
                </c:pt>
                <c:pt idx="3">
                  <c:v>0.60549422920344187</c:v>
                </c:pt>
                <c:pt idx="4">
                  <c:v>0.74751181979119319</c:v>
                </c:pt>
                <c:pt idx="5">
                  <c:v>0.85798602787919187</c:v>
                </c:pt>
                <c:pt idx="6">
                  <c:v>0.93688721650009332</c:v>
                </c:pt>
                <c:pt idx="7">
                  <c:v>0.98422245027983457</c:v>
                </c:pt>
                <c:pt idx="8">
                  <c:v>1</c:v>
                </c:pt>
                <c:pt idx="9">
                  <c:v>0.98422245027983457</c:v>
                </c:pt>
                <c:pt idx="10">
                  <c:v>0.93688721650009332</c:v>
                </c:pt>
                <c:pt idx="11">
                  <c:v>0.85798602787919187</c:v>
                </c:pt>
                <c:pt idx="12">
                  <c:v>0.74751181979119319</c:v>
                </c:pt>
                <c:pt idx="13">
                  <c:v>0.60549422920344187</c:v>
                </c:pt>
                <c:pt idx="14">
                  <c:v>0.43215260413587742</c:v>
                </c:pt>
                <c:pt idx="15">
                  <c:v>0.22868224483541211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x=0.5'!$Y$4:$Y$131</c:f>
              <c:numCache>
                <c:formatCode>0.00E+00</c:formatCode>
                <c:ptCount val="128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'uz x=0.5'!$AC$4:$AC$131</c:f>
              <c:numCache>
                <c:formatCode>0.00E+00</c:formatCode>
                <c:ptCount val="128"/>
                <c:pt idx="0">
                  <c:v>0</c:v>
                </c:pt>
                <c:pt idx="1">
                  <c:v>3.1005859375E-2</c:v>
                </c:pt>
                <c:pt idx="2">
                  <c:v>6.15234375E-2</c:v>
                </c:pt>
                <c:pt idx="3">
                  <c:v>9.1552734375E-2</c:v>
                </c:pt>
                <c:pt idx="4">
                  <c:v>0.12109375</c:v>
                </c:pt>
                <c:pt idx="5">
                  <c:v>0.150146484375</c:v>
                </c:pt>
                <c:pt idx="6">
                  <c:v>0.1787109375</c:v>
                </c:pt>
                <c:pt idx="7">
                  <c:v>0.206787109375</c:v>
                </c:pt>
                <c:pt idx="8">
                  <c:v>0.234375</c:v>
                </c:pt>
                <c:pt idx="9">
                  <c:v>0.261474609375</c:v>
                </c:pt>
                <c:pt idx="10">
                  <c:v>0.2880859375</c:v>
                </c:pt>
                <c:pt idx="11">
                  <c:v>0.314208984375</c:v>
                </c:pt>
                <c:pt idx="12">
                  <c:v>0.33984375</c:v>
                </c:pt>
                <c:pt idx="13">
                  <c:v>0.364990234375</c:v>
                </c:pt>
                <c:pt idx="14">
                  <c:v>0.3896484375</c:v>
                </c:pt>
                <c:pt idx="15">
                  <c:v>0.413818359375</c:v>
                </c:pt>
                <c:pt idx="16">
                  <c:v>0.4375</c:v>
                </c:pt>
                <c:pt idx="17">
                  <c:v>0.460693359375</c:v>
                </c:pt>
                <c:pt idx="18">
                  <c:v>0.4833984375</c:v>
                </c:pt>
                <c:pt idx="19">
                  <c:v>0.505615234375</c:v>
                </c:pt>
                <c:pt idx="20">
                  <c:v>0.52734375</c:v>
                </c:pt>
                <c:pt idx="21">
                  <c:v>0.548583984375</c:v>
                </c:pt>
                <c:pt idx="22">
                  <c:v>0.5693359375</c:v>
                </c:pt>
                <c:pt idx="23">
                  <c:v>0.589599609375</c:v>
                </c:pt>
                <c:pt idx="24">
                  <c:v>0.609375</c:v>
                </c:pt>
                <c:pt idx="25">
                  <c:v>0.628662109375</c:v>
                </c:pt>
                <c:pt idx="26">
                  <c:v>0.6474609375</c:v>
                </c:pt>
                <c:pt idx="27">
                  <c:v>0.665771484375</c:v>
                </c:pt>
                <c:pt idx="28">
                  <c:v>0.68359375</c:v>
                </c:pt>
                <c:pt idx="29">
                  <c:v>0.700927734375</c:v>
                </c:pt>
                <c:pt idx="30">
                  <c:v>0.7177734375</c:v>
                </c:pt>
                <c:pt idx="31">
                  <c:v>0.734130859375</c:v>
                </c:pt>
                <c:pt idx="32">
                  <c:v>0.75</c:v>
                </c:pt>
                <c:pt idx="33">
                  <c:v>0.765380859375</c:v>
                </c:pt>
                <c:pt idx="34">
                  <c:v>0.7802734375</c:v>
                </c:pt>
                <c:pt idx="35">
                  <c:v>0.794677734375</c:v>
                </c:pt>
                <c:pt idx="36">
                  <c:v>0.80859375</c:v>
                </c:pt>
                <c:pt idx="37">
                  <c:v>0.822021484375</c:v>
                </c:pt>
                <c:pt idx="38">
                  <c:v>0.8349609375</c:v>
                </c:pt>
                <c:pt idx="39">
                  <c:v>0.847412109375</c:v>
                </c:pt>
                <c:pt idx="40">
                  <c:v>0.859375</c:v>
                </c:pt>
                <c:pt idx="41">
                  <c:v>0.870849609375</c:v>
                </c:pt>
                <c:pt idx="42">
                  <c:v>0.8818359375</c:v>
                </c:pt>
                <c:pt idx="43">
                  <c:v>0.892333984375</c:v>
                </c:pt>
                <c:pt idx="44">
                  <c:v>0.90234375</c:v>
                </c:pt>
                <c:pt idx="45">
                  <c:v>0.911865234375</c:v>
                </c:pt>
                <c:pt idx="46">
                  <c:v>0.9208984375</c:v>
                </c:pt>
                <c:pt idx="47">
                  <c:v>0.929443359375</c:v>
                </c:pt>
                <c:pt idx="48">
                  <c:v>0.9375</c:v>
                </c:pt>
                <c:pt idx="49">
                  <c:v>0.945068359375</c:v>
                </c:pt>
                <c:pt idx="50">
                  <c:v>0.9521484375</c:v>
                </c:pt>
                <c:pt idx="51">
                  <c:v>0.958740234375</c:v>
                </c:pt>
                <c:pt idx="52">
                  <c:v>0.96484375</c:v>
                </c:pt>
                <c:pt idx="53">
                  <c:v>0.970458984375</c:v>
                </c:pt>
                <c:pt idx="54">
                  <c:v>0.9755859375</c:v>
                </c:pt>
                <c:pt idx="55">
                  <c:v>0.980224609375</c:v>
                </c:pt>
                <c:pt idx="56">
                  <c:v>0.984375</c:v>
                </c:pt>
                <c:pt idx="57">
                  <c:v>0.988037109375</c:v>
                </c:pt>
                <c:pt idx="58">
                  <c:v>0.9912109375</c:v>
                </c:pt>
                <c:pt idx="59">
                  <c:v>0.993896484375</c:v>
                </c:pt>
                <c:pt idx="60">
                  <c:v>0.99609375</c:v>
                </c:pt>
                <c:pt idx="61">
                  <c:v>0.997802734375</c:v>
                </c:pt>
                <c:pt idx="62">
                  <c:v>0.9990234375</c:v>
                </c:pt>
                <c:pt idx="63">
                  <c:v>0.999755859375</c:v>
                </c:pt>
                <c:pt idx="64">
                  <c:v>1</c:v>
                </c:pt>
                <c:pt idx="65">
                  <c:v>0.999755859375</c:v>
                </c:pt>
                <c:pt idx="66">
                  <c:v>0.9990234375</c:v>
                </c:pt>
                <c:pt idx="67">
                  <c:v>0.997802734375</c:v>
                </c:pt>
                <c:pt idx="68">
                  <c:v>0.99609375</c:v>
                </c:pt>
                <c:pt idx="69">
                  <c:v>0.993896484375</c:v>
                </c:pt>
                <c:pt idx="70">
                  <c:v>0.9912109375</c:v>
                </c:pt>
                <c:pt idx="71">
                  <c:v>0.988037109375</c:v>
                </c:pt>
                <c:pt idx="72">
                  <c:v>0.984375</c:v>
                </c:pt>
                <c:pt idx="73">
                  <c:v>0.980224609375</c:v>
                </c:pt>
                <c:pt idx="74">
                  <c:v>0.9755859375</c:v>
                </c:pt>
                <c:pt idx="75">
                  <c:v>0.970458984375</c:v>
                </c:pt>
                <c:pt idx="76">
                  <c:v>0.96484375</c:v>
                </c:pt>
                <c:pt idx="77">
                  <c:v>0.958740234375</c:v>
                </c:pt>
                <c:pt idx="78">
                  <c:v>0.9521484375</c:v>
                </c:pt>
                <c:pt idx="79">
                  <c:v>0.945068359375</c:v>
                </c:pt>
                <c:pt idx="80">
                  <c:v>0.9375</c:v>
                </c:pt>
                <c:pt idx="81">
                  <c:v>0.929443359375</c:v>
                </c:pt>
                <c:pt idx="82">
                  <c:v>0.9208984375</c:v>
                </c:pt>
                <c:pt idx="83">
                  <c:v>0.911865234375</c:v>
                </c:pt>
                <c:pt idx="84">
                  <c:v>0.90234375</c:v>
                </c:pt>
                <c:pt idx="85">
                  <c:v>0.892333984375</c:v>
                </c:pt>
                <c:pt idx="86">
                  <c:v>0.8818359375</c:v>
                </c:pt>
                <c:pt idx="87">
                  <c:v>0.870849609375</c:v>
                </c:pt>
                <c:pt idx="88">
                  <c:v>0.859375</c:v>
                </c:pt>
                <c:pt idx="89">
                  <c:v>0.847412109375</c:v>
                </c:pt>
                <c:pt idx="90">
                  <c:v>0.8349609375</c:v>
                </c:pt>
                <c:pt idx="91">
                  <c:v>0.822021484375</c:v>
                </c:pt>
                <c:pt idx="92">
                  <c:v>0.80859375</c:v>
                </c:pt>
                <c:pt idx="93">
                  <c:v>0.794677734375</c:v>
                </c:pt>
                <c:pt idx="94">
                  <c:v>0.7802734375</c:v>
                </c:pt>
                <c:pt idx="95">
                  <c:v>0.765380859375</c:v>
                </c:pt>
                <c:pt idx="96">
                  <c:v>0.75</c:v>
                </c:pt>
                <c:pt idx="97">
                  <c:v>0.734130859375</c:v>
                </c:pt>
                <c:pt idx="98">
                  <c:v>0.7177734375</c:v>
                </c:pt>
                <c:pt idx="99">
                  <c:v>0.700927734375</c:v>
                </c:pt>
                <c:pt idx="100">
                  <c:v>0.68359375</c:v>
                </c:pt>
                <c:pt idx="101">
                  <c:v>0.665771484375</c:v>
                </c:pt>
                <c:pt idx="102">
                  <c:v>0.6474609375</c:v>
                </c:pt>
                <c:pt idx="103">
                  <c:v>0.628662109375</c:v>
                </c:pt>
                <c:pt idx="104">
                  <c:v>0.609375</c:v>
                </c:pt>
                <c:pt idx="105">
                  <c:v>0.589599609375</c:v>
                </c:pt>
                <c:pt idx="106">
                  <c:v>0.5693359375</c:v>
                </c:pt>
                <c:pt idx="107">
                  <c:v>0.548583984375</c:v>
                </c:pt>
                <c:pt idx="108">
                  <c:v>0.52734375</c:v>
                </c:pt>
                <c:pt idx="109">
                  <c:v>0.505615234375</c:v>
                </c:pt>
                <c:pt idx="110">
                  <c:v>0.4833984375</c:v>
                </c:pt>
                <c:pt idx="111">
                  <c:v>0.460693359375</c:v>
                </c:pt>
                <c:pt idx="112">
                  <c:v>0.4375</c:v>
                </c:pt>
                <c:pt idx="113">
                  <c:v>0.413818359375</c:v>
                </c:pt>
                <c:pt idx="114">
                  <c:v>0.3896484375</c:v>
                </c:pt>
                <c:pt idx="115">
                  <c:v>0.364990234375</c:v>
                </c:pt>
                <c:pt idx="116">
                  <c:v>0.33984375</c:v>
                </c:pt>
                <c:pt idx="117">
                  <c:v>0.314208984375</c:v>
                </c:pt>
                <c:pt idx="118">
                  <c:v>0.2880859375</c:v>
                </c:pt>
                <c:pt idx="119">
                  <c:v>0.261474609375</c:v>
                </c:pt>
                <c:pt idx="120">
                  <c:v>0.234375</c:v>
                </c:pt>
                <c:pt idx="121">
                  <c:v>0.206787109375</c:v>
                </c:pt>
                <c:pt idx="122">
                  <c:v>0.1787109375</c:v>
                </c:pt>
                <c:pt idx="123">
                  <c:v>0.150146484375</c:v>
                </c:pt>
                <c:pt idx="124">
                  <c:v>0.12109375</c:v>
                </c:pt>
                <c:pt idx="125">
                  <c:v>9.1552734375E-2</c:v>
                </c:pt>
                <c:pt idx="126">
                  <c:v>6.15234375E-2</c:v>
                </c:pt>
                <c:pt idx="127">
                  <c:v>3.1005859375E-2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6F6-AB4E-4B6B1A335756}"/>
            </c:ext>
          </c:extLst>
        </c:ser>
        <c:ser>
          <c:idx val="1"/>
          <c:order val="1"/>
          <c:tx>
            <c:v>Próprio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'uz x=0.5'!$Y$4:$Y$131</c:f>
              <c:numCache>
                <c:formatCode>0.00E+00</c:formatCode>
                <c:ptCount val="128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</c:numCache>
            </c:numRef>
          </c:xVal>
          <c:yVal>
            <c:numRef>
              <c:f>'uz x=0.5'!$AA$4:$AA$131</c:f>
              <c:numCache>
                <c:formatCode>0.00E+00</c:formatCode>
                <c:ptCount val="128"/>
                <c:pt idx="0">
                  <c:v>0</c:v>
                </c:pt>
                <c:pt idx="1">
                  <c:v>3.0869715029128809E-2</c:v>
                </c:pt>
                <c:pt idx="2">
                  <c:v>6.1360272930749922E-2</c:v>
                </c:pt>
                <c:pt idx="3">
                  <c:v>9.1389936418322951E-2</c:v>
                </c:pt>
                <c:pt idx="4">
                  <c:v>0.12093725298164203</c:v>
                </c:pt>
                <c:pt idx="5">
                  <c:v>0.14999747056879648</c:v>
                </c:pt>
                <c:pt idx="6">
                  <c:v>0.17856945578809494</c:v>
                </c:pt>
                <c:pt idx="7">
                  <c:v>0.20665271704796048</c:v>
                </c:pt>
                <c:pt idx="8">
                  <c:v>0.23424725434839305</c:v>
                </c:pt>
                <c:pt idx="9">
                  <c:v>0.2613530676893927</c:v>
                </c:pt>
                <c:pt idx="10">
                  <c:v>0.28797015707095941</c:v>
                </c:pt>
                <c:pt idx="11">
                  <c:v>0.31409865904630901</c:v>
                </c:pt>
                <c:pt idx="12">
                  <c:v>0.33973857361544152</c:v>
                </c:pt>
                <c:pt idx="13">
                  <c:v>0.36488990077835692</c:v>
                </c:pt>
                <c:pt idx="14">
                  <c:v>0.38955277708827096</c:v>
                </c:pt>
                <c:pt idx="15">
                  <c:v>0.41372706599196801</c:v>
                </c:pt>
                <c:pt idx="16">
                  <c:v>0.4374129040426637</c:v>
                </c:pt>
                <c:pt idx="17">
                  <c:v>0.46061029124035807</c:v>
                </c:pt>
                <c:pt idx="18">
                  <c:v>0.48331936413826704</c:v>
                </c:pt>
                <c:pt idx="19">
                  <c:v>0.5055398496299589</c:v>
                </c:pt>
                <c:pt idx="20">
                  <c:v>0.52727202082186519</c:v>
                </c:pt>
                <c:pt idx="21">
                  <c:v>0.5485157411607704</c:v>
                </c:pt>
                <c:pt idx="22">
                  <c:v>0.56927101064667418</c:v>
                </c:pt>
                <c:pt idx="23">
                  <c:v>0.5895379658327925</c:v>
                </c:pt>
                <c:pt idx="24">
                  <c:v>0.60931660671912535</c:v>
                </c:pt>
                <c:pt idx="25">
                  <c:v>0.62860666019924105</c:v>
                </c:pt>
                <c:pt idx="26">
                  <c:v>0.64740853593278724</c:v>
                </c:pt>
                <c:pt idx="27">
                  <c:v>0.66572182426011617</c:v>
                </c:pt>
                <c:pt idx="28">
                  <c:v>0.68354693484087559</c:v>
                </c:pt>
                <c:pt idx="29">
                  <c:v>0.70088359456863358</c:v>
                </c:pt>
                <c:pt idx="30">
                  <c:v>0.71773180344339027</c:v>
                </c:pt>
                <c:pt idx="31">
                  <c:v>0.7340916980183616</c:v>
                </c:pt>
                <c:pt idx="32">
                  <c:v>0.74996327829354748</c:v>
                </c:pt>
                <c:pt idx="33">
                  <c:v>0.76534654426894788</c:v>
                </c:pt>
                <c:pt idx="34">
                  <c:v>0.78024135939134698</c:v>
                </c:pt>
                <c:pt idx="35">
                  <c:v>0.79464772366074476</c:v>
                </c:pt>
                <c:pt idx="36">
                  <c:v>0.80856591018357293</c:v>
                </c:pt>
                <c:pt idx="37">
                  <c:v>0.82199564585339979</c:v>
                </c:pt>
                <c:pt idx="38">
                  <c:v>0.83493693067022545</c:v>
                </c:pt>
                <c:pt idx="39">
                  <c:v>0.84738990118726554</c:v>
                </c:pt>
                <c:pt idx="40">
                  <c:v>0.85935455740452027</c:v>
                </c:pt>
                <c:pt idx="41">
                  <c:v>0.87083089932198943</c:v>
                </c:pt>
                <c:pt idx="42">
                  <c:v>0.88181879038645727</c:v>
                </c:pt>
                <c:pt idx="43">
                  <c:v>0.8923185037043555</c:v>
                </c:pt>
                <c:pt idx="44">
                  <c:v>0.90232962961603669</c:v>
                </c:pt>
                <c:pt idx="45">
                  <c:v>0.91185257778114825</c:v>
                </c:pt>
                <c:pt idx="46">
                  <c:v>0.9208870750932584</c:v>
                </c:pt>
                <c:pt idx="47">
                  <c:v>0.92943325810558319</c:v>
                </c:pt>
                <c:pt idx="48">
                  <c:v>0.93749099026490657</c:v>
                </c:pt>
                <c:pt idx="49">
                  <c:v>0.94506054467766043</c:v>
                </c:pt>
                <c:pt idx="50">
                  <c:v>0.95214164823741287</c:v>
                </c:pt>
                <c:pt idx="51">
                  <c:v>0.95873430094416412</c:v>
                </c:pt>
                <c:pt idx="52">
                  <c:v>0.96483877590434586</c:v>
                </c:pt>
                <c:pt idx="53">
                  <c:v>0.97045480001152618</c:v>
                </c:pt>
                <c:pt idx="54">
                  <c:v>0.97558250981892092</c:v>
                </c:pt>
                <c:pt idx="55">
                  <c:v>0.98022176877331446</c:v>
                </c:pt>
                <c:pt idx="56">
                  <c:v>0.9843728499811385</c:v>
                </c:pt>
                <c:pt idx="57">
                  <c:v>0.98803548033596111</c:v>
                </c:pt>
                <c:pt idx="58">
                  <c:v>0.99120965983778242</c:v>
                </c:pt>
                <c:pt idx="59">
                  <c:v>0.99389566159303422</c:v>
                </c:pt>
                <c:pt idx="60">
                  <c:v>0.9960932124952846</c:v>
                </c:pt>
                <c:pt idx="61">
                  <c:v>0.99780244909774962</c:v>
                </c:pt>
                <c:pt idx="62">
                  <c:v>0.99902337140042896</c:v>
                </c:pt>
                <c:pt idx="63">
                  <c:v>0.99975584285010732</c:v>
                </c:pt>
                <c:pt idx="64">
                  <c:v>1</c:v>
                </c:pt>
                <c:pt idx="65">
                  <c:v>0.99975584285010732</c:v>
                </c:pt>
                <c:pt idx="66">
                  <c:v>0.99902337140042896</c:v>
                </c:pt>
                <c:pt idx="67">
                  <c:v>0.99780244909774962</c:v>
                </c:pt>
                <c:pt idx="68">
                  <c:v>0.9960932124952846</c:v>
                </c:pt>
                <c:pt idx="69">
                  <c:v>0.99389566159303422</c:v>
                </c:pt>
                <c:pt idx="70">
                  <c:v>0.99120965983778242</c:v>
                </c:pt>
                <c:pt idx="71">
                  <c:v>0.98803548033596111</c:v>
                </c:pt>
                <c:pt idx="72">
                  <c:v>0.9843728499811385</c:v>
                </c:pt>
                <c:pt idx="73">
                  <c:v>0.98022176877331446</c:v>
                </c:pt>
                <c:pt idx="74">
                  <c:v>0.97558250981892092</c:v>
                </c:pt>
                <c:pt idx="75">
                  <c:v>0.97045480001152618</c:v>
                </c:pt>
                <c:pt idx="76">
                  <c:v>0.96483877590434586</c:v>
                </c:pt>
                <c:pt idx="77">
                  <c:v>0.95873430094416412</c:v>
                </c:pt>
                <c:pt idx="78">
                  <c:v>0.95214164823741287</c:v>
                </c:pt>
                <c:pt idx="79">
                  <c:v>0.94506054467766043</c:v>
                </c:pt>
                <c:pt idx="80">
                  <c:v>0.93749099026490657</c:v>
                </c:pt>
                <c:pt idx="81">
                  <c:v>0.92943325810558319</c:v>
                </c:pt>
                <c:pt idx="82">
                  <c:v>0.9208870750932584</c:v>
                </c:pt>
                <c:pt idx="83">
                  <c:v>0.91185257778114825</c:v>
                </c:pt>
                <c:pt idx="84">
                  <c:v>0.90232962961603669</c:v>
                </c:pt>
                <c:pt idx="85">
                  <c:v>0.8923185037043555</c:v>
                </c:pt>
                <c:pt idx="86">
                  <c:v>0.88181879038645727</c:v>
                </c:pt>
                <c:pt idx="87">
                  <c:v>0.87083089932198943</c:v>
                </c:pt>
                <c:pt idx="88">
                  <c:v>0.85935455740452027</c:v>
                </c:pt>
                <c:pt idx="89">
                  <c:v>0.84738990118726554</c:v>
                </c:pt>
                <c:pt idx="90">
                  <c:v>0.83493693067022545</c:v>
                </c:pt>
                <c:pt idx="91">
                  <c:v>0.82199564585339979</c:v>
                </c:pt>
                <c:pt idx="92">
                  <c:v>0.80856591018357293</c:v>
                </c:pt>
                <c:pt idx="93">
                  <c:v>0.79464772366074476</c:v>
                </c:pt>
                <c:pt idx="94">
                  <c:v>0.78024135939134698</c:v>
                </c:pt>
                <c:pt idx="95">
                  <c:v>0.76534654426894788</c:v>
                </c:pt>
                <c:pt idx="96">
                  <c:v>0.74996327829354748</c:v>
                </c:pt>
                <c:pt idx="97">
                  <c:v>0.7340916980183616</c:v>
                </c:pt>
                <c:pt idx="98">
                  <c:v>0.71773180344339027</c:v>
                </c:pt>
                <c:pt idx="99">
                  <c:v>0.70088359456863358</c:v>
                </c:pt>
                <c:pt idx="100">
                  <c:v>0.68354693484087559</c:v>
                </c:pt>
                <c:pt idx="101">
                  <c:v>0.66572182426011617</c:v>
                </c:pt>
                <c:pt idx="102">
                  <c:v>0.64740853593278724</c:v>
                </c:pt>
                <c:pt idx="103">
                  <c:v>0.62860666019924105</c:v>
                </c:pt>
                <c:pt idx="104">
                  <c:v>0.60931660671912535</c:v>
                </c:pt>
                <c:pt idx="105">
                  <c:v>0.5895379658327925</c:v>
                </c:pt>
                <c:pt idx="106">
                  <c:v>0.56927101064667418</c:v>
                </c:pt>
                <c:pt idx="107">
                  <c:v>0.5485157411607704</c:v>
                </c:pt>
                <c:pt idx="108">
                  <c:v>0.52727202082186519</c:v>
                </c:pt>
                <c:pt idx="109">
                  <c:v>0.5055398496299589</c:v>
                </c:pt>
                <c:pt idx="110">
                  <c:v>0.48331936413826704</c:v>
                </c:pt>
                <c:pt idx="111">
                  <c:v>0.46061029124035807</c:v>
                </c:pt>
                <c:pt idx="112">
                  <c:v>0.4374129040426637</c:v>
                </c:pt>
                <c:pt idx="113">
                  <c:v>0.41372706599196801</c:v>
                </c:pt>
                <c:pt idx="114">
                  <c:v>0.38955277708827096</c:v>
                </c:pt>
                <c:pt idx="115">
                  <c:v>0.36488990077835692</c:v>
                </c:pt>
                <c:pt idx="116">
                  <c:v>0.33973857361544152</c:v>
                </c:pt>
                <c:pt idx="117">
                  <c:v>0.31409865904630901</c:v>
                </c:pt>
                <c:pt idx="118">
                  <c:v>0.28797015707095941</c:v>
                </c:pt>
                <c:pt idx="119">
                  <c:v>0.2613530676893927</c:v>
                </c:pt>
                <c:pt idx="120">
                  <c:v>0.23424725434839305</c:v>
                </c:pt>
                <c:pt idx="121">
                  <c:v>0.20665271704796048</c:v>
                </c:pt>
                <c:pt idx="122">
                  <c:v>0.17856945578809494</c:v>
                </c:pt>
                <c:pt idx="123">
                  <c:v>0.14999747056879648</c:v>
                </c:pt>
                <c:pt idx="124">
                  <c:v>0.12093725298164203</c:v>
                </c:pt>
                <c:pt idx="125">
                  <c:v>9.1389936418322951E-2</c:v>
                </c:pt>
                <c:pt idx="126">
                  <c:v>6.1360272930749922E-2</c:v>
                </c:pt>
                <c:pt idx="127">
                  <c:v>3.0869715029128809E-2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6F6-AB4E-4B6B1A33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364741</xdr:colOff>
      <xdr:row>102</xdr:row>
      <xdr:rowOff>126171</xdr:rowOff>
    </xdr:from>
    <xdr:to>
      <xdr:col>60</xdr:col>
      <xdr:colOff>238211</xdr:colOff>
      <xdr:row>125</xdr:row>
      <xdr:rowOff>83310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23</xdr:row>
      <xdr:rowOff>127186</xdr:rowOff>
    </xdr:from>
    <xdr:to>
      <xdr:col>7</xdr:col>
      <xdr:colOff>280147</xdr:colOff>
      <xdr:row>38</xdr:row>
      <xdr:rowOff>12886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182966</xdr:colOff>
      <xdr:row>49</xdr:row>
      <xdr:rowOff>163003</xdr:rowOff>
    </xdr:from>
    <xdr:to>
      <xdr:col>60</xdr:col>
      <xdr:colOff>97938</xdr:colOff>
      <xdr:row>72</xdr:row>
      <xdr:rowOff>120142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319715</xdr:colOff>
      <xdr:row>25</xdr:row>
      <xdr:rowOff>69120</xdr:rowOff>
    </xdr:from>
    <xdr:to>
      <xdr:col>60</xdr:col>
      <xdr:colOff>358316</xdr:colOff>
      <xdr:row>48</xdr:row>
      <xdr:rowOff>26259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362022</xdr:colOff>
      <xdr:row>1</xdr:row>
      <xdr:rowOff>159269</xdr:rowOff>
    </xdr:from>
    <xdr:to>
      <xdr:col>60</xdr:col>
      <xdr:colOff>406808</xdr:colOff>
      <xdr:row>24</xdr:row>
      <xdr:rowOff>116408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129427</xdr:colOff>
      <xdr:row>76</xdr:row>
      <xdr:rowOff>87406</xdr:rowOff>
    </xdr:from>
    <xdr:to>
      <xdr:col>60</xdr:col>
      <xdr:colOff>9378</xdr:colOff>
      <xdr:row>99</xdr:row>
      <xdr:rowOff>44545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A414CF-38B2-4359-8A0A-AD9AA60C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uzN-S1100" connectionId="5" xr16:uid="{BBB5F409-BFD1-4B3D-9568-0DF6416397A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uzN-S4400" connectionId="6" xr16:uid="{9A2A5730-3393-408D-846F-C9560BE4911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uzN-S17600" connectionId="7" xr16:uid="{FD1559CF-A398-439C-B8F9-08F2150849E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3uzN-S70400" connectionId="8" xr16:uid="{AC14BC97-582C-4413-AAF0-EBA813726C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4uzN-S281600" connectionId="9" xr16:uid="{F21A4404-232E-40D2-8692-83CC99D26F49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5uzN-S1126400" connectionId="10" xr16:uid="{C9CBAEE6-A1B2-4ED9-B84E-A51473D87B9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>
      <selection sqref="A1:A17"/>
    </sheetView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4.883124E-4</v>
      </c>
    </row>
    <row r="2" spans="1:257" x14ac:dyDescent="0.25">
      <c r="A2" s="1">
        <v>1</v>
      </c>
      <c r="B2" s="1">
        <v>1.3760029999999999E-2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2.5568560000000001E-2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3.5628550000000002E-2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4.3870630000000001E-2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5.0282069999999998E-2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5.4861149999999997E-2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5.7608279999999998E-2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5.8523940000000003E-2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5.7608279999999998E-2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5.4861149999999997E-2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5.0282069999999998E-2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4.3870630000000001E-2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3.5628550000000002E-2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2.5568560000000001E-2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1.3760029999999999E-2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>
        <v>16</v>
      </c>
      <c r="B17" s="1">
        <v>4.883124E-4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6.1036420000000005E-5</v>
      </c>
    </row>
    <row r="2" spans="1:2" x14ac:dyDescent="0.25">
      <c r="A2" s="1">
        <v>1</v>
      </c>
      <c r="B2" s="1">
        <v>3.5476570000000001E-3</v>
      </c>
    </row>
    <row r="3" spans="1:2" x14ac:dyDescent="0.25">
      <c r="A3" s="1">
        <v>2</v>
      </c>
      <c r="B3" s="1">
        <v>6.8537880000000004E-3</v>
      </c>
    </row>
    <row r="4" spans="1:2" x14ac:dyDescent="0.25">
      <c r="A4" s="1">
        <v>3</v>
      </c>
      <c r="B4" s="1">
        <v>9.942177E-3</v>
      </c>
    </row>
    <row r="5" spans="1:2" x14ac:dyDescent="0.25">
      <c r="A5" s="1">
        <v>4</v>
      </c>
      <c r="B5" s="1">
        <v>1.280364E-2</v>
      </c>
    </row>
    <row r="6" spans="1:2" x14ac:dyDescent="0.25">
      <c r="A6" s="1">
        <v>5</v>
      </c>
      <c r="B6" s="1">
        <v>1.5436450000000001E-2</v>
      </c>
    </row>
    <row r="7" spans="1:2" x14ac:dyDescent="0.25">
      <c r="A7" s="1">
        <v>6</v>
      </c>
      <c r="B7" s="1">
        <v>1.784028E-2</v>
      </c>
    </row>
    <row r="8" spans="1:2" x14ac:dyDescent="0.25">
      <c r="A8" s="1">
        <v>7</v>
      </c>
      <c r="B8" s="1">
        <v>2.0015109999999999E-2</v>
      </c>
    </row>
    <row r="9" spans="1:2" x14ac:dyDescent="0.25">
      <c r="A9" s="1">
        <v>8</v>
      </c>
      <c r="B9" s="1">
        <v>2.196093E-2</v>
      </c>
    </row>
    <row r="10" spans="1:2" x14ac:dyDescent="0.25">
      <c r="A10" s="1">
        <v>9</v>
      </c>
      <c r="B10" s="1">
        <v>2.3677779999999999E-2</v>
      </c>
    </row>
    <row r="11" spans="1:2" x14ac:dyDescent="0.25">
      <c r="A11" s="1">
        <v>10</v>
      </c>
      <c r="B11" s="1">
        <v>2.5165679999999999E-2</v>
      </c>
    </row>
    <row r="12" spans="1:2" x14ac:dyDescent="0.25">
      <c r="A12" s="1">
        <v>11</v>
      </c>
      <c r="B12" s="1">
        <v>2.6424630000000001E-2</v>
      </c>
    </row>
    <row r="13" spans="1:2" x14ac:dyDescent="0.25">
      <c r="A13" s="1">
        <v>12</v>
      </c>
      <c r="B13" s="1">
        <v>2.745467E-2</v>
      </c>
    </row>
    <row r="14" spans="1:2" x14ac:dyDescent="0.25">
      <c r="A14" s="1">
        <v>13</v>
      </c>
      <c r="B14" s="1">
        <v>2.8255800000000001E-2</v>
      </c>
    </row>
    <row r="15" spans="1:2" x14ac:dyDescent="0.25">
      <c r="A15" s="1">
        <v>14</v>
      </c>
      <c r="B15" s="1">
        <v>2.8828030000000001E-2</v>
      </c>
    </row>
    <row r="16" spans="1:2" x14ac:dyDescent="0.25">
      <c r="A16" s="1">
        <v>15</v>
      </c>
      <c r="B16" s="1">
        <v>2.917136E-2</v>
      </c>
    </row>
    <row r="17" spans="1:2" x14ac:dyDescent="0.25">
      <c r="A17" s="1">
        <v>16</v>
      </c>
      <c r="B17" s="1">
        <v>2.9285800000000001E-2</v>
      </c>
    </row>
    <row r="18" spans="1:2" x14ac:dyDescent="0.25">
      <c r="A18" s="1">
        <v>17</v>
      </c>
      <c r="B18" s="1">
        <v>2.917136E-2</v>
      </c>
    </row>
    <row r="19" spans="1:2" x14ac:dyDescent="0.25">
      <c r="A19" s="1">
        <v>18</v>
      </c>
      <c r="B19" s="1">
        <v>2.8828030000000001E-2</v>
      </c>
    </row>
    <row r="20" spans="1:2" x14ac:dyDescent="0.25">
      <c r="A20" s="1">
        <v>19</v>
      </c>
      <c r="B20" s="1">
        <v>2.8255800000000001E-2</v>
      </c>
    </row>
    <row r="21" spans="1:2" x14ac:dyDescent="0.25">
      <c r="A21" s="1">
        <v>20</v>
      </c>
      <c r="B21" s="1">
        <v>2.745467E-2</v>
      </c>
    </row>
    <row r="22" spans="1:2" x14ac:dyDescent="0.25">
      <c r="A22" s="1">
        <v>21</v>
      </c>
      <c r="B22" s="1">
        <v>2.6424630000000001E-2</v>
      </c>
    </row>
    <row r="23" spans="1:2" x14ac:dyDescent="0.25">
      <c r="A23" s="1">
        <v>22</v>
      </c>
      <c r="B23" s="1">
        <v>2.5165679999999999E-2</v>
      </c>
    </row>
    <row r="24" spans="1:2" x14ac:dyDescent="0.25">
      <c r="A24" s="1">
        <v>23</v>
      </c>
      <c r="B24" s="1">
        <v>2.3677779999999999E-2</v>
      </c>
    </row>
    <row r="25" spans="1:2" x14ac:dyDescent="0.25">
      <c r="A25" s="1">
        <v>24</v>
      </c>
      <c r="B25" s="1">
        <v>2.196093E-2</v>
      </c>
    </row>
    <row r="26" spans="1:2" x14ac:dyDescent="0.25">
      <c r="A26" s="1">
        <v>25</v>
      </c>
      <c r="B26" s="1">
        <v>2.0015109999999999E-2</v>
      </c>
    </row>
    <row r="27" spans="1:2" x14ac:dyDescent="0.25">
      <c r="A27" s="1">
        <v>26</v>
      </c>
      <c r="B27" s="1">
        <v>1.784028E-2</v>
      </c>
    </row>
    <row r="28" spans="1:2" x14ac:dyDescent="0.25">
      <c r="A28" s="1">
        <v>27</v>
      </c>
      <c r="B28" s="1">
        <v>1.5436450000000001E-2</v>
      </c>
    </row>
    <row r="29" spans="1:2" x14ac:dyDescent="0.25">
      <c r="A29" s="1">
        <v>28</v>
      </c>
      <c r="B29" s="1">
        <v>1.280364E-2</v>
      </c>
    </row>
    <row r="30" spans="1:2" x14ac:dyDescent="0.25">
      <c r="A30" s="1">
        <v>29</v>
      </c>
      <c r="B30" s="1">
        <v>9.942177E-3</v>
      </c>
    </row>
    <row r="31" spans="1:2" x14ac:dyDescent="0.25">
      <c r="A31" s="1">
        <v>30</v>
      </c>
      <c r="B31" s="1">
        <v>6.8537880000000004E-3</v>
      </c>
    </row>
    <row r="32" spans="1:2" x14ac:dyDescent="0.25">
      <c r="A32" s="1">
        <v>31</v>
      </c>
      <c r="B32" s="1">
        <v>3.5476570000000001E-3</v>
      </c>
    </row>
    <row r="33" spans="1:2" x14ac:dyDescent="0.25">
      <c r="A33" s="1">
        <v>32</v>
      </c>
      <c r="B33" s="1">
        <v>6.1036420000000005E-5</v>
      </c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7.6294039999999994E-6</v>
      </c>
    </row>
    <row r="2" spans="1:2" x14ac:dyDescent="0.25">
      <c r="A2" s="1">
        <v>1</v>
      </c>
      <c r="B2" s="1">
        <v>9.0090389999999997E-4</v>
      </c>
    </row>
    <row r="3" spans="1:2" x14ac:dyDescent="0.25">
      <c r="A3" s="1">
        <v>2</v>
      </c>
      <c r="B3" s="1">
        <v>1.7718359999999999E-3</v>
      </c>
    </row>
    <row r="4" spans="1:2" x14ac:dyDescent="0.25">
      <c r="A4" s="1">
        <v>3</v>
      </c>
      <c r="B4" s="1">
        <v>2.6156780000000002E-3</v>
      </c>
    </row>
    <row r="5" spans="1:2" x14ac:dyDescent="0.25">
      <c r="A5" s="1">
        <v>4</v>
      </c>
      <c r="B5" s="1">
        <v>3.4312129999999998E-3</v>
      </c>
    </row>
    <row r="6" spans="1:2" x14ac:dyDescent="0.25">
      <c r="A6" s="1">
        <v>5</v>
      </c>
      <c r="B6" s="1">
        <v>4.2181889999999998E-3</v>
      </c>
    </row>
    <row r="7" spans="1:2" x14ac:dyDescent="0.25">
      <c r="A7" s="1">
        <v>6</v>
      </c>
      <c r="B7" s="1">
        <v>4.9765469999999996E-3</v>
      </c>
    </row>
    <row r="8" spans="1:2" x14ac:dyDescent="0.25">
      <c r="A8" s="1">
        <v>7</v>
      </c>
      <c r="B8" s="1">
        <v>5.7062720000000001E-3</v>
      </c>
    </row>
    <row r="9" spans="1:2" x14ac:dyDescent="0.25">
      <c r="A9" s="1">
        <v>8</v>
      </c>
      <c r="B9" s="1">
        <v>6.4073639999999996E-3</v>
      </c>
    </row>
    <row r="10" spans="1:2" x14ac:dyDescent="0.25">
      <c r="A10" s="1">
        <v>9</v>
      </c>
      <c r="B10" s="1">
        <v>7.0798249999999997E-3</v>
      </c>
    </row>
    <row r="11" spans="1:2" x14ac:dyDescent="0.25">
      <c r="A11" s="1">
        <v>10</v>
      </c>
      <c r="B11" s="1">
        <v>7.7236570000000001E-3</v>
      </c>
    </row>
    <row r="12" spans="1:2" x14ac:dyDescent="0.25">
      <c r="A12" s="1">
        <v>11</v>
      </c>
      <c r="B12" s="1">
        <v>8.3388620000000007E-3</v>
      </c>
    </row>
    <row r="13" spans="1:2" x14ac:dyDescent="0.25">
      <c r="A13" s="1">
        <v>12</v>
      </c>
      <c r="B13" s="1">
        <v>8.9254439999999994E-3</v>
      </c>
    </row>
    <row r="14" spans="1:2" x14ac:dyDescent="0.25">
      <c r="A14" s="1">
        <v>13</v>
      </c>
      <c r="B14" s="1">
        <v>9.4834029999999996E-3</v>
      </c>
    </row>
    <row r="15" spans="1:2" x14ac:dyDescent="0.25">
      <c r="A15" s="1">
        <v>14</v>
      </c>
      <c r="B15" s="1">
        <v>1.0012739999999999E-2</v>
      </c>
    </row>
    <row r="16" spans="1:2" x14ac:dyDescent="0.25">
      <c r="A16" s="1">
        <v>15</v>
      </c>
      <c r="B16" s="1">
        <v>1.0513460000000001E-2</v>
      </c>
    </row>
    <row r="17" spans="1:2" x14ac:dyDescent="0.25">
      <c r="A17" s="1">
        <v>16</v>
      </c>
      <c r="B17" s="1">
        <v>1.098557E-2</v>
      </c>
    </row>
    <row r="18" spans="1:2" x14ac:dyDescent="0.25">
      <c r="A18" s="1">
        <v>17</v>
      </c>
      <c r="B18" s="1">
        <v>1.142905E-2</v>
      </c>
    </row>
    <row r="19" spans="1:2" x14ac:dyDescent="0.25">
      <c r="A19" s="1">
        <v>18</v>
      </c>
      <c r="B19" s="1">
        <v>1.1843920000000001E-2</v>
      </c>
    </row>
    <row r="20" spans="1:2" x14ac:dyDescent="0.25">
      <c r="A20" s="1">
        <v>19</v>
      </c>
      <c r="B20" s="1">
        <v>1.223018E-2</v>
      </c>
    </row>
    <row r="21" spans="1:2" x14ac:dyDescent="0.25">
      <c r="A21" s="1">
        <v>20</v>
      </c>
      <c r="B21" s="1">
        <v>1.258782E-2</v>
      </c>
    </row>
    <row r="22" spans="1:2" x14ac:dyDescent="0.25">
      <c r="A22" s="1">
        <v>21</v>
      </c>
      <c r="B22" s="1">
        <v>1.2916850000000001E-2</v>
      </c>
    </row>
    <row r="23" spans="1:2" x14ac:dyDescent="0.25">
      <c r="A23" s="1">
        <v>22</v>
      </c>
      <c r="B23" s="1">
        <v>1.321726E-2</v>
      </c>
    </row>
    <row r="24" spans="1:2" x14ac:dyDescent="0.25">
      <c r="A24" s="1">
        <v>23</v>
      </c>
      <c r="B24" s="1">
        <v>1.3489070000000001E-2</v>
      </c>
    </row>
    <row r="25" spans="1:2" x14ac:dyDescent="0.25">
      <c r="A25" s="1">
        <v>24</v>
      </c>
      <c r="B25" s="1">
        <v>1.373226E-2</v>
      </c>
    </row>
    <row r="26" spans="1:2" x14ac:dyDescent="0.25">
      <c r="A26" s="1">
        <v>25</v>
      </c>
      <c r="B26" s="1">
        <v>1.394684E-2</v>
      </c>
    </row>
    <row r="27" spans="1:2" x14ac:dyDescent="0.25">
      <c r="A27" s="1">
        <v>26</v>
      </c>
      <c r="B27" s="1">
        <v>1.4132810000000001E-2</v>
      </c>
    </row>
    <row r="28" spans="1:2" x14ac:dyDescent="0.25">
      <c r="A28" s="1">
        <v>27</v>
      </c>
      <c r="B28" s="1">
        <v>1.429016E-2</v>
      </c>
    </row>
    <row r="29" spans="1:2" x14ac:dyDescent="0.25">
      <c r="A29" s="1">
        <v>28</v>
      </c>
      <c r="B29" s="1">
        <v>1.441891E-2</v>
      </c>
    </row>
    <row r="30" spans="1:2" x14ac:dyDescent="0.25">
      <c r="A30" s="1">
        <v>29</v>
      </c>
      <c r="B30" s="1">
        <v>1.451905E-2</v>
      </c>
    </row>
    <row r="31" spans="1:2" x14ac:dyDescent="0.25">
      <c r="A31" s="1">
        <v>30</v>
      </c>
      <c r="B31" s="1">
        <v>1.4590570000000001E-2</v>
      </c>
    </row>
    <row r="32" spans="1:2" x14ac:dyDescent="0.25">
      <c r="A32" s="1">
        <v>31</v>
      </c>
      <c r="B32" s="1">
        <v>1.4633490000000001E-2</v>
      </c>
    </row>
    <row r="33" spans="1:2" x14ac:dyDescent="0.25">
      <c r="A33" s="1">
        <v>32</v>
      </c>
      <c r="B33" s="1">
        <v>1.4647790000000001E-2</v>
      </c>
    </row>
    <row r="34" spans="1:2" x14ac:dyDescent="0.25">
      <c r="A34" s="1">
        <v>33</v>
      </c>
      <c r="B34" s="1">
        <v>1.4633490000000001E-2</v>
      </c>
    </row>
    <row r="35" spans="1:2" x14ac:dyDescent="0.25">
      <c r="A35" s="1">
        <v>34</v>
      </c>
      <c r="B35" s="1">
        <v>1.4590570000000001E-2</v>
      </c>
    </row>
    <row r="36" spans="1:2" x14ac:dyDescent="0.25">
      <c r="A36" s="1">
        <v>35</v>
      </c>
      <c r="B36" s="1">
        <v>1.451905E-2</v>
      </c>
    </row>
    <row r="37" spans="1:2" x14ac:dyDescent="0.25">
      <c r="A37" s="1">
        <v>36</v>
      </c>
      <c r="B37" s="1">
        <v>1.441891E-2</v>
      </c>
    </row>
    <row r="38" spans="1:2" x14ac:dyDescent="0.25">
      <c r="A38" s="1">
        <v>37</v>
      </c>
      <c r="B38" s="1">
        <v>1.429016E-2</v>
      </c>
    </row>
    <row r="39" spans="1:2" x14ac:dyDescent="0.25">
      <c r="A39" s="1">
        <v>38</v>
      </c>
      <c r="B39" s="1">
        <v>1.4132810000000001E-2</v>
      </c>
    </row>
    <row r="40" spans="1:2" x14ac:dyDescent="0.25">
      <c r="A40" s="1">
        <v>39</v>
      </c>
      <c r="B40" s="1">
        <v>1.394684E-2</v>
      </c>
    </row>
    <row r="41" spans="1:2" x14ac:dyDescent="0.25">
      <c r="A41" s="1">
        <v>40</v>
      </c>
      <c r="B41" s="1">
        <v>1.373226E-2</v>
      </c>
    </row>
    <row r="42" spans="1:2" x14ac:dyDescent="0.25">
      <c r="A42" s="1">
        <v>41</v>
      </c>
      <c r="B42" s="1">
        <v>1.3489070000000001E-2</v>
      </c>
    </row>
    <row r="43" spans="1:2" x14ac:dyDescent="0.25">
      <c r="A43" s="1">
        <v>42</v>
      </c>
      <c r="B43" s="1">
        <v>1.321726E-2</v>
      </c>
    </row>
    <row r="44" spans="1:2" x14ac:dyDescent="0.25">
      <c r="A44" s="1">
        <v>43</v>
      </c>
      <c r="B44" s="1">
        <v>1.2916850000000001E-2</v>
      </c>
    </row>
    <row r="45" spans="1:2" x14ac:dyDescent="0.25">
      <c r="A45" s="1">
        <v>44</v>
      </c>
      <c r="B45" s="1">
        <v>1.258782E-2</v>
      </c>
    </row>
    <row r="46" spans="1:2" x14ac:dyDescent="0.25">
      <c r="A46" s="1">
        <v>45</v>
      </c>
      <c r="B46" s="1">
        <v>1.223018E-2</v>
      </c>
    </row>
    <row r="47" spans="1:2" x14ac:dyDescent="0.25">
      <c r="A47" s="1">
        <v>46</v>
      </c>
      <c r="B47" s="1">
        <v>1.1843920000000001E-2</v>
      </c>
    </row>
    <row r="48" spans="1:2" x14ac:dyDescent="0.25">
      <c r="A48" s="1">
        <v>47</v>
      </c>
      <c r="B48" s="1">
        <v>1.142905E-2</v>
      </c>
    </row>
    <row r="49" spans="1:2" x14ac:dyDescent="0.25">
      <c r="A49" s="1">
        <v>48</v>
      </c>
      <c r="B49" s="1">
        <v>1.098557E-2</v>
      </c>
    </row>
    <row r="50" spans="1:2" x14ac:dyDescent="0.25">
      <c r="A50" s="1">
        <v>49</v>
      </c>
      <c r="B50" s="1">
        <v>1.0513460000000001E-2</v>
      </c>
    </row>
    <row r="51" spans="1:2" x14ac:dyDescent="0.25">
      <c r="A51" s="1">
        <v>50</v>
      </c>
      <c r="B51" s="1">
        <v>1.0012739999999999E-2</v>
      </c>
    </row>
    <row r="52" spans="1:2" x14ac:dyDescent="0.25">
      <c r="A52" s="1">
        <v>51</v>
      </c>
      <c r="B52" s="1">
        <v>9.4834029999999996E-3</v>
      </c>
    </row>
    <row r="53" spans="1:2" x14ac:dyDescent="0.25">
      <c r="A53" s="1">
        <v>52</v>
      </c>
      <c r="B53" s="1">
        <v>8.9254439999999994E-3</v>
      </c>
    </row>
    <row r="54" spans="1:2" x14ac:dyDescent="0.25">
      <c r="A54" s="1">
        <v>53</v>
      </c>
      <c r="B54" s="1">
        <v>8.3388620000000007E-3</v>
      </c>
    </row>
    <row r="55" spans="1:2" x14ac:dyDescent="0.25">
      <c r="A55" s="1">
        <v>54</v>
      </c>
      <c r="B55" s="1">
        <v>7.7236570000000001E-3</v>
      </c>
    </row>
    <row r="56" spans="1:2" x14ac:dyDescent="0.25">
      <c r="A56" s="1">
        <v>55</v>
      </c>
      <c r="B56" s="1">
        <v>7.0798249999999997E-3</v>
      </c>
    </row>
    <row r="57" spans="1:2" x14ac:dyDescent="0.25">
      <c r="A57" s="1">
        <v>56</v>
      </c>
      <c r="B57" s="1">
        <v>6.4073639999999996E-3</v>
      </c>
    </row>
    <row r="58" spans="1:2" x14ac:dyDescent="0.25">
      <c r="A58" s="1">
        <v>57</v>
      </c>
      <c r="B58" s="1">
        <v>5.7062720000000001E-3</v>
      </c>
    </row>
    <row r="59" spans="1:2" x14ac:dyDescent="0.25">
      <c r="A59" s="1">
        <v>58</v>
      </c>
      <c r="B59" s="1">
        <v>4.9765469999999996E-3</v>
      </c>
    </row>
    <row r="60" spans="1:2" x14ac:dyDescent="0.25">
      <c r="A60" s="1">
        <v>59</v>
      </c>
      <c r="B60" s="1">
        <v>4.2181889999999998E-3</v>
      </c>
    </row>
    <row r="61" spans="1:2" x14ac:dyDescent="0.25">
      <c r="A61" s="1">
        <v>60</v>
      </c>
      <c r="B61" s="1">
        <v>3.4312129999999998E-3</v>
      </c>
    </row>
    <row r="62" spans="1:2" x14ac:dyDescent="0.25">
      <c r="A62" s="1">
        <v>61</v>
      </c>
      <c r="B62" s="1">
        <v>2.6156780000000002E-3</v>
      </c>
    </row>
    <row r="63" spans="1:2" x14ac:dyDescent="0.25">
      <c r="A63" s="1">
        <v>62</v>
      </c>
      <c r="B63" s="1">
        <v>1.7718359999999999E-3</v>
      </c>
    </row>
    <row r="64" spans="1:2" x14ac:dyDescent="0.25">
      <c r="A64" s="1">
        <v>63</v>
      </c>
      <c r="B64" s="1">
        <v>9.0090389999999997E-4</v>
      </c>
    </row>
    <row r="65" spans="1:2" x14ac:dyDescent="0.25">
      <c r="A65" s="1">
        <v>64</v>
      </c>
      <c r="B65" s="1">
        <v>7.6294039999999994E-6</v>
      </c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9"/>
  <sheetViews>
    <sheetView workbookViewId="0"/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9.5367460000000005E-7</v>
      </c>
    </row>
    <row r="2" spans="1:2" x14ac:dyDescent="0.25">
      <c r="A2">
        <v>1</v>
      </c>
      <c r="B2" s="1">
        <v>2.2701730000000001E-4</v>
      </c>
    </row>
    <row r="3" spans="1:2" x14ac:dyDescent="0.25">
      <c r="A3">
        <v>2</v>
      </c>
      <c r="B3" s="1">
        <v>4.503043E-4</v>
      </c>
    </row>
    <row r="4" spans="1:2" x14ac:dyDescent="0.25">
      <c r="A4">
        <v>3</v>
      </c>
      <c r="B4" s="1">
        <v>6.7021609999999999E-4</v>
      </c>
    </row>
    <row r="5" spans="1:2" x14ac:dyDescent="0.25">
      <c r="A5">
        <v>4</v>
      </c>
      <c r="B5" s="1">
        <v>8.8659559999999999E-4</v>
      </c>
    </row>
    <row r="6" spans="1:2" x14ac:dyDescent="0.25">
      <c r="A6">
        <v>5</v>
      </c>
      <c r="B6" s="1">
        <v>1.0994080000000001E-3</v>
      </c>
    </row>
    <row r="7" spans="1:2" x14ac:dyDescent="0.25">
      <c r="A7">
        <v>6</v>
      </c>
      <c r="B7" s="1">
        <v>1.308645E-3</v>
      </c>
    </row>
    <row r="8" spans="1:2" x14ac:dyDescent="0.25">
      <c r="A8">
        <v>7</v>
      </c>
      <c r="B8" s="1">
        <v>1.514303E-3</v>
      </c>
    </row>
    <row r="9" spans="1:2" x14ac:dyDescent="0.25">
      <c r="A9">
        <v>8</v>
      </c>
      <c r="B9" s="1">
        <v>1.716382E-3</v>
      </c>
    </row>
    <row r="10" spans="1:2" x14ac:dyDescent="0.25">
      <c r="A10">
        <v>9</v>
      </c>
      <c r="B10" s="1">
        <v>1.9148819999999999E-3</v>
      </c>
    </row>
    <row r="11" spans="1:2" x14ac:dyDescent="0.25">
      <c r="A11">
        <v>10</v>
      </c>
      <c r="B11" s="1">
        <v>2.1098029999999999E-3</v>
      </c>
    </row>
    <row r="12" spans="1:2" x14ac:dyDescent="0.25">
      <c r="A12">
        <v>11</v>
      </c>
      <c r="B12" s="1">
        <v>2.301146E-3</v>
      </c>
    </row>
    <row r="13" spans="1:2" x14ac:dyDescent="0.25">
      <c r="A13">
        <v>12</v>
      </c>
      <c r="B13" s="1">
        <v>2.4889109999999999E-3</v>
      </c>
    </row>
    <row r="14" spans="1:2" x14ac:dyDescent="0.25">
      <c r="A14">
        <v>13</v>
      </c>
      <c r="B14" s="1">
        <v>2.6730980000000001E-3</v>
      </c>
    </row>
    <row r="15" spans="1:2" x14ac:dyDescent="0.25">
      <c r="A15">
        <v>14</v>
      </c>
      <c r="B15" s="1">
        <v>2.8537079999999999E-3</v>
      </c>
    </row>
    <row r="16" spans="1:2" x14ac:dyDescent="0.25">
      <c r="A16">
        <v>15</v>
      </c>
      <c r="B16" s="1">
        <v>3.0307400000000001E-3</v>
      </c>
    </row>
    <row r="17" spans="1:2" x14ac:dyDescent="0.25">
      <c r="A17">
        <v>16</v>
      </c>
      <c r="B17" s="1">
        <v>3.204195E-3</v>
      </c>
    </row>
    <row r="18" spans="1:2" x14ac:dyDescent="0.25">
      <c r="A18">
        <v>17</v>
      </c>
      <c r="B18" s="1">
        <v>3.374073E-3</v>
      </c>
    </row>
    <row r="19" spans="1:2" x14ac:dyDescent="0.25">
      <c r="A19">
        <v>18</v>
      </c>
      <c r="B19" s="1">
        <v>3.5403750000000001E-3</v>
      </c>
    </row>
    <row r="20" spans="1:2" x14ac:dyDescent="0.25">
      <c r="A20">
        <v>19</v>
      </c>
      <c r="B20" s="1">
        <v>3.7030990000000001E-3</v>
      </c>
    </row>
    <row r="21" spans="1:2" x14ac:dyDescent="0.25">
      <c r="A21">
        <v>20</v>
      </c>
      <c r="B21" s="1">
        <v>3.8622470000000001E-3</v>
      </c>
    </row>
    <row r="22" spans="1:2" x14ac:dyDescent="0.25">
      <c r="A22">
        <v>21</v>
      </c>
      <c r="B22" s="1">
        <v>4.0178180000000003E-3</v>
      </c>
    </row>
    <row r="23" spans="1:2" x14ac:dyDescent="0.25">
      <c r="A23">
        <v>22</v>
      </c>
      <c r="B23" s="1">
        <v>4.1698120000000002E-3</v>
      </c>
    </row>
    <row r="24" spans="1:2" x14ac:dyDescent="0.25">
      <c r="A24">
        <v>23</v>
      </c>
      <c r="B24" s="1">
        <v>4.3182300000000002E-3</v>
      </c>
    </row>
    <row r="25" spans="1:2" x14ac:dyDescent="0.25">
      <c r="A25">
        <v>24</v>
      </c>
      <c r="B25" s="1">
        <v>4.4630720000000002E-3</v>
      </c>
    </row>
    <row r="26" spans="1:2" x14ac:dyDescent="0.25">
      <c r="A26">
        <v>25</v>
      </c>
      <c r="B26" s="1">
        <v>4.6043359999999997E-3</v>
      </c>
    </row>
    <row r="27" spans="1:2" x14ac:dyDescent="0.25">
      <c r="A27">
        <v>26</v>
      </c>
      <c r="B27" s="1">
        <v>4.7420250000000004E-3</v>
      </c>
    </row>
    <row r="28" spans="1:2" x14ac:dyDescent="0.25">
      <c r="A28">
        <v>27</v>
      </c>
      <c r="B28" s="1">
        <v>4.8761359999999997E-3</v>
      </c>
    </row>
    <row r="29" spans="1:2" x14ac:dyDescent="0.25">
      <c r="A29">
        <v>28</v>
      </c>
      <c r="B29" s="1">
        <v>5.0066720000000002E-3</v>
      </c>
    </row>
    <row r="30" spans="1:2" x14ac:dyDescent="0.25">
      <c r="A30">
        <v>29</v>
      </c>
      <c r="B30" s="1">
        <v>5.1336309999999996E-3</v>
      </c>
    </row>
    <row r="31" spans="1:2" x14ac:dyDescent="0.25">
      <c r="A31">
        <v>30</v>
      </c>
      <c r="B31" s="1">
        <v>5.2570129999999996E-3</v>
      </c>
    </row>
    <row r="32" spans="1:2" x14ac:dyDescent="0.25">
      <c r="A32">
        <v>31</v>
      </c>
      <c r="B32" s="1">
        <v>5.3768189999999997E-3</v>
      </c>
    </row>
    <row r="33" spans="1:2" x14ac:dyDescent="0.25">
      <c r="A33">
        <v>32</v>
      </c>
      <c r="B33" s="1">
        <v>5.4930489999999998E-3</v>
      </c>
    </row>
    <row r="34" spans="1:2" x14ac:dyDescent="0.25">
      <c r="A34">
        <v>33</v>
      </c>
      <c r="B34" s="1">
        <v>5.6057030000000001E-3</v>
      </c>
    </row>
    <row r="35" spans="1:2" x14ac:dyDescent="0.25">
      <c r="A35">
        <v>34</v>
      </c>
      <c r="B35" s="1">
        <v>5.71478E-3</v>
      </c>
    </row>
    <row r="36" spans="1:2" x14ac:dyDescent="0.25">
      <c r="A36">
        <v>35</v>
      </c>
      <c r="B36" s="1">
        <v>5.8202799999999997E-3</v>
      </c>
    </row>
    <row r="37" spans="1:2" x14ac:dyDescent="0.25">
      <c r="A37">
        <v>36</v>
      </c>
      <c r="B37" s="1">
        <v>5.9222049999999998E-3</v>
      </c>
    </row>
    <row r="38" spans="1:2" x14ac:dyDescent="0.25">
      <c r="A38">
        <v>37</v>
      </c>
      <c r="B38" s="1">
        <v>6.0205529999999997E-3</v>
      </c>
    </row>
    <row r="39" spans="1:2" x14ac:dyDescent="0.25">
      <c r="A39">
        <v>38</v>
      </c>
      <c r="B39" s="1">
        <v>6.1153240000000001E-3</v>
      </c>
    </row>
    <row r="40" spans="1:2" x14ac:dyDescent="0.25">
      <c r="A40">
        <v>39</v>
      </c>
      <c r="B40" s="1">
        <v>6.2065189999999998E-3</v>
      </c>
    </row>
    <row r="41" spans="1:2" x14ac:dyDescent="0.25">
      <c r="A41">
        <v>40</v>
      </c>
      <c r="B41" s="1">
        <v>6.2941380000000003E-3</v>
      </c>
    </row>
    <row r="42" spans="1:2" x14ac:dyDescent="0.25">
      <c r="A42">
        <v>41</v>
      </c>
      <c r="B42" s="1">
        <v>6.3781810000000001E-3</v>
      </c>
    </row>
    <row r="43" spans="1:2" x14ac:dyDescent="0.25">
      <c r="A43">
        <v>42</v>
      </c>
      <c r="B43" s="1">
        <v>6.4586469999999997E-3</v>
      </c>
    </row>
    <row r="44" spans="1:2" x14ac:dyDescent="0.25">
      <c r="A44">
        <v>43</v>
      </c>
      <c r="B44" s="1">
        <v>6.5355379999999996E-3</v>
      </c>
    </row>
    <row r="45" spans="1:2" x14ac:dyDescent="0.25">
      <c r="A45">
        <v>44</v>
      </c>
      <c r="B45" s="1">
        <v>6.6088509999999998E-3</v>
      </c>
    </row>
    <row r="46" spans="1:2" x14ac:dyDescent="0.25">
      <c r="A46">
        <v>45</v>
      </c>
      <c r="B46" s="1">
        <v>6.6785890000000004E-3</v>
      </c>
    </row>
    <row r="47" spans="1:2" x14ac:dyDescent="0.25">
      <c r="A47">
        <v>46</v>
      </c>
      <c r="B47" s="1">
        <v>6.7447499999999999E-3</v>
      </c>
    </row>
    <row r="48" spans="1:2" x14ac:dyDescent="0.25">
      <c r="A48">
        <v>47</v>
      </c>
      <c r="B48" s="1">
        <v>6.8073350000000003E-3</v>
      </c>
    </row>
    <row r="49" spans="1:2" x14ac:dyDescent="0.25">
      <c r="A49">
        <v>48</v>
      </c>
      <c r="B49" s="1">
        <v>6.8663429999999996E-3</v>
      </c>
    </row>
    <row r="50" spans="1:2" x14ac:dyDescent="0.25">
      <c r="A50">
        <v>49</v>
      </c>
      <c r="B50" s="1">
        <v>6.9217760000000001E-3</v>
      </c>
    </row>
    <row r="51" spans="1:2" x14ac:dyDescent="0.25">
      <c r="A51">
        <v>50</v>
      </c>
      <c r="B51" s="1">
        <v>6.9736319999999996E-3</v>
      </c>
    </row>
    <row r="52" spans="1:2" x14ac:dyDescent="0.25">
      <c r="A52">
        <v>51</v>
      </c>
      <c r="B52" s="1">
        <v>7.0219109999999996E-3</v>
      </c>
    </row>
    <row r="53" spans="1:2" x14ac:dyDescent="0.25">
      <c r="A53">
        <v>52</v>
      </c>
      <c r="B53" s="1">
        <v>7.066615E-3</v>
      </c>
    </row>
    <row r="54" spans="1:2" x14ac:dyDescent="0.25">
      <c r="A54">
        <v>53</v>
      </c>
      <c r="B54" s="1">
        <v>7.1077420000000002E-3</v>
      </c>
    </row>
    <row r="55" spans="1:2" x14ac:dyDescent="0.25">
      <c r="A55">
        <v>54</v>
      </c>
      <c r="B55" s="1">
        <v>7.1452929999999996E-3</v>
      </c>
    </row>
    <row r="56" spans="1:2" x14ac:dyDescent="0.25">
      <c r="A56">
        <v>55</v>
      </c>
      <c r="B56" s="1">
        <v>7.1792669999999996E-3</v>
      </c>
    </row>
    <row r="57" spans="1:2" x14ac:dyDescent="0.25">
      <c r="A57">
        <v>56</v>
      </c>
      <c r="B57" s="1">
        <v>7.209666E-3</v>
      </c>
    </row>
    <row r="58" spans="1:2" x14ac:dyDescent="0.25">
      <c r="A58">
        <v>57</v>
      </c>
      <c r="B58" s="1">
        <v>7.2364880000000001E-3</v>
      </c>
    </row>
    <row r="59" spans="1:2" x14ac:dyDescent="0.25">
      <c r="A59">
        <v>58</v>
      </c>
      <c r="B59" s="1">
        <v>7.259733E-3</v>
      </c>
    </row>
    <row r="60" spans="1:2" x14ac:dyDescent="0.25">
      <c r="A60">
        <v>59</v>
      </c>
      <c r="B60" s="1">
        <v>7.2794030000000003E-3</v>
      </c>
    </row>
    <row r="61" spans="1:2" x14ac:dyDescent="0.25">
      <c r="A61">
        <v>60</v>
      </c>
      <c r="B61" s="1">
        <v>7.2954960000000003E-3</v>
      </c>
    </row>
    <row r="62" spans="1:2" x14ac:dyDescent="0.25">
      <c r="A62">
        <v>61</v>
      </c>
      <c r="B62" s="1">
        <v>7.3080130000000004E-3</v>
      </c>
    </row>
    <row r="63" spans="1:2" x14ac:dyDescent="0.25">
      <c r="A63">
        <v>62</v>
      </c>
      <c r="B63" s="1">
        <v>7.3169539999999996E-3</v>
      </c>
    </row>
    <row r="64" spans="1:2" x14ac:dyDescent="0.25">
      <c r="A64">
        <v>63</v>
      </c>
      <c r="B64" s="1">
        <v>7.3223180000000004E-3</v>
      </c>
    </row>
    <row r="65" spans="1:2" x14ac:dyDescent="0.25">
      <c r="A65">
        <v>64</v>
      </c>
      <c r="B65" s="1">
        <v>7.3241060000000004E-3</v>
      </c>
    </row>
    <row r="66" spans="1:2" x14ac:dyDescent="0.25">
      <c r="A66">
        <v>65</v>
      </c>
      <c r="B66" s="1">
        <v>7.3223180000000004E-3</v>
      </c>
    </row>
    <row r="67" spans="1:2" x14ac:dyDescent="0.25">
      <c r="A67">
        <v>66</v>
      </c>
      <c r="B67" s="1">
        <v>7.3169539999999996E-3</v>
      </c>
    </row>
    <row r="68" spans="1:2" x14ac:dyDescent="0.25">
      <c r="A68">
        <v>67</v>
      </c>
      <c r="B68" s="1">
        <v>7.3080130000000004E-3</v>
      </c>
    </row>
    <row r="69" spans="1:2" x14ac:dyDescent="0.25">
      <c r="A69">
        <v>68</v>
      </c>
      <c r="B69" s="1">
        <v>7.2954960000000003E-3</v>
      </c>
    </row>
    <row r="70" spans="1:2" x14ac:dyDescent="0.25">
      <c r="A70">
        <v>69</v>
      </c>
      <c r="B70" s="1">
        <v>7.2794030000000003E-3</v>
      </c>
    </row>
    <row r="71" spans="1:2" x14ac:dyDescent="0.25">
      <c r="A71">
        <v>70</v>
      </c>
      <c r="B71" s="1">
        <v>7.259733E-3</v>
      </c>
    </row>
    <row r="72" spans="1:2" x14ac:dyDescent="0.25">
      <c r="A72">
        <v>71</v>
      </c>
      <c r="B72" s="1">
        <v>7.2364880000000001E-3</v>
      </c>
    </row>
    <row r="73" spans="1:2" x14ac:dyDescent="0.25">
      <c r="A73">
        <v>72</v>
      </c>
      <c r="B73" s="1">
        <v>7.209666E-3</v>
      </c>
    </row>
    <row r="74" spans="1:2" x14ac:dyDescent="0.25">
      <c r="A74">
        <v>73</v>
      </c>
      <c r="B74" s="1">
        <v>7.1792669999999996E-3</v>
      </c>
    </row>
    <row r="75" spans="1:2" x14ac:dyDescent="0.25">
      <c r="A75">
        <v>74</v>
      </c>
      <c r="B75" s="1">
        <v>7.1452929999999996E-3</v>
      </c>
    </row>
    <row r="76" spans="1:2" x14ac:dyDescent="0.25">
      <c r="A76">
        <v>75</v>
      </c>
      <c r="B76" s="1">
        <v>7.1077420000000002E-3</v>
      </c>
    </row>
    <row r="77" spans="1:2" x14ac:dyDescent="0.25">
      <c r="A77">
        <v>76</v>
      </c>
      <c r="B77" s="1">
        <v>7.066615E-3</v>
      </c>
    </row>
    <row r="78" spans="1:2" x14ac:dyDescent="0.25">
      <c r="A78">
        <v>77</v>
      </c>
      <c r="B78" s="1">
        <v>7.0219109999999996E-3</v>
      </c>
    </row>
    <row r="79" spans="1:2" x14ac:dyDescent="0.25">
      <c r="A79">
        <v>78</v>
      </c>
      <c r="B79" s="1">
        <v>6.9736319999999996E-3</v>
      </c>
    </row>
    <row r="80" spans="1:2" x14ac:dyDescent="0.25">
      <c r="A80">
        <v>79</v>
      </c>
      <c r="B80" s="1">
        <v>6.9217760000000001E-3</v>
      </c>
    </row>
    <row r="81" spans="1:2" x14ac:dyDescent="0.25">
      <c r="A81">
        <v>80</v>
      </c>
      <c r="B81" s="1">
        <v>6.8663429999999996E-3</v>
      </c>
    </row>
    <row r="82" spans="1:2" x14ac:dyDescent="0.25">
      <c r="A82">
        <v>81</v>
      </c>
      <c r="B82" s="1">
        <v>6.8073350000000003E-3</v>
      </c>
    </row>
    <row r="83" spans="1:2" x14ac:dyDescent="0.25">
      <c r="A83">
        <v>82</v>
      </c>
      <c r="B83" s="1">
        <v>6.7447499999999999E-3</v>
      </c>
    </row>
    <row r="84" spans="1:2" x14ac:dyDescent="0.25">
      <c r="A84">
        <v>83</v>
      </c>
      <c r="B84" s="1">
        <v>6.6785890000000004E-3</v>
      </c>
    </row>
    <row r="85" spans="1:2" x14ac:dyDescent="0.25">
      <c r="A85">
        <v>84</v>
      </c>
      <c r="B85" s="1">
        <v>6.6088509999999998E-3</v>
      </c>
    </row>
    <row r="86" spans="1:2" x14ac:dyDescent="0.25">
      <c r="A86">
        <v>85</v>
      </c>
      <c r="B86" s="1">
        <v>6.5355379999999996E-3</v>
      </c>
    </row>
    <row r="87" spans="1:2" x14ac:dyDescent="0.25">
      <c r="A87">
        <v>86</v>
      </c>
      <c r="B87" s="1">
        <v>6.4586469999999997E-3</v>
      </c>
    </row>
    <row r="88" spans="1:2" x14ac:dyDescent="0.25">
      <c r="A88">
        <v>87</v>
      </c>
      <c r="B88" s="1">
        <v>6.3781810000000001E-3</v>
      </c>
    </row>
    <row r="89" spans="1:2" x14ac:dyDescent="0.25">
      <c r="A89">
        <v>88</v>
      </c>
      <c r="B89" s="1">
        <v>6.2941380000000003E-3</v>
      </c>
    </row>
    <row r="90" spans="1:2" x14ac:dyDescent="0.25">
      <c r="A90">
        <v>89</v>
      </c>
      <c r="B90" s="1">
        <v>6.2065189999999998E-3</v>
      </c>
    </row>
    <row r="91" spans="1:2" x14ac:dyDescent="0.25">
      <c r="A91">
        <v>90</v>
      </c>
      <c r="B91" s="1">
        <v>6.1153240000000001E-3</v>
      </c>
    </row>
    <row r="92" spans="1:2" x14ac:dyDescent="0.25">
      <c r="A92">
        <v>91</v>
      </c>
      <c r="B92" s="1">
        <v>6.0205529999999997E-3</v>
      </c>
    </row>
    <row r="93" spans="1:2" x14ac:dyDescent="0.25">
      <c r="A93">
        <v>92</v>
      </c>
      <c r="B93" s="1">
        <v>5.9222049999999998E-3</v>
      </c>
    </row>
    <row r="94" spans="1:2" x14ac:dyDescent="0.25">
      <c r="A94">
        <v>93</v>
      </c>
      <c r="B94" s="1">
        <v>5.8202799999999997E-3</v>
      </c>
    </row>
    <row r="95" spans="1:2" x14ac:dyDescent="0.25">
      <c r="A95">
        <v>94</v>
      </c>
      <c r="B95" s="1">
        <v>5.71478E-3</v>
      </c>
    </row>
    <row r="96" spans="1:2" x14ac:dyDescent="0.25">
      <c r="A96">
        <v>95</v>
      </c>
      <c r="B96" s="1">
        <v>5.6057030000000001E-3</v>
      </c>
    </row>
    <row r="97" spans="1:2" x14ac:dyDescent="0.25">
      <c r="A97">
        <v>96</v>
      </c>
      <c r="B97" s="1">
        <v>5.4930489999999998E-3</v>
      </c>
    </row>
    <row r="98" spans="1:2" x14ac:dyDescent="0.25">
      <c r="A98">
        <v>97</v>
      </c>
      <c r="B98" s="1">
        <v>5.3768189999999997E-3</v>
      </c>
    </row>
    <row r="99" spans="1:2" x14ac:dyDescent="0.25">
      <c r="A99">
        <v>98</v>
      </c>
      <c r="B99" s="1">
        <v>5.2570129999999996E-3</v>
      </c>
    </row>
    <row r="100" spans="1:2" x14ac:dyDescent="0.25">
      <c r="A100">
        <v>99</v>
      </c>
      <c r="B100" s="1">
        <v>5.1336309999999996E-3</v>
      </c>
    </row>
    <row r="101" spans="1:2" x14ac:dyDescent="0.25">
      <c r="A101">
        <v>100</v>
      </c>
      <c r="B101" s="1">
        <v>5.0066720000000002E-3</v>
      </c>
    </row>
    <row r="102" spans="1:2" x14ac:dyDescent="0.25">
      <c r="A102">
        <v>101</v>
      </c>
      <c r="B102" s="1">
        <v>4.8761359999999997E-3</v>
      </c>
    </row>
    <row r="103" spans="1:2" x14ac:dyDescent="0.25">
      <c r="A103">
        <v>102</v>
      </c>
      <c r="B103" s="1">
        <v>4.7420250000000004E-3</v>
      </c>
    </row>
    <row r="104" spans="1:2" x14ac:dyDescent="0.25">
      <c r="A104">
        <v>103</v>
      </c>
      <c r="B104" s="1">
        <v>4.6043359999999997E-3</v>
      </c>
    </row>
    <row r="105" spans="1:2" x14ac:dyDescent="0.25">
      <c r="A105">
        <v>104</v>
      </c>
      <c r="B105" s="1">
        <v>4.4630720000000002E-3</v>
      </c>
    </row>
    <row r="106" spans="1:2" x14ac:dyDescent="0.25">
      <c r="A106">
        <v>105</v>
      </c>
      <c r="B106" s="1">
        <v>4.3182300000000002E-3</v>
      </c>
    </row>
    <row r="107" spans="1:2" x14ac:dyDescent="0.25">
      <c r="A107">
        <v>106</v>
      </c>
      <c r="B107" s="1">
        <v>4.1698120000000002E-3</v>
      </c>
    </row>
    <row r="108" spans="1:2" x14ac:dyDescent="0.25">
      <c r="A108">
        <v>107</v>
      </c>
      <c r="B108" s="1">
        <v>4.0178180000000003E-3</v>
      </c>
    </row>
    <row r="109" spans="1:2" x14ac:dyDescent="0.25">
      <c r="A109">
        <v>108</v>
      </c>
      <c r="B109" s="1">
        <v>3.8622470000000001E-3</v>
      </c>
    </row>
    <row r="110" spans="1:2" x14ac:dyDescent="0.25">
      <c r="A110">
        <v>109</v>
      </c>
      <c r="B110" s="1">
        <v>3.7030990000000001E-3</v>
      </c>
    </row>
    <row r="111" spans="1:2" x14ac:dyDescent="0.25">
      <c r="A111">
        <v>110</v>
      </c>
      <c r="B111" s="1">
        <v>3.5403750000000001E-3</v>
      </c>
    </row>
    <row r="112" spans="1:2" x14ac:dyDescent="0.25">
      <c r="A112">
        <v>111</v>
      </c>
      <c r="B112" s="1">
        <v>3.374073E-3</v>
      </c>
    </row>
    <row r="113" spans="1:2" x14ac:dyDescent="0.25">
      <c r="A113">
        <v>112</v>
      </c>
      <c r="B113" s="1">
        <v>3.204195E-3</v>
      </c>
    </row>
    <row r="114" spans="1:2" x14ac:dyDescent="0.25">
      <c r="A114">
        <v>113</v>
      </c>
      <c r="B114" s="1">
        <v>3.0307400000000001E-3</v>
      </c>
    </row>
    <row r="115" spans="1:2" x14ac:dyDescent="0.25">
      <c r="A115">
        <v>114</v>
      </c>
      <c r="B115" s="1">
        <v>2.8537079999999999E-3</v>
      </c>
    </row>
    <row r="116" spans="1:2" x14ac:dyDescent="0.25">
      <c r="A116">
        <v>115</v>
      </c>
      <c r="B116" s="1">
        <v>2.6730980000000001E-3</v>
      </c>
    </row>
    <row r="117" spans="1:2" x14ac:dyDescent="0.25">
      <c r="A117">
        <v>116</v>
      </c>
      <c r="B117" s="1">
        <v>2.4889109999999999E-3</v>
      </c>
    </row>
    <row r="118" spans="1:2" x14ac:dyDescent="0.25">
      <c r="A118">
        <v>117</v>
      </c>
      <c r="B118" s="1">
        <v>2.301146E-3</v>
      </c>
    </row>
    <row r="119" spans="1:2" x14ac:dyDescent="0.25">
      <c r="A119">
        <v>118</v>
      </c>
      <c r="B119" s="1">
        <v>2.1098029999999999E-3</v>
      </c>
    </row>
    <row r="120" spans="1:2" x14ac:dyDescent="0.25">
      <c r="A120">
        <v>119</v>
      </c>
      <c r="B120" s="1">
        <v>1.9148819999999999E-3</v>
      </c>
    </row>
    <row r="121" spans="1:2" x14ac:dyDescent="0.25">
      <c r="A121">
        <v>120</v>
      </c>
      <c r="B121" s="1">
        <v>1.716382E-3</v>
      </c>
    </row>
    <row r="122" spans="1:2" x14ac:dyDescent="0.25">
      <c r="A122">
        <v>121</v>
      </c>
      <c r="B122" s="1">
        <v>1.514303E-3</v>
      </c>
    </row>
    <row r="123" spans="1:2" x14ac:dyDescent="0.25">
      <c r="A123">
        <v>122</v>
      </c>
      <c r="B123" s="1">
        <v>1.308645E-3</v>
      </c>
    </row>
    <row r="124" spans="1:2" x14ac:dyDescent="0.25">
      <c r="A124">
        <v>123</v>
      </c>
      <c r="B124" s="1">
        <v>1.0994080000000001E-3</v>
      </c>
    </row>
    <row r="125" spans="1:2" x14ac:dyDescent="0.25">
      <c r="A125">
        <v>124</v>
      </c>
      <c r="B125" s="1">
        <v>8.8659559999999999E-4</v>
      </c>
    </row>
    <row r="126" spans="1:2" x14ac:dyDescent="0.25">
      <c r="A126">
        <v>125</v>
      </c>
      <c r="B126" s="1">
        <v>6.7021609999999999E-4</v>
      </c>
    </row>
    <row r="127" spans="1:2" x14ac:dyDescent="0.25">
      <c r="A127">
        <v>126</v>
      </c>
      <c r="B127" s="1">
        <v>4.503043E-4</v>
      </c>
    </row>
    <row r="128" spans="1:2" x14ac:dyDescent="0.25">
      <c r="A128">
        <v>127</v>
      </c>
      <c r="B128" s="1">
        <v>2.2701730000000001E-4</v>
      </c>
    </row>
    <row r="129" spans="1:2" x14ac:dyDescent="0.25">
      <c r="A129">
        <v>128</v>
      </c>
      <c r="B129" s="1">
        <v>9.5367460000000005E-7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workbookViewId="0">
      <selection activeCell="H29" sqref="H29"/>
    </sheetView>
  </sheetViews>
  <sheetFormatPr defaultRowHeight="15" x14ac:dyDescent="0.25"/>
  <cols>
    <col min="1" max="1" width="8.5703125" bestFit="1" customWidth="1"/>
    <col min="2" max="2" width="16.42578125" style="11" bestFit="1" customWidth="1"/>
  </cols>
  <sheetData>
    <row r="1" spans="1:2" x14ac:dyDescent="0.25">
      <c r="A1" s="1">
        <v>0</v>
      </c>
      <c r="B1" s="11">
        <v>1.192093E-7</v>
      </c>
    </row>
    <row r="2" spans="1:2" x14ac:dyDescent="0.25">
      <c r="A2" s="1">
        <v>1</v>
      </c>
      <c r="B2" s="11">
        <v>5.6982679999999998E-5</v>
      </c>
    </row>
    <row r="3" spans="1:2" x14ac:dyDescent="0.25">
      <c r="A3" s="1">
        <v>2</v>
      </c>
      <c r="B3" s="11">
        <v>1.135003E-4</v>
      </c>
    </row>
    <row r="4" spans="1:2" x14ac:dyDescent="0.25">
      <c r="A4" s="1">
        <v>3</v>
      </c>
      <c r="B4" s="11">
        <v>1.6959709999999999E-4</v>
      </c>
    </row>
    <row r="5" spans="1:2" x14ac:dyDescent="0.25">
      <c r="A5" s="1">
        <v>4</v>
      </c>
      <c r="B5" s="11">
        <v>2.252531E-4</v>
      </c>
    </row>
    <row r="6" spans="1:2" x14ac:dyDescent="0.25">
      <c r="A6" s="1">
        <v>5</v>
      </c>
      <c r="B6" s="11">
        <v>2.804638E-4</v>
      </c>
    </row>
    <row r="7" spans="1:2" x14ac:dyDescent="0.25">
      <c r="A7" s="1">
        <v>6</v>
      </c>
      <c r="B7" s="11">
        <v>3.3522800000000002E-4</v>
      </c>
    </row>
    <row r="8" spans="1:2" x14ac:dyDescent="0.25">
      <c r="A8" s="1">
        <v>7</v>
      </c>
      <c r="B8" s="11">
        <v>3.895452E-4</v>
      </c>
    </row>
    <row r="9" spans="1:2" x14ac:dyDescent="0.25">
      <c r="A9" s="1">
        <v>8</v>
      </c>
      <c r="B9" s="11">
        <v>4.4341520000000002E-4</v>
      </c>
    </row>
    <row r="10" spans="1:2" x14ac:dyDescent="0.25">
      <c r="A10" s="1">
        <v>9</v>
      </c>
      <c r="B10" s="11">
        <v>4.9683789999999995E-4</v>
      </c>
    </row>
    <row r="11" spans="1:2" x14ac:dyDescent="0.25">
      <c r="A11" s="1">
        <v>10</v>
      </c>
      <c r="B11" s="11">
        <v>5.4981340000000004E-4</v>
      </c>
    </row>
    <row r="12" spans="1:2" x14ac:dyDescent="0.25">
      <c r="A12" s="1">
        <v>11</v>
      </c>
      <c r="B12" s="11">
        <v>6.0234169999999997E-4</v>
      </c>
    </row>
    <row r="13" spans="1:2" x14ac:dyDescent="0.25">
      <c r="A13" s="1">
        <v>12</v>
      </c>
      <c r="B13" s="11">
        <v>6.5442280000000005E-4</v>
      </c>
    </row>
    <row r="14" spans="1:2" x14ac:dyDescent="0.25">
      <c r="A14" s="1">
        <v>13</v>
      </c>
      <c r="B14" s="11">
        <v>7.0605669999999996E-4</v>
      </c>
    </row>
    <row r="15" spans="1:2" x14ac:dyDescent="0.25">
      <c r="A15" s="1">
        <v>14</v>
      </c>
      <c r="B15" s="11">
        <v>7.5724340000000003E-4</v>
      </c>
    </row>
    <row r="16" spans="1:2" x14ac:dyDescent="0.25">
      <c r="A16" s="1">
        <v>15</v>
      </c>
      <c r="B16" s="11">
        <v>8.0798290000000004E-4</v>
      </c>
    </row>
    <row r="17" spans="1:2" x14ac:dyDescent="0.25">
      <c r="A17" s="1">
        <v>16</v>
      </c>
      <c r="B17" s="11">
        <v>8.5827530000000003E-4</v>
      </c>
    </row>
    <row r="18" spans="1:2" x14ac:dyDescent="0.25">
      <c r="A18" s="1">
        <v>17</v>
      </c>
      <c r="B18" s="11">
        <v>9.0812059999999999E-4</v>
      </c>
    </row>
    <row r="19" spans="1:2" x14ac:dyDescent="0.25">
      <c r="A19" s="1">
        <v>18</v>
      </c>
      <c r="B19" s="11">
        <v>9.575187E-4</v>
      </c>
    </row>
    <row r="20" spans="1:2" x14ac:dyDescent="0.25">
      <c r="A20" s="1">
        <v>19</v>
      </c>
      <c r="B20" s="11">
        <v>1.00647E-3</v>
      </c>
    </row>
    <row r="21" spans="1:2" x14ac:dyDescent="0.25">
      <c r="A21" s="1">
        <v>20</v>
      </c>
      <c r="B21" s="11">
        <v>1.054974E-3</v>
      </c>
    </row>
    <row r="22" spans="1:2" x14ac:dyDescent="0.25">
      <c r="A22" s="1">
        <v>21</v>
      </c>
      <c r="B22" s="11">
        <v>1.103031E-3</v>
      </c>
    </row>
    <row r="23" spans="1:2" x14ac:dyDescent="0.25">
      <c r="A23" s="1">
        <v>22</v>
      </c>
      <c r="B23" s="11">
        <v>1.1506400000000001E-3</v>
      </c>
    </row>
    <row r="24" spans="1:2" x14ac:dyDescent="0.25">
      <c r="A24" s="1">
        <v>23</v>
      </c>
      <c r="B24" s="11">
        <v>1.1978030000000001E-3</v>
      </c>
    </row>
    <row r="25" spans="1:2" x14ac:dyDescent="0.25">
      <c r="A25" s="1">
        <v>24</v>
      </c>
      <c r="B25" s="11">
        <v>1.2445189999999999E-3</v>
      </c>
    </row>
    <row r="26" spans="1:2" x14ac:dyDescent="0.25">
      <c r="A26" s="1">
        <v>25</v>
      </c>
      <c r="B26" s="11">
        <v>1.2907870000000001E-3</v>
      </c>
    </row>
    <row r="27" spans="1:2" x14ac:dyDescent="0.25">
      <c r="A27" s="1">
        <v>26</v>
      </c>
      <c r="B27" s="11">
        <v>1.3366090000000001E-3</v>
      </c>
    </row>
    <row r="28" spans="1:2" x14ac:dyDescent="0.25">
      <c r="A28" s="1">
        <v>27</v>
      </c>
      <c r="B28" s="11">
        <v>1.381983E-3</v>
      </c>
    </row>
    <row r="29" spans="1:2" x14ac:dyDescent="0.25">
      <c r="A29" s="1">
        <v>28</v>
      </c>
      <c r="B29" s="11">
        <v>1.42691E-3</v>
      </c>
    </row>
    <row r="30" spans="1:2" x14ac:dyDescent="0.25">
      <c r="A30" s="1">
        <v>29</v>
      </c>
      <c r="B30" s="11">
        <v>1.4713910000000001E-3</v>
      </c>
    </row>
    <row r="31" spans="1:2" x14ac:dyDescent="0.25">
      <c r="A31" s="1">
        <v>30</v>
      </c>
      <c r="B31" s="11">
        <v>1.515424E-3</v>
      </c>
    </row>
    <row r="32" spans="1:2" x14ac:dyDescent="0.25">
      <c r="A32" s="1">
        <v>31</v>
      </c>
      <c r="B32" s="11">
        <v>1.55901E-3</v>
      </c>
    </row>
    <row r="33" spans="1:2" x14ac:dyDescent="0.25">
      <c r="A33" s="1">
        <v>32</v>
      </c>
      <c r="B33" s="11">
        <v>1.602149E-3</v>
      </c>
    </row>
    <row r="34" spans="1:2" x14ac:dyDescent="0.25">
      <c r="A34" s="1">
        <v>33</v>
      </c>
      <c r="B34" s="11">
        <v>1.644841E-3</v>
      </c>
    </row>
    <row r="35" spans="1:2" x14ac:dyDescent="0.25">
      <c r="A35" s="1">
        <v>34</v>
      </c>
      <c r="B35" s="11">
        <v>1.687086E-3</v>
      </c>
    </row>
    <row r="36" spans="1:2" x14ac:dyDescent="0.25">
      <c r="A36" s="1">
        <v>35</v>
      </c>
      <c r="B36" s="11">
        <v>1.728884E-3</v>
      </c>
    </row>
    <row r="37" spans="1:2" x14ac:dyDescent="0.25">
      <c r="A37" s="1">
        <v>36</v>
      </c>
      <c r="B37" s="11">
        <v>1.770235E-3</v>
      </c>
    </row>
    <row r="38" spans="1:2" x14ac:dyDescent="0.25">
      <c r="A38" s="1">
        <v>37</v>
      </c>
      <c r="B38" s="11">
        <v>1.811139E-3</v>
      </c>
    </row>
    <row r="39" spans="1:2" x14ac:dyDescent="0.25">
      <c r="A39" s="1">
        <v>38</v>
      </c>
      <c r="B39" s="11">
        <v>1.8515960000000001E-3</v>
      </c>
    </row>
    <row r="40" spans="1:2" x14ac:dyDescent="0.25">
      <c r="A40" s="1">
        <v>39</v>
      </c>
      <c r="B40" s="11">
        <v>1.891605E-3</v>
      </c>
    </row>
    <row r="41" spans="1:2" x14ac:dyDescent="0.25">
      <c r="A41" s="1">
        <v>40</v>
      </c>
      <c r="B41" s="11">
        <v>1.931168E-3</v>
      </c>
    </row>
    <row r="42" spans="1:2" x14ac:dyDescent="0.25">
      <c r="A42" s="1">
        <v>41</v>
      </c>
      <c r="B42" s="11">
        <v>1.9702840000000001E-3</v>
      </c>
    </row>
    <row r="43" spans="1:2" x14ac:dyDescent="0.25">
      <c r="A43" s="1">
        <v>42</v>
      </c>
      <c r="B43" s="11">
        <v>2.008952E-3</v>
      </c>
    </row>
    <row r="44" spans="1:2" x14ac:dyDescent="0.25">
      <c r="A44" s="1">
        <v>43</v>
      </c>
      <c r="B44" s="11">
        <v>2.0471740000000001E-3</v>
      </c>
    </row>
    <row r="45" spans="1:2" x14ac:dyDescent="0.25">
      <c r="A45" s="1">
        <v>44</v>
      </c>
      <c r="B45" s="11">
        <v>2.0849480000000001E-3</v>
      </c>
    </row>
    <row r="46" spans="1:2" x14ac:dyDescent="0.25">
      <c r="A46" s="1">
        <v>45</v>
      </c>
      <c r="B46" s="11">
        <v>2.1222760000000002E-3</v>
      </c>
    </row>
    <row r="47" spans="1:2" x14ac:dyDescent="0.25">
      <c r="A47" s="1">
        <v>46</v>
      </c>
      <c r="B47" s="11">
        <v>2.1591560000000002E-3</v>
      </c>
    </row>
    <row r="48" spans="1:2" x14ac:dyDescent="0.25">
      <c r="A48" s="1">
        <v>47</v>
      </c>
      <c r="B48" s="11">
        <v>2.1955899999999999E-3</v>
      </c>
    </row>
    <row r="49" spans="1:2" x14ac:dyDescent="0.25">
      <c r="A49" s="1">
        <v>48</v>
      </c>
      <c r="B49" s="11">
        <v>2.2315759999999999E-3</v>
      </c>
    </row>
    <row r="50" spans="1:2" x14ac:dyDescent="0.25">
      <c r="A50" s="1">
        <v>49</v>
      </c>
      <c r="B50" s="11">
        <v>2.2671150000000001E-3</v>
      </c>
    </row>
    <row r="51" spans="1:2" x14ac:dyDescent="0.25">
      <c r="A51" s="1">
        <v>50</v>
      </c>
      <c r="B51" s="11">
        <v>2.302208E-3</v>
      </c>
    </row>
    <row r="52" spans="1:2" x14ac:dyDescent="0.25">
      <c r="A52" s="1">
        <v>51</v>
      </c>
      <c r="B52" s="11">
        <v>2.3368529999999998E-3</v>
      </c>
    </row>
    <row r="53" spans="1:2" x14ac:dyDescent="0.25">
      <c r="A53" s="1">
        <v>52</v>
      </c>
      <c r="B53" s="11">
        <v>2.3710509999999999E-3</v>
      </c>
    </row>
    <row r="54" spans="1:2" x14ac:dyDescent="0.25">
      <c r="A54" s="1">
        <v>53</v>
      </c>
      <c r="B54" s="11">
        <v>2.4048020000000002E-3</v>
      </c>
    </row>
    <row r="55" spans="1:2" x14ac:dyDescent="0.25">
      <c r="A55" s="1">
        <v>54</v>
      </c>
      <c r="B55" s="11">
        <v>2.4381060000000002E-3</v>
      </c>
    </row>
    <row r="56" spans="1:2" x14ac:dyDescent="0.25">
      <c r="A56" s="1">
        <v>55</v>
      </c>
      <c r="B56" s="11">
        <v>2.4709630000000001E-3</v>
      </c>
    </row>
    <row r="57" spans="1:2" x14ac:dyDescent="0.25">
      <c r="A57" s="1">
        <v>56</v>
      </c>
      <c r="B57" s="11">
        <v>2.5033730000000001E-3</v>
      </c>
    </row>
    <row r="58" spans="1:2" x14ac:dyDescent="0.25">
      <c r="A58" s="1">
        <v>57</v>
      </c>
      <c r="B58" s="11">
        <v>2.535336E-3</v>
      </c>
    </row>
    <row r="59" spans="1:2" x14ac:dyDescent="0.25">
      <c r="A59" s="1">
        <v>58</v>
      </c>
      <c r="B59" s="11">
        <v>2.5668520000000001E-3</v>
      </c>
    </row>
    <row r="60" spans="1:2" x14ac:dyDescent="0.25">
      <c r="A60" s="1">
        <v>59</v>
      </c>
      <c r="B60" s="11">
        <v>2.597921E-3</v>
      </c>
    </row>
    <row r="61" spans="1:2" x14ac:dyDescent="0.25">
      <c r="A61" s="1">
        <v>60</v>
      </c>
      <c r="B61" s="11">
        <v>2.6285430000000001E-3</v>
      </c>
    </row>
    <row r="62" spans="1:2" x14ac:dyDescent="0.25">
      <c r="A62" s="1">
        <v>61</v>
      </c>
      <c r="B62" s="11">
        <v>2.658718E-3</v>
      </c>
    </row>
    <row r="63" spans="1:2" x14ac:dyDescent="0.25">
      <c r="A63" s="1">
        <v>62</v>
      </c>
      <c r="B63" s="11">
        <v>2.6884460000000002E-3</v>
      </c>
    </row>
    <row r="64" spans="1:2" x14ac:dyDescent="0.25">
      <c r="A64" s="1">
        <v>63</v>
      </c>
      <c r="B64" s="11">
        <v>2.7177270000000001E-3</v>
      </c>
    </row>
    <row r="65" spans="1:2" x14ac:dyDescent="0.25">
      <c r="A65" s="1">
        <v>64</v>
      </c>
      <c r="B65" s="11">
        <v>2.7465599999999999E-3</v>
      </c>
    </row>
    <row r="66" spans="1:2" x14ac:dyDescent="0.25">
      <c r="A66" s="1">
        <v>65</v>
      </c>
      <c r="B66" s="11">
        <v>2.7749469999999998E-3</v>
      </c>
    </row>
    <row r="67" spans="1:2" x14ac:dyDescent="0.25">
      <c r="A67" s="1">
        <v>66</v>
      </c>
      <c r="B67" s="11">
        <v>2.802887E-3</v>
      </c>
    </row>
    <row r="68" spans="1:2" x14ac:dyDescent="0.25">
      <c r="A68" s="1">
        <v>67</v>
      </c>
      <c r="B68" s="11">
        <v>2.8303790000000001E-3</v>
      </c>
    </row>
    <row r="69" spans="1:2" x14ac:dyDescent="0.25">
      <c r="A69" s="1">
        <v>68</v>
      </c>
      <c r="B69" s="11">
        <v>2.8574249999999998E-3</v>
      </c>
    </row>
    <row r="70" spans="1:2" x14ac:dyDescent="0.25">
      <c r="A70" s="1">
        <v>69</v>
      </c>
      <c r="B70" s="11">
        <v>2.8840229999999999E-3</v>
      </c>
    </row>
    <row r="71" spans="1:2" x14ac:dyDescent="0.25">
      <c r="A71" s="1">
        <v>70</v>
      </c>
      <c r="B71" s="11">
        <v>2.9101750000000001E-3</v>
      </c>
    </row>
    <row r="72" spans="1:2" x14ac:dyDescent="0.25">
      <c r="A72" s="1">
        <v>71</v>
      </c>
      <c r="B72" s="11">
        <v>2.9358790000000002E-3</v>
      </c>
    </row>
    <row r="73" spans="1:2" x14ac:dyDescent="0.25">
      <c r="A73" s="1">
        <v>72</v>
      </c>
      <c r="B73" s="11">
        <v>2.961137E-3</v>
      </c>
    </row>
    <row r="74" spans="1:2" x14ac:dyDescent="0.25">
      <c r="A74" s="1">
        <v>73</v>
      </c>
      <c r="B74" s="11">
        <v>2.9859470000000001E-3</v>
      </c>
    </row>
    <row r="75" spans="1:2" x14ac:dyDescent="0.25">
      <c r="A75" s="1">
        <v>74</v>
      </c>
      <c r="B75" s="11">
        <v>3.0103109999999999E-3</v>
      </c>
    </row>
    <row r="76" spans="1:2" x14ac:dyDescent="0.25">
      <c r="A76" s="1">
        <v>75</v>
      </c>
      <c r="B76" s="11">
        <v>3.034227E-3</v>
      </c>
    </row>
    <row r="77" spans="1:2" x14ac:dyDescent="0.25">
      <c r="A77" s="1">
        <v>76</v>
      </c>
      <c r="B77" s="11">
        <v>3.0576959999999999E-3</v>
      </c>
    </row>
    <row r="78" spans="1:2" x14ac:dyDescent="0.25">
      <c r="A78" s="1">
        <v>77</v>
      </c>
      <c r="B78" s="11">
        <v>3.080719E-3</v>
      </c>
    </row>
    <row r="79" spans="1:2" x14ac:dyDescent="0.25">
      <c r="A79" s="1">
        <v>78</v>
      </c>
      <c r="B79" s="11">
        <v>3.1032939999999999E-3</v>
      </c>
    </row>
    <row r="80" spans="1:2" x14ac:dyDescent="0.25">
      <c r="A80" s="1">
        <v>79</v>
      </c>
      <c r="B80" s="11">
        <v>3.1254220000000001E-3</v>
      </c>
    </row>
    <row r="81" spans="1:2" x14ac:dyDescent="0.25">
      <c r="A81" s="1">
        <v>80</v>
      </c>
      <c r="B81" s="11">
        <v>3.1471030000000001E-3</v>
      </c>
    </row>
    <row r="82" spans="1:2" x14ac:dyDescent="0.25">
      <c r="A82" s="1">
        <v>81</v>
      </c>
      <c r="B82" s="11">
        <v>3.1683369999999998E-3</v>
      </c>
    </row>
    <row r="83" spans="1:2" x14ac:dyDescent="0.25">
      <c r="A83" s="1">
        <v>82</v>
      </c>
      <c r="B83" s="11">
        <v>3.1891240000000002E-3</v>
      </c>
    </row>
    <row r="84" spans="1:2" x14ac:dyDescent="0.25">
      <c r="A84" s="1">
        <v>83</v>
      </c>
      <c r="B84" s="11">
        <v>3.209464E-3</v>
      </c>
    </row>
    <row r="85" spans="1:2" x14ac:dyDescent="0.25">
      <c r="A85" s="1">
        <v>84</v>
      </c>
      <c r="B85" s="11">
        <v>3.229357E-3</v>
      </c>
    </row>
    <row r="86" spans="1:2" x14ac:dyDescent="0.25">
      <c r="A86" s="1">
        <v>85</v>
      </c>
      <c r="B86" s="11">
        <v>3.2488030000000002E-3</v>
      </c>
    </row>
    <row r="87" spans="1:2" x14ac:dyDescent="0.25">
      <c r="A87" s="1">
        <v>86</v>
      </c>
      <c r="B87" s="11">
        <v>3.2678020000000002E-3</v>
      </c>
    </row>
    <row r="88" spans="1:2" x14ac:dyDescent="0.25">
      <c r="A88" s="1">
        <v>87</v>
      </c>
      <c r="B88" s="11">
        <v>3.286354E-3</v>
      </c>
    </row>
    <row r="89" spans="1:2" x14ac:dyDescent="0.25">
      <c r="A89" s="1">
        <v>88</v>
      </c>
      <c r="B89" s="11">
        <v>3.304459E-3</v>
      </c>
    </row>
    <row r="90" spans="1:2" x14ac:dyDescent="0.25">
      <c r="A90" s="1">
        <v>89</v>
      </c>
      <c r="B90" s="11">
        <v>3.3221169999999999E-3</v>
      </c>
    </row>
    <row r="91" spans="1:2" x14ac:dyDescent="0.25">
      <c r="A91" s="1">
        <v>90</v>
      </c>
      <c r="B91" s="11">
        <v>3.3393279999999999E-3</v>
      </c>
    </row>
    <row r="92" spans="1:2" x14ac:dyDescent="0.25">
      <c r="A92" s="1">
        <v>91</v>
      </c>
      <c r="B92" s="11">
        <v>3.3560909999999998E-3</v>
      </c>
    </row>
    <row r="93" spans="1:2" x14ac:dyDescent="0.25">
      <c r="A93" s="1">
        <v>92</v>
      </c>
      <c r="B93" s="11">
        <v>3.3724079999999999E-3</v>
      </c>
    </row>
    <row r="94" spans="1:2" x14ac:dyDescent="0.25">
      <c r="A94" s="1">
        <v>93</v>
      </c>
      <c r="B94" s="11">
        <v>3.3882780000000002E-3</v>
      </c>
    </row>
    <row r="95" spans="1:2" x14ac:dyDescent="0.25">
      <c r="A95" s="1">
        <v>94</v>
      </c>
      <c r="B95" s="11">
        <v>3.4037009999999999E-3</v>
      </c>
    </row>
    <row r="96" spans="1:2" x14ac:dyDescent="0.25">
      <c r="A96" s="1">
        <v>95</v>
      </c>
      <c r="B96" s="11">
        <v>3.4186759999999998E-3</v>
      </c>
    </row>
    <row r="97" spans="1:2" x14ac:dyDescent="0.25">
      <c r="A97" s="1">
        <v>96</v>
      </c>
      <c r="B97" s="11">
        <v>3.4332049999999999E-3</v>
      </c>
    </row>
    <row r="98" spans="1:2" x14ac:dyDescent="0.25">
      <c r="A98" s="1">
        <v>97</v>
      </c>
      <c r="B98" s="11">
        <v>3.4472859999999999E-3</v>
      </c>
    </row>
    <row r="99" spans="1:2" x14ac:dyDescent="0.25">
      <c r="A99" s="1">
        <v>98</v>
      </c>
      <c r="B99" s="11">
        <v>3.460921E-3</v>
      </c>
    </row>
    <row r="100" spans="1:2" x14ac:dyDescent="0.25">
      <c r="A100" s="1">
        <v>99</v>
      </c>
      <c r="B100" s="11">
        <v>3.4741080000000001E-3</v>
      </c>
    </row>
    <row r="101" spans="1:2" x14ac:dyDescent="0.25">
      <c r="A101" s="1">
        <v>100</v>
      </c>
      <c r="B101" s="11">
        <v>3.4868490000000002E-3</v>
      </c>
    </row>
    <row r="102" spans="1:2" x14ac:dyDescent="0.25">
      <c r="A102" s="1">
        <v>101</v>
      </c>
      <c r="B102" s="11">
        <v>3.4991419999999998E-3</v>
      </c>
    </row>
    <row r="103" spans="1:2" x14ac:dyDescent="0.25">
      <c r="A103" s="1">
        <v>102</v>
      </c>
      <c r="B103" s="11">
        <v>3.510989E-3</v>
      </c>
    </row>
    <row r="104" spans="1:2" x14ac:dyDescent="0.25">
      <c r="A104" s="1">
        <v>103</v>
      </c>
      <c r="B104" s="11">
        <v>3.522388E-3</v>
      </c>
    </row>
    <row r="105" spans="1:2" x14ac:dyDescent="0.25">
      <c r="A105" s="1">
        <v>104</v>
      </c>
      <c r="B105" s="11">
        <v>3.5333399999999998E-3</v>
      </c>
    </row>
    <row r="106" spans="1:2" x14ac:dyDescent="0.25">
      <c r="A106" s="1">
        <v>105</v>
      </c>
      <c r="B106" s="11">
        <v>3.5438459999999998E-3</v>
      </c>
    </row>
    <row r="107" spans="1:2" x14ac:dyDescent="0.25">
      <c r="A107" s="1">
        <v>106</v>
      </c>
      <c r="B107" s="11">
        <v>3.5539040000000001E-3</v>
      </c>
    </row>
    <row r="108" spans="1:2" x14ac:dyDescent="0.25">
      <c r="A108" s="1">
        <v>107</v>
      </c>
      <c r="B108" s="11">
        <v>3.5635150000000002E-3</v>
      </c>
    </row>
    <row r="109" spans="1:2" x14ac:dyDescent="0.25">
      <c r="A109" s="1">
        <v>108</v>
      </c>
      <c r="B109" s="11">
        <v>3.572679E-3</v>
      </c>
    </row>
    <row r="110" spans="1:2" x14ac:dyDescent="0.25">
      <c r="A110" s="1">
        <v>109</v>
      </c>
      <c r="B110" s="11">
        <v>3.5813970000000001E-3</v>
      </c>
    </row>
    <row r="111" spans="1:2" x14ac:dyDescent="0.25">
      <c r="A111" s="1">
        <v>110</v>
      </c>
      <c r="B111" s="11">
        <v>3.5896669999999999E-3</v>
      </c>
    </row>
    <row r="112" spans="1:2" x14ac:dyDescent="0.25">
      <c r="A112" s="1">
        <v>111</v>
      </c>
      <c r="B112" s="11">
        <v>3.5974900000000001E-3</v>
      </c>
    </row>
    <row r="113" spans="1:2" x14ac:dyDescent="0.25">
      <c r="A113" s="1">
        <v>112</v>
      </c>
      <c r="B113" s="11">
        <v>3.604866E-3</v>
      </c>
    </row>
    <row r="114" spans="1:2" x14ac:dyDescent="0.25">
      <c r="A114" s="1">
        <v>113</v>
      </c>
      <c r="B114" s="11">
        <v>3.6117950000000001E-3</v>
      </c>
    </row>
    <row r="115" spans="1:2" x14ac:dyDescent="0.25">
      <c r="A115" s="1">
        <v>114</v>
      </c>
      <c r="B115" s="11">
        <v>3.618277E-3</v>
      </c>
    </row>
    <row r="116" spans="1:2" x14ac:dyDescent="0.25">
      <c r="A116" s="1">
        <v>115</v>
      </c>
      <c r="B116" s="11">
        <v>3.6243120000000002E-3</v>
      </c>
    </row>
    <row r="117" spans="1:2" x14ac:dyDescent="0.25">
      <c r="A117" s="1">
        <v>116</v>
      </c>
      <c r="B117" s="11">
        <v>3.6299000000000001E-3</v>
      </c>
    </row>
    <row r="118" spans="1:2" x14ac:dyDescent="0.25">
      <c r="A118" s="1">
        <v>117</v>
      </c>
      <c r="B118" s="11">
        <v>3.6350409999999999E-3</v>
      </c>
    </row>
    <row r="119" spans="1:2" x14ac:dyDescent="0.25">
      <c r="A119" s="1">
        <v>118</v>
      </c>
      <c r="B119" s="11">
        <v>3.6397339999999999E-3</v>
      </c>
    </row>
    <row r="120" spans="1:2" x14ac:dyDescent="0.25">
      <c r="A120" s="1">
        <v>119</v>
      </c>
      <c r="B120" s="11">
        <v>3.6439810000000001E-3</v>
      </c>
    </row>
    <row r="121" spans="1:2" x14ac:dyDescent="0.25">
      <c r="A121" s="1">
        <v>120</v>
      </c>
      <c r="B121" s="11">
        <v>3.6477810000000001E-3</v>
      </c>
    </row>
    <row r="122" spans="1:2" x14ac:dyDescent="0.25">
      <c r="A122" s="1">
        <v>121</v>
      </c>
      <c r="B122" s="11">
        <v>3.6511339999999999E-3</v>
      </c>
    </row>
    <row r="123" spans="1:2" x14ac:dyDescent="0.25">
      <c r="A123" s="1">
        <v>122</v>
      </c>
      <c r="B123" s="11">
        <v>3.654039E-3</v>
      </c>
    </row>
    <row r="124" spans="1:2" x14ac:dyDescent="0.25">
      <c r="A124" s="1">
        <v>123</v>
      </c>
      <c r="B124" s="11">
        <v>3.6564980000000002E-3</v>
      </c>
    </row>
    <row r="125" spans="1:2" x14ac:dyDescent="0.25">
      <c r="A125" s="1">
        <v>124</v>
      </c>
      <c r="B125" s="11">
        <v>3.6585099999999998E-3</v>
      </c>
    </row>
    <row r="126" spans="1:2" x14ac:dyDescent="0.25">
      <c r="A126" s="1">
        <v>125</v>
      </c>
      <c r="B126" s="11">
        <v>3.6600740000000001E-3</v>
      </c>
    </row>
    <row r="127" spans="1:2" x14ac:dyDescent="0.25">
      <c r="A127" s="1">
        <v>126</v>
      </c>
      <c r="B127" s="11">
        <v>3.6611920000000002E-3</v>
      </c>
    </row>
    <row r="128" spans="1:2" x14ac:dyDescent="0.25">
      <c r="A128" s="1">
        <v>127</v>
      </c>
      <c r="B128" s="11">
        <v>3.661863E-3</v>
      </c>
    </row>
    <row r="129" spans="1:2" x14ac:dyDescent="0.25">
      <c r="A129" s="1">
        <v>128</v>
      </c>
      <c r="B129" s="11">
        <v>3.6620860000000002E-3</v>
      </c>
    </row>
    <row r="130" spans="1:2" x14ac:dyDescent="0.25">
      <c r="A130" s="1">
        <v>129</v>
      </c>
      <c r="B130" s="11">
        <v>3.661863E-3</v>
      </c>
    </row>
    <row r="131" spans="1:2" x14ac:dyDescent="0.25">
      <c r="A131" s="1">
        <v>130</v>
      </c>
      <c r="B131" s="11">
        <v>3.6611920000000002E-3</v>
      </c>
    </row>
    <row r="132" spans="1:2" x14ac:dyDescent="0.25">
      <c r="A132" s="1">
        <v>131</v>
      </c>
      <c r="B132" s="11">
        <v>3.6600740000000001E-3</v>
      </c>
    </row>
    <row r="133" spans="1:2" x14ac:dyDescent="0.25">
      <c r="A133" s="1">
        <v>132</v>
      </c>
      <c r="B133" s="11">
        <v>3.6585099999999998E-3</v>
      </c>
    </row>
    <row r="134" spans="1:2" x14ac:dyDescent="0.25">
      <c r="A134" s="1">
        <v>133</v>
      </c>
      <c r="B134" s="11">
        <v>3.6564980000000002E-3</v>
      </c>
    </row>
    <row r="135" spans="1:2" x14ac:dyDescent="0.25">
      <c r="A135" s="1">
        <v>134</v>
      </c>
      <c r="B135" s="11">
        <v>3.654039E-3</v>
      </c>
    </row>
    <row r="136" spans="1:2" x14ac:dyDescent="0.25">
      <c r="A136" s="1">
        <v>135</v>
      </c>
      <c r="B136" s="11">
        <v>3.6511339999999999E-3</v>
      </c>
    </row>
    <row r="137" spans="1:2" x14ac:dyDescent="0.25">
      <c r="A137" s="1">
        <v>136</v>
      </c>
      <c r="B137" s="11">
        <v>3.6477810000000001E-3</v>
      </c>
    </row>
    <row r="138" spans="1:2" x14ac:dyDescent="0.25">
      <c r="A138" s="1">
        <v>137</v>
      </c>
      <c r="B138" s="11">
        <v>3.6439810000000001E-3</v>
      </c>
    </row>
    <row r="139" spans="1:2" x14ac:dyDescent="0.25">
      <c r="A139" s="1">
        <v>138</v>
      </c>
      <c r="B139" s="11">
        <v>3.6397339999999999E-3</v>
      </c>
    </row>
    <row r="140" spans="1:2" x14ac:dyDescent="0.25">
      <c r="A140" s="1">
        <v>139</v>
      </c>
      <c r="B140" s="11">
        <v>3.6350409999999999E-3</v>
      </c>
    </row>
    <row r="141" spans="1:2" x14ac:dyDescent="0.25">
      <c r="A141" s="1">
        <v>140</v>
      </c>
      <c r="B141" s="11">
        <v>3.6299000000000001E-3</v>
      </c>
    </row>
    <row r="142" spans="1:2" x14ac:dyDescent="0.25">
      <c r="A142" s="1">
        <v>141</v>
      </c>
      <c r="B142" s="11">
        <v>3.6243120000000002E-3</v>
      </c>
    </row>
    <row r="143" spans="1:2" x14ac:dyDescent="0.25">
      <c r="A143" s="1">
        <v>142</v>
      </c>
      <c r="B143" s="11">
        <v>3.618277E-3</v>
      </c>
    </row>
    <row r="144" spans="1:2" x14ac:dyDescent="0.25">
      <c r="A144" s="1">
        <v>143</v>
      </c>
      <c r="B144" s="11">
        <v>3.6117950000000001E-3</v>
      </c>
    </row>
    <row r="145" spans="1:2" x14ac:dyDescent="0.25">
      <c r="A145" s="1">
        <v>144</v>
      </c>
      <c r="B145" s="11">
        <v>3.604866E-3</v>
      </c>
    </row>
    <row r="146" spans="1:2" x14ac:dyDescent="0.25">
      <c r="A146" s="1">
        <v>145</v>
      </c>
      <c r="B146" s="11">
        <v>3.5974900000000001E-3</v>
      </c>
    </row>
    <row r="147" spans="1:2" x14ac:dyDescent="0.25">
      <c r="A147" s="1">
        <v>146</v>
      </c>
      <c r="B147" s="11">
        <v>3.5896669999999999E-3</v>
      </c>
    </row>
    <row r="148" spans="1:2" x14ac:dyDescent="0.25">
      <c r="A148" s="1">
        <v>147</v>
      </c>
      <c r="B148" s="11">
        <v>3.5813970000000001E-3</v>
      </c>
    </row>
    <row r="149" spans="1:2" x14ac:dyDescent="0.25">
      <c r="A149" s="1">
        <v>148</v>
      </c>
      <c r="B149" s="11">
        <v>3.572679E-3</v>
      </c>
    </row>
    <row r="150" spans="1:2" x14ac:dyDescent="0.25">
      <c r="A150" s="1">
        <v>149</v>
      </c>
      <c r="B150" s="11">
        <v>3.5635150000000002E-3</v>
      </c>
    </row>
    <row r="151" spans="1:2" x14ac:dyDescent="0.25">
      <c r="A151" s="1">
        <v>150</v>
      </c>
      <c r="B151" s="11">
        <v>3.5539040000000001E-3</v>
      </c>
    </row>
    <row r="152" spans="1:2" x14ac:dyDescent="0.25">
      <c r="A152" s="1">
        <v>151</v>
      </c>
      <c r="B152" s="11">
        <v>3.5438459999999998E-3</v>
      </c>
    </row>
    <row r="153" spans="1:2" x14ac:dyDescent="0.25">
      <c r="A153" s="1">
        <v>152</v>
      </c>
      <c r="B153" s="11">
        <v>3.5333399999999998E-3</v>
      </c>
    </row>
    <row r="154" spans="1:2" x14ac:dyDescent="0.25">
      <c r="A154" s="1">
        <v>153</v>
      </c>
      <c r="B154" s="11">
        <v>3.522388E-3</v>
      </c>
    </row>
    <row r="155" spans="1:2" x14ac:dyDescent="0.25">
      <c r="A155" s="1">
        <v>154</v>
      </c>
      <c r="B155" s="11">
        <v>3.510989E-3</v>
      </c>
    </row>
    <row r="156" spans="1:2" x14ac:dyDescent="0.25">
      <c r="A156" s="1">
        <v>155</v>
      </c>
      <c r="B156" s="11">
        <v>3.4991419999999998E-3</v>
      </c>
    </row>
    <row r="157" spans="1:2" x14ac:dyDescent="0.25">
      <c r="A157" s="1">
        <v>156</v>
      </c>
      <c r="B157" s="11">
        <v>3.4868490000000002E-3</v>
      </c>
    </row>
    <row r="158" spans="1:2" x14ac:dyDescent="0.25">
      <c r="A158" s="1">
        <v>157</v>
      </c>
      <c r="B158" s="11">
        <v>3.4741080000000001E-3</v>
      </c>
    </row>
    <row r="159" spans="1:2" x14ac:dyDescent="0.25">
      <c r="A159" s="1">
        <v>158</v>
      </c>
      <c r="B159" s="11">
        <v>3.460921E-3</v>
      </c>
    </row>
    <row r="160" spans="1:2" x14ac:dyDescent="0.25">
      <c r="A160" s="1">
        <v>159</v>
      </c>
      <c r="B160" s="11">
        <v>3.4472859999999999E-3</v>
      </c>
    </row>
    <row r="161" spans="1:2" x14ac:dyDescent="0.25">
      <c r="A161" s="1">
        <v>160</v>
      </c>
      <c r="B161" s="11">
        <v>3.4332049999999999E-3</v>
      </c>
    </row>
    <row r="162" spans="1:2" x14ac:dyDescent="0.25">
      <c r="A162" s="1">
        <v>161</v>
      </c>
      <c r="B162" s="11">
        <v>3.4186759999999998E-3</v>
      </c>
    </row>
    <row r="163" spans="1:2" x14ac:dyDescent="0.25">
      <c r="A163" s="1">
        <v>162</v>
      </c>
      <c r="B163" s="11">
        <v>3.4037009999999999E-3</v>
      </c>
    </row>
    <row r="164" spans="1:2" x14ac:dyDescent="0.25">
      <c r="A164" s="1">
        <v>163</v>
      </c>
      <c r="B164" s="11">
        <v>3.3882780000000002E-3</v>
      </c>
    </row>
    <row r="165" spans="1:2" x14ac:dyDescent="0.25">
      <c r="A165" s="1">
        <v>164</v>
      </c>
      <c r="B165" s="11">
        <v>3.3724079999999999E-3</v>
      </c>
    </row>
    <row r="166" spans="1:2" x14ac:dyDescent="0.25">
      <c r="A166" s="1">
        <v>165</v>
      </c>
      <c r="B166" s="11">
        <v>3.3560909999999998E-3</v>
      </c>
    </row>
    <row r="167" spans="1:2" x14ac:dyDescent="0.25">
      <c r="A167" s="1">
        <v>166</v>
      </c>
      <c r="B167" s="11">
        <v>3.3393279999999999E-3</v>
      </c>
    </row>
    <row r="168" spans="1:2" x14ac:dyDescent="0.25">
      <c r="A168" s="1">
        <v>167</v>
      </c>
      <c r="B168" s="11">
        <v>3.3221169999999999E-3</v>
      </c>
    </row>
    <row r="169" spans="1:2" x14ac:dyDescent="0.25">
      <c r="A169" s="1">
        <v>168</v>
      </c>
      <c r="B169" s="11">
        <v>3.304459E-3</v>
      </c>
    </row>
    <row r="170" spans="1:2" x14ac:dyDescent="0.25">
      <c r="A170" s="1">
        <v>169</v>
      </c>
      <c r="B170" s="11">
        <v>3.286354E-3</v>
      </c>
    </row>
    <row r="171" spans="1:2" x14ac:dyDescent="0.25">
      <c r="A171" s="1">
        <v>170</v>
      </c>
      <c r="B171" s="11">
        <v>3.2678020000000002E-3</v>
      </c>
    </row>
    <row r="172" spans="1:2" x14ac:dyDescent="0.25">
      <c r="A172" s="1">
        <v>171</v>
      </c>
      <c r="B172" s="11">
        <v>3.2488030000000002E-3</v>
      </c>
    </row>
    <row r="173" spans="1:2" x14ac:dyDescent="0.25">
      <c r="A173" s="1">
        <v>172</v>
      </c>
      <c r="B173" s="11">
        <v>3.229357E-3</v>
      </c>
    </row>
    <row r="174" spans="1:2" x14ac:dyDescent="0.25">
      <c r="A174" s="1">
        <v>173</v>
      </c>
      <c r="B174" s="11">
        <v>3.209464E-3</v>
      </c>
    </row>
    <row r="175" spans="1:2" x14ac:dyDescent="0.25">
      <c r="A175" s="1">
        <v>174</v>
      </c>
      <c r="B175" s="11">
        <v>3.1891240000000002E-3</v>
      </c>
    </row>
    <row r="176" spans="1:2" x14ac:dyDescent="0.25">
      <c r="A176" s="1">
        <v>175</v>
      </c>
      <c r="B176" s="11">
        <v>3.1683369999999998E-3</v>
      </c>
    </row>
    <row r="177" spans="1:2" x14ac:dyDescent="0.25">
      <c r="A177" s="1">
        <v>176</v>
      </c>
      <c r="B177" s="11">
        <v>3.1471030000000001E-3</v>
      </c>
    </row>
    <row r="178" spans="1:2" x14ac:dyDescent="0.25">
      <c r="A178" s="1">
        <v>177</v>
      </c>
      <c r="B178" s="11">
        <v>3.1254220000000001E-3</v>
      </c>
    </row>
    <row r="179" spans="1:2" x14ac:dyDescent="0.25">
      <c r="A179" s="1">
        <v>178</v>
      </c>
      <c r="B179" s="11">
        <v>3.1032939999999999E-3</v>
      </c>
    </row>
    <row r="180" spans="1:2" x14ac:dyDescent="0.25">
      <c r="A180" s="1">
        <v>179</v>
      </c>
      <c r="B180" s="11">
        <v>3.080719E-3</v>
      </c>
    </row>
    <row r="181" spans="1:2" x14ac:dyDescent="0.25">
      <c r="A181" s="1">
        <v>180</v>
      </c>
      <c r="B181" s="11">
        <v>3.0576959999999999E-3</v>
      </c>
    </row>
    <row r="182" spans="1:2" x14ac:dyDescent="0.25">
      <c r="A182" s="1">
        <v>181</v>
      </c>
      <c r="B182" s="11">
        <v>3.034227E-3</v>
      </c>
    </row>
    <row r="183" spans="1:2" x14ac:dyDescent="0.25">
      <c r="A183" s="1">
        <v>182</v>
      </c>
      <c r="B183" s="11">
        <v>3.0103109999999999E-3</v>
      </c>
    </row>
    <row r="184" spans="1:2" x14ac:dyDescent="0.25">
      <c r="A184" s="1">
        <v>183</v>
      </c>
      <c r="B184" s="11">
        <v>2.9859470000000001E-3</v>
      </c>
    </row>
    <row r="185" spans="1:2" x14ac:dyDescent="0.25">
      <c r="A185" s="1">
        <v>184</v>
      </c>
      <c r="B185" s="11">
        <v>2.961137E-3</v>
      </c>
    </row>
    <row r="186" spans="1:2" x14ac:dyDescent="0.25">
      <c r="A186" s="1">
        <v>185</v>
      </c>
      <c r="B186" s="11">
        <v>2.9358790000000002E-3</v>
      </c>
    </row>
    <row r="187" spans="1:2" x14ac:dyDescent="0.25">
      <c r="A187" s="1">
        <v>186</v>
      </c>
      <c r="B187" s="11">
        <v>2.9101750000000001E-3</v>
      </c>
    </row>
    <row r="188" spans="1:2" x14ac:dyDescent="0.25">
      <c r="A188" s="1">
        <v>187</v>
      </c>
      <c r="B188" s="11">
        <v>2.8840229999999999E-3</v>
      </c>
    </row>
    <row r="189" spans="1:2" x14ac:dyDescent="0.25">
      <c r="A189" s="1">
        <v>188</v>
      </c>
      <c r="B189" s="11">
        <v>2.8574249999999998E-3</v>
      </c>
    </row>
    <row r="190" spans="1:2" x14ac:dyDescent="0.25">
      <c r="A190" s="1">
        <v>189</v>
      </c>
      <c r="B190" s="11">
        <v>2.8303790000000001E-3</v>
      </c>
    </row>
    <row r="191" spans="1:2" x14ac:dyDescent="0.25">
      <c r="A191" s="1">
        <v>190</v>
      </c>
      <c r="B191" s="11">
        <v>2.802887E-3</v>
      </c>
    </row>
    <row r="192" spans="1:2" x14ac:dyDescent="0.25">
      <c r="A192" s="1">
        <v>191</v>
      </c>
      <c r="B192" s="11">
        <v>2.7749469999999998E-3</v>
      </c>
    </row>
    <row r="193" spans="1:2" x14ac:dyDescent="0.25">
      <c r="A193" s="1">
        <v>192</v>
      </c>
      <c r="B193" s="11">
        <v>2.7465599999999999E-3</v>
      </c>
    </row>
    <row r="194" spans="1:2" x14ac:dyDescent="0.25">
      <c r="A194" s="1">
        <v>193</v>
      </c>
      <c r="B194" s="11">
        <v>2.7177270000000001E-3</v>
      </c>
    </row>
    <row r="195" spans="1:2" x14ac:dyDescent="0.25">
      <c r="A195" s="1">
        <v>194</v>
      </c>
      <c r="B195" s="11">
        <v>2.6884460000000002E-3</v>
      </c>
    </row>
    <row r="196" spans="1:2" x14ac:dyDescent="0.25">
      <c r="A196" s="1">
        <v>195</v>
      </c>
      <c r="B196" s="11">
        <v>2.658718E-3</v>
      </c>
    </row>
    <row r="197" spans="1:2" x14ac:dyDescent="0.25">
      <c r="A197" s="1">
        <v>196</v>
      </c>
      <c r="B197" s="11">
        <v>2.6285430000000001E-3</v>
      </c>
    </row>
    <row r="198" spans="1:2" x14ac:dyDescent="0.25">
      <c r="A198" s="1">
        <v>197</v>
      </c>
      <c r="B198" s="11">
        <v>2.597921E-3</v>
      </c>
    </row>
    <row r="199" spans="1:2" x14ac:dyDescent="0.25">
      <c r="A199" s="1">
        <v>198</v>
      </c>
      <c r="B199" s="11">
        <v>2.5668520000000001E-3</v>
      </c>
    </row>
    <row r="200" spans="1:2" x14ac:dyDescent="0.25">
      <c r="A200" s="1">
        <v>199</v>
      </c>
      <c r="B200" s="11">
        <v>2.535336E-3</v>
      </c>
    </row>
    <row r="201" spans="1:2" x14ac:dyDescent="0.25">
      <c r="A201" s="1">
        <v>200</v>
      </c>
      <c r="B201" s="11">
        <v>2.5033730000000001E-3</v>
      </c>
    </row>
    <row r="202" spans="1:2" x14ac:dyDescent="0.25">
      <c r="A202" s="1">
        <v>201</v>
      </c>
      <c r="B202" s="11">
        <v>2.4709630000000001E-3</v>
      </c>
    </row>
    <row r="203" spans="1:2" x14ac:dyDescent="0.25">
      <c r="A203" s="1">
        <v>202</v>
      </c>
      <c r="B203" s="11">
        <v>2.4381060000000002E-3</v>
      </c>
    </row>
    <row r="204" spans="1:2" x14ac:dyDescent="0.25">
      <c r="A204" s="1">
        <v>203</v>
      </c>
      <c r="B204" s="11">
        <v>2.4048020000000002E-3</v>
      </c>
    </row>
    <row r="205" spans="1:2" x14ac:dyDescent="0.25">
      <c r="A205" s="1">
        <v>204</v>
      </c>
      <c r="B205" s="11">
        <v>2.3710509999999999E-3</v>
      </c>
    </row>
    <row r="206" spans="1:2" x14ac:dyDescent="0.25">
      <c r="A206" s="1">
        <v>205</v>
      </c>
      <c r="B206" s="11">
        <v>2.3368529999999998E-3</v>
      </c>
    </row>
    <row r="207" spans="1:2" x14ac:dyDescent="0.25">
      <c r="A207" s="1">
        <v>206</v>
      </c>
      <c r="B207" s="11">
        <v>2.302208E-3</v>
      </c>
    </row>
    <row r="208" spans="1:2" x14ac:dyDescent="0.25">
      <c r="A208" s="1">
        <v>207</v>
      </c>
      <c r="B208" s="11">
        <v>2.2671150000000001E-3</v>
      </c>
    </row>
    <row r="209" spans="1:2" x14ac:dyDescent="0.25">
      <c r="A209" s="1">
        <v>208</v>
      </c>
      <c r="B209" s="11">
        <v>2.2315759999999999E-3</v>
      </c>
    </row>
    <row r="210" spans="1:2" x14ac:dyDescent="0.25">
      <c r="A210" s="1">
        <v>209</v>
      </c>
      <c r="B210" s="11">
        <v>2.1955899999999999E-3</v>
      </c>
    </row>
    <row r="211" spans="1:2" x14ac:dyDescent="0.25">
      <c r="A211" s="1">
        <v>210</v>
      </c>
      <c r="B211" s="11">
        <v>2.1591560000000002E-3</v>
      </c>
    </row>
    <row r="212" spans="1:2" x14ac:dyDescent="0.25">
      <c r="A212" s="1">
        <v>211</v>
      </c>
      <c r="B212" s="11">
        <v>2.1222760000000002E-3</v>
      </c>
    </row>
    <row r="213" spans="1:2" x14ac:dyDescent="0.25">
      <c r="A213" s="1">
        <v>212</v>
      </c>
      <c r="B213" s="11">
        <v>2.0849480000000001E-3</v>
      </c>
    </row>
    <row r="214" spans="1:2" x14ac:dyDescent="0.25">
      <c r="A214" s="1">
        <v>213</v>
      </c>
      <c r="B214" s="11">
        <v>2.0471740000000001E-3</v>
      </c>
    </row>
    <row r="215" spans="1:2" x14ac:dyDescent="0.25">
      <c r="A215" s="1">
        <v>214</v>
      </c>
      <c r="B215" s="11">
        <v>2.008952E-3</v>
      </c>
    </row>
    <row r="216" spans="1:2" x14ac:dyDescent="0.25">
      <c r="A216" s="1">
        <v>215</v>
      </c>
      <c r="B216" s="11">
        <v>1.9702840000000001E-3</v>
      </c>
    </row>
    <row r="217" spans="1:2" x14ac:dyDescent="0.25">
      <c r="A217" s="1">
        <v>216</v>
      </c>
      <c r="B217" s="11">
        <v>1.931168E-3</v>
      </c>
    </row>
    <row r="218" spans="1:2" x14ac:dyDescent="0.25">
      <c r="A218" s="1">
        <v>217</v>
      </c>
      <c r="B218" s="11">
        <v>1.891605E-3</v>
      </c>
    </row>
    <row r="219" spans="1:2" x14ac:dyDescent="0.25">
      <c r="A219" s="1">
        <v>218</v>
      </c>
      <c r="B219" s="11">
        <v>1.8515960000000001E-3</v>
      </c>
    </row>
    <row r="220" spans="1:2" x14ac:dyDescent="0.25">
      <c r="A220" s="1">
        <v>219</v>
      </c>
      <c r="B220" s="11">
        <v>1.811139E-3</v>
      </c>
    </row>
    <row r="221" spans="1:2" x14ac:dyDescent="0.25">
      <c r="A221" s="1">
        <v>220</v>
      </c>
      <c r="B221" s="11">
        <v>1.770235E-3</v>
      </c>
    </row>
    <row r="222" spans="1:2" x14ac:dyDescent="0.25">
      <c r="A222" s="1">
        <v>221</v>
      </c>
      <c r="B222" s="11">
        <v>1.728884E-3</v>
      </c>
    </row>
    <row r="223" spans="1:2" x14ac:dyDescent="0.25">
      <c r="A223" s="1">
        <v>222</v>
      </c>
      <c r="B223" s="11">
        <v>1.687086E-3</v>
      </c>
    </row>
    <row r="224" spans="1:2" x14ac:dyDescent="0.25">
      <c r="A224" s="1">
        <v>223</v>
      </c>
      <c r="B224" s="11">
        <v>1.644841E-3</v>
      </c>
    </row>
    <row r="225" spans="1:2" x14ac:dyDescent="0.25">
      <c r="A225" s="1">
        <v>224</v>
      </c>
      <c r="B225" s="11">
        <v>1.602149E-3</v>
      </c>
    </row>
    <row r="226" spans="1:2" x14ac:dyDescent="0.25">
      <c r="A226" s="1">
        <v>225</v>
      </c>
      <c r="B226" s="11">
        <v>1.55901E-3</v>
      </c>
    </row>
    <row r="227" spans="1:2" x14ac:dyDescent="0.25">
      <c r="A227" s="1">
        <v>226</v>
      </c>
      <c r="B227" s="11">
        <v>1.515424E-3</v>
      </c>
    </row>
    <row r="228" spans="1:2" x14ac:dyDescent="0.25">
      <c r="A228" s="1">
        <v>227</v>
      </c>
      <c r="B228" s="11">
        <v>1.4713910000000001E-3</v>
      </c>
    </row>
    <row r="229" spans="1:2" x14ac:dyDescent="0.25">
      <c r="A229" s="1">
        <v>228</v>
      </c>
      <c r="B229" s="11">
        <v>1.42691E-3</v>
      </c>
    </row>
    <row r="230" spans="1:2" x14ac:dyDescent="0.25">
      <c r="A230" s="1">
        <v>229</v>
      </c>
      <c r="B230" s="11">
        <v>1.381983E-3</v>
      </c>
    </row>
    <row r="231" spans="1:2" x14ac:dyDescent="0.25">
      <c r="A231" s="1">
        <v>230</v>
      </c>
      <c r="B231" s="11">
        <v>1.3366090000000001E-3</v>
      </c>
    </row>
    <row r="232" spans="1:2" x14ac:dyDescent="0.25">
      <c r="A232" s="1">
        <v>231</v>
      </c>
      <c r="B232" s="11">
        <v>1.2907870000000001E-3</v>
      </c>
    </row>
    <row r="233" spans="1:2" x14ac:dyDescent="0.25">
      <c r="A233" s="1">
        <v>232</v>
      </c>
      <c r="B233" s="11">
        <v>1.2445189999999999E-3</v>
      </c>
    </row>
    <row r="234" spans="1:2" x14ac:dyDescent="0.25">
      <c r="A234" s="1">
        <v>233</v>
      </c>
      <c r="B234" s="11">
        <v>1.1978030000000001E-3</v>
      </c>
    </row>
    <row r="235" spans="1:2" x14ac:dyDescent="0.25">
      <c r="A235" s="1">
        <v>234</v>
      </c>
      <c r="B235" s="11">
        <v>1.1506400000000001E-3</v>
      </c>
    </row>
    <row r="236" spans="1:2" x14ac:dyDescent="0.25">
      <c r="A236" s="1">
        <v>235</v>
      </c>
      <c r="B236" s="11">
        <v>1.103031E-3</v>
      </c>
    </row>
    <row r="237" spans="1:2" x14ac:dyDescent="0.25">
      <c r="A237" s="1">
        <v>236</v>
      </c>
      <c r="B237" s="11">
        <v>1.054974E-3</v>
      </c>
    </row>
    <row r="238" spans="1:2" x14ac:dyDescent="0.25">
      <c r="A238" s="1">
        <v>237</v>
      </c>
      <c r="B238" s="11">
        <v>1.00647E-3</v>
      </c>
    </row>
    <row r="239" spans="1:2" x14ac:dyDescent="0.25">
      <c r="A239" s="1">
        <v>238</v>
      </c>
      <c r="B239" s="11">
        <v>9.575187E-4</v>
      </c>
    </row>
    <row r="240" spans="1:2" x14ac:dyDescent="0.25">
      <c r="A240" s="1">
        <v>239</v>
      </c>
      <c r="B240" s="11">
        <v>9.0812059999999999E-4</v>
      </c>
    </row>
    <row r="241" spans="1:2" x14ac:dyDescent="0.25">
      <c r="A241" s="1">
        <v>240</v>
      </c>
      <c r="B241" s="11">
        <v>8.5827530000000003E-4</v>
      </c>
    </row>
    <row r="242" spans="1:2" x14ac:dyDescent="0.25">
      <c r="A242" s="1">
        <v>241</v>
      </c>
      <c r="B242" s="11">
        <v>8.0798290000000004E-4</v>
      </c>
    </row>
    <row r="243" spans="1:2" x14ac:dyDescent="0.25">
      <c r="A243" s="1">
        <v>242</v>
      </c>
      <c r="B243" s="11">
        <v>7.5724340000000003E-4</v>
      </c>
    </row>
    <row r="244" spans="1:2" x14ac:dyDescent="0.25">
      <c r="A244" s="1">
        <v>243</v>
      </c>
      <c r="B244" s="11">
        <v>7.0605669999999996E-4</v>
      </c>
    </row>
    <row r="245" spans="1:2" x14ac:dyDescent="0.25">
      <c r="A245" s="1">
        <v>244</v>
      </c>
      <c r="B245" s="11">
        <v>6.5442280000000005E-4</v>
      </c>
    </row>
    <row r="246" spans="1:2" x14ac:dyDescent="0.25">
      <c r="A246" s="1">
        <v>245</v>
      </c>
      <c r="B246" s="11">
        <v>6.0234169999999997E-4</v>
      </c>
    </row>
    <row r="247" spans="1:2" x14ac:dyDescent="0.25">
      <c r="A247" s="1">
        <v>246</v>
      </c>
      <c r="B247" s="11">
        <v>5.4981340000000004E-4</v>
      </c>
    </row>
    <row r="248" spans="1:2" x14ac:dyDescent="0.25">
      <c r="A248" s="1">
        <v>247</v>
      </c>
      <c r="B248" s="11">
        <v>4.9683789999999995E-4</v>
      </c>
    </row>
    <row r="249" spans="1:2" x14ac:dyDescent="0.25">
      <c r="A249" s="1">
        <v>248</v>
      </c>
      <c r="B249" s="11">
        <v>4.4341520000000002E-4</v>
      </c>
    </row>
    <row r="250" spans="1:2" x14ac:dyDescent="0.25">
      <c r="A250" s="1">
        <v>249</v>
      </c>
      <c r="B250" s="11">
        <v>3.895452E-4</v>
      </c>
    </row>
    <row r="251" spans="1:2" x14ac:dyDescent="0.25">
      <c r="A251" s="1">
        <v>250</v>
      </c>
      <c r="B251" s="11">
        <v>3.3522800000000002E-4</v>
      </c>
    </row>
    <row r="252" spans="1:2" x14ac:dyDescent="0.25">
      <c r="A252" s="1">
        <v>251</v>
      </c>
      <c r="B252" s="11">
        <v>2.804638E-4</v>
      </c>
    </row>
    <row r="253" spans="1:2" x14ac:dyDescent="0.25">
      <c r="A253" s="1">
        <v>252</v>
      </c>
      <c r="B253" s="11">
        <v>2.252531E-4</v>
      </c>
    </row>
    <row r="254" spans="1:2" x14ac:dyDescent="0.25">
      <c r="A254" s="1">
        <v>253</v>
      </c>
      <c r="B254" s="11">
        <v>1.6959709999999999E-4</v>
      </c>
    </row>
    <row r="255" spans="1:2" x14ac:dyDescent="0.25">
      <c r="A255" s="1">
        <v>254</v>
      </c>
      <c r="B255" s="11">
        <v>1.135003E-4</v>
      </c>
    </row>
    <row r="256" spans="1:2" x14ac:dyDescent="0.25">
      <c r="A256" s="1">
        <v>255</v>
      </c>
      <c r="B256" s="11">
        <v>5.6982679999999998E-5</v>
      </c>
    </row>
    <row r="257" spans="1:2" x14ac:dyDescent="0.25">
      <c r="A257" s="1">
        <v>256</v>
      </c>
      <c r="B257" s="11">
        <v>1.192093E-7</v>
      </c>
    </row>
    <row r="258" spans="1:2" x14ac:dyDescent="0.25">
      <c r="A258" s="1"/>
    </row>
    <row r="259" spans="1:2" x14ac:dyDescent="0.25">
      <c r="A259" s="1"/>
    </row>
    <row r="260" spans="1:2" x14ac:dyDescent="0.25">
      <c r="A260" s="1"/>
    </row>
    <row r="261" spans="1:2" x14ac:dyDescent="0.25">
      <c r="A261" s="1"/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0280-9620-4C59-AA72-287A7815CCC1}">
  <dimension ref="A1:B513"/>
  <sheetViews>
    <sheetView topLeftCell="A19" workbookViewId="0"/>
  </sheetViews>
  <sheetFormatPr defaultRowHeight="15" x14ac:dyDescent="0.25"/>
  <cols>
    <col min="1" max="1" width="4" bestFit="1" customWidth="1"/>
    <col min="2" max="2" width="8.28515625" bestFit="1" customWidth="1"/>
  </cols>
  <sheetData>
    <row r="1" spans="1:2" x14ac:dyDescent="0.25">
      <c r="A1">
        <v>0</v>
      </c>
      <c r="B1" s="1">
        <v>1.490116E-8</v>
      </c>
    </row>
    <row r="2" spans="1:2" x14ac:dyDescent="0.25">
      <c r="A2">
        <v>1</v>
      </c>
      <c r="B2" s="1">
        <v>1.427507E-5</v>
      </c>
    </row>
    <row r="3" spans="1:2" x14ac:dyDescent="0.25">
      <c r="A3">
        <v>2</v>
      </c>
      <c r="B3" s="1">
        <v>2.8492100000000001E-5</v>
      </c>
    </row>
    <row r="4" spans="1:2" x14ac:dyDescent="0.25">
      <c r="A4">
        <v>3</v>
      </c>
      <c r="B4" s="1">
        <v>4.2656600000000001E-5</v>
      </c>
    </row>
    <row r="5" spans="1:2" x14ac:dyDescent="0.25">
      <c r="A5">
        <v>4</v>
      </c>
      <c r="B5" s="1">
        <v>5.6766060000000002E-5</v>
      </c>
    </row>
    <row r="6" spans="1:2" x14ac:dyDescent="0.25">
      <c r="A6">
        <v>5</v>
      </c>
      <c r="B6" s="1">
        <v>7.0819899999999996E-5</v>
      </c>
    </row>
    <row r="7" spans="1:2" x14ac:dyDescent="0.25">
      <c r="A7">
        <v>6</v>
      </c>
      <c r="B7" s="1">
        <v>8.4817959999999997E-5</v>
      </c>
    </row>
    <row r="8" spans="1:2" x14ac:dyDescent="0.25">
      <c r="A8">
        <v>7</v>
      </c>
      <c r="B8" s="1">
        <v>9.8760169999999995E-5</v>
      </c>
    </row>
    <row r="9" spans="1:2" x14ac:dyDescent="0.25">
      <c r="A9">
        <v>8</v>
      </c>
      <c r="B9" s="1">
        <v>1.126465E-4</v>
      </c>
    </row>
    <row r="10" spans="1:2" x14ac:dyDescent="0.25">
      <c r="A10">
        <v>9</v>
      </c>
      <c r="B10" s="1">
        <v>1.264769E-4</v>
      </c>
    </row>
    <row r="11" spans="1:2" x14ac:dyDescent="0.25">
      <c r="A11">
        <v>10</v>
      </c>
      <c r="B11" s="1">
        <v>1.4025149999999999E-4</v>
      </c>
    </row>
    <row r="12" spans="1:2" x14ac:dyDescent="0.25">
      <c r="A12">
        <v>11</v>
      </c>
      <c r="B12" s="1">
        <v>1.539701E-4</v>
      </c>
    </row>
    <row r="13" spans="1:2" x14ac:dyDescent="0.25">
      <c r="A13">
        <v>12</v>
      </c>
      <c r="B13" s="1">
        <v>1.6763290000000001E-4</v>
      </c>
    </row>
    <row r="14" spans="1:2" x14ac:dyDescent="0.25">
      <c r="A14">
        <v>13</v>
      </c>
      <c r="B14" s="1">
        <v>1.812397E-4</v>
      </c>
    </row>
    <row r="15" spans="1:2" x14ac:dyDescent="0.25">
      <c r="A15">
        <v>14</v>
      </c>
      <c r="B15" s="1">
        <v>1.9479069999999999E-4</v>
      </c>
    </row>
    <row r="16" spans="1:2" x14ac:dyDescent="0.25">
      <c r="A16">
        <v>15</v>
      </c>
      <c r="B16" s="1">
        <v>2.082857E-4</v>
      </c>
    </row>
    <row r="17" spans="1:2" x14ac:dyDescent="0.25">
      <c r="A17">
        <v>16</v>
      </c>
      <c r="B17" s="1">
        <v>2.217249E-4</v>
      </c>
    </row>
    <row r="18" spans="1:2" x14ac:dyDescent="0.25">
      <c r="A18">
        <v>17</v>
      </c>
      <c r="B18" s="1">
        <v>2.3510809999999999E-4</v>
      </c>
    </row>
    <row r="19" spans="1:2" x14ac:dyDescent="0.25">
      <c r="A19">
        <v>18</v>
      </c>
      <c r="B19" s="1">
        <v>2.4843549999999998E-4</v>
      </c>
    </row>
    <row r="20" spans="1:2" x14ac:dyDescent="0.25">
      <c r="A20">
        <v>19</v>
      </c>
      <c r="B20" s="1">
        <v>2.6170700000000002E-4</v>
      </c>
    </row>
    <row r="21" spans="1:2" x14ac:dyDescent="0.25">
      <c r="A21">
        <v>20</v>
      </c>
      <c r="B21" s="1">
        <v>2.7492260000000002E-4</v>
      </c>
    </row>
    <row r="22" spans="1:2" x14ac:dyDescent="0.25">
      <c r="A22">
        <v>21</v>
      </c>
      <c r="B22" s="1">
        <v>2.8808229999999999E-4</v>
      </c>
    </row>
    <row r="23" spans="1:2" x14ac:dyDescent="0.25">
      <c r="A23">
        <v>22</v>
      </c>
      <c r="B23" s="1">
        <v>3.0118609999999998E-4</v>
      </c>
    </row>
    <row r="24" spans="1:2" x14ac:dyDescent="0.25">
      <c r="A24">
        <v>23</v>
      </c>
      <c r="B24" s="1">
        <v>3.1423399999999999E-4</v>
      </c>
    </row>
    <row r="25" spans="1:2" x14ac:dyDescent="0.25">
      <c r="A25">
        <v>24</v>
      </c>
      <c r="B25" s="1">
        <v>3.2722609999999999E-4</v>
      </c>
    </row>
    <row r="26" spans="1:2" x14ac:dyDescent="0.25">
      <c r="A26">
        <v>25</v>
      </c>
      <c r="B26" s="1">
        <v>3.4016219999999999E-4</v>
      </c>
    </row>
    <row r="27" spans="1:2" x14ac:dyDescent="0.25">
      <c r="A27">
        <v>26</v>
      </c>
      <c r="B27" s="1">
        <v>3.5304249999999998E-4</v>
      </c>
    </row>
    <row r="28" spans="1:2" x14ac:dyDescent="0.25">
      <c r="A28">
        <v>27</v>
      </c>
      <c r="B28" s="1">
        <v>3.6586689999999999E-4</v>
      </c>
    </row>
    <row r="29" spans="1:2" x14ac:dyDescent="0.25">
      <c r="A29">
        <v>28</v>
      </c>
      <c r="B29" s="1">
        <v>3.7863540000000002E-4</v>
      </c>
    </row>
    <row r="30" spans="1:2" x14ac:dyDescent="0.25">
      <c r="A30">
        <v>29</v>
      </c>
      <c r="B30" s="1">
        <v>3.9134800000000002E-4</v>
      </c>
    </row>
    <row r="31" spans="1:2" x14ac:dyDescent="0.25">
      <c r="A31">
        <v>30</v>
      </c>
      <c r="B31" s="1">
        <v>4.0400469999999998E-4</v>
      </c>
    </row>
    <row r="32" spans="1:2" x14ac:dyDescent="0.25">
      <c r="A32">
        <v>31</v>
      </c>
      <c r="B32" s="1">
        <v>4.1660550000000002E-4</v>
      </c>
    </row>
    <row r="33" spans="1:2" x14ac:dyDescent="0.25">
      <c r="A33">
        <v>32</v>
      </c>
      <c r="B33" s="1">
        <v>4.291505E-4</v>
      </c>
    </row>
    <row r="34" spans="1:2" x14ac:dyDescent="0.25">
      <c r="A34">
        <v>33</v>
      </c>
      <c r="B34" s="1">
        <v>4.4163960000000001E-4</v>
      </c>
    </row>
    <row r="35" spans="1:2" x14ac:dyDescent="0.25">
      <c r="A35">
        <v>34</v>
      </c>
      <c r="B35" s="1">
        <v>4.5407279999999997E-4</v>
      </c>
    </row>
    <row r="36" spans="1:2" x14ac:dyDescent="0.25">
      <c r="A36">
        <v>35</v>
      </c>
      <c r="B36" s="1">
        <v>4.6645010000000002E-4</v>
      </c>
    </row>
    <row r="37" spans="1:2" x14ac:dyDescent="0.25">
      <c r="A37">
        <v>36</v>
      </c>
      <c r="B37" s="1">
        <v>4.7877150000000002E-4</v>
      </c>
    </row>
    <row r="38" spans="1:2" x14ac:dyDescent="0.25">
      <c r="A38">
        <v>37</v>
      </c>
      <c r="B38" s="1">
        <v>4.9103709999999997E-4</v>
      </c>
    </row>
    <row r="39" spans="1:2" x14ac:dyDescent="0.25">
      <c r="A39">
        <v>38</v>
      </c>
      <c r="B39" s="1">
        <v>5.0324669999999997E-4</v>
      </c>
    </row>
    <row r="40" spans="1:2" x14ac:dyDescent="0.25">
      <c r="A40">
        <v>39</v>
      </c>
      <c r="B40" s="1">
        <v>5.1540050000000001E-4</v>
      </c>
    </row>
    <row r="41" spans="1:2" x14ac:dyDescent="0.25">
      <c r="A41">
        <v>40</v>
      </c>
      <c r="B41" s="1">
        <v>5.2749839999999997E-4</v>
      </c>
    </row>
    <row r="42" spans="1:2" x14ac:dyDescent="0.25">
      <c r="A42">
        <v>41</v>
      </c>
      <c r="B42" s="1">
        <v>5.3954039999999995E-4</v>
      </c>
    </row>
    <row r="43" spans="1:2" x14ac:dyDescent="0.25">
      <c r="A43">
        <v>42</v>
      </c>
      <c r="B43" s="1">
        <v>5.5152659999999998E-4</v>
      </c>
    </row>
    <row r="44" spans="1:2" x14ac:dyDescent="0.25">
      <c r="A44">
        <v>43</v>
      </c>
      <c r="B44" s="1">
        <v>5.634568E-4</v>
      </c>
    </row>
    <row r="45" spans="1:2" x14ac:dyDescent="0.25">
      <c r="A45">
        <v>44</v>
      </c>
      <c r="B45" s="1">
        <v>5.7533119999999996E-4</v>
      </c>
    </row>
    <row r="46" spans="1:2" x14ac:dyDescent="0.25">
      <c r="A46">
        <v>45</v>
      </c>
      <c r="B46" s="1">
        <v>5.8714970000000005E-4</v>
      </c>
    </row>
    <row r="47" spans="1:2" x14ac:dyDescent="0.25">
      <c r="A47">
        <v>46</v>
      </c>
      <c r="B47" s="1">
        <v>5.9891230000000005E-4</v>
      </c>
    </row>
    <row r="48" spans="1:2" x14ac:dyDescent="0.25">
      <c r="A48">
        <v>47</v>
      </c>
      <c r="B48" s="1">
        <v>6.106191E-4</v>
      </c>
    </row>
    <row r="49" spans="1:2" x14ac:dyDescent="0.25">
      <c r="A49">
        <v>48</v>
      </c>
      <c r="B49" s="1">
        <v>6.2226990000000004E-4</v>
      </c>
    </row>
    <row r="50" spans="1:2" x14ac:dyDescent="0.25">
      <c r="A50">
        <v>49</v>
      </c>
      <c r="B50" s="1">
        <v>6.3386490000000002E-4</v>
      </c>
    </row>
    <row r="51" spans="1:2" x14ac:dyDescent="0.25">
      <c r="A51">
        <v>50</v>
      </c>
      <c r="B51" s="1">
        <v>6.4540400000000003E-4</v>
      </c>
    </row>
    <row r="52" spans="1:2" x14ac:dyDescent="0.25">
      <c r="A52">
        <v>51</v>
      </c>
      <c r="B52" s="1">
        <v>6.5688719999999995E-4</v>
      </c>
    </row>
    <row r="53" spans="1:2" x14ac:dyDescent="0.25">
      <c r="A53">
        <v>52</v>
      </c>
      <c r="B53" s="1">
        <v>6.6831449999999999E-4</v>
      </c>
    </row>
    <row r="54" spans="1:2" x14ac:dyDescent="0.25">
      <c r="A54">
        <v>53</v>
      </c>
      <c r="B54" s="1">
        <v>6.7968599999999998E-4</v>
      </c>
    </row>
    <row r="55" spans="1:2" x14ac:dyDescent="0.25">
      <c r="A55">
        <v>54</v>
      </c>
      <c r="B55" s="1">
        <v>6.9100149999999996E-4</v>
      </c>
    </row>
    <row r="56" spans="1:2" x14ac:dyDescent="0.25">
      <c r="A56">
        <v>55</v>
      </c>
      <c r="B56" s="1">
        <v>7.0226119999999999E-4</v>
      </c>
    </row>
    <row r="57" spans="1:2" x14ac:dyDescent="0.25">
      <c r="A57">
        <v>56</v>
      </c>
      <c r="B57" s="1">
        <v>7.1346500000000004E-4</v>
      </c>
    </row>
    <row r="58" spans="1:2" x14ac:dyDescent="0.25">
      <c r="A58">
        <v>57</v>
      </c>
      <c r="B58" s="1">
        <v>7.2461300000000004E-4</v>
      </c>
    </row>
    <row r="59" spans="1:2" x14ac:dyDescent="0.25">
      <c r="A59">
        <v>58</v>
      </c>
      <c r="B59" s="1">
        <v>7.3570500000000002E-4</v>
      </c>
    </row>
    <row r="60" spans="1:2" x14ac:dyDescent="0.25">
      <c r="A60">
        <v>59</v>
      </c>
      <c r="B60" s="1">
        <v>7.4674120000000005E-4</v>
      </c>
    </row>
    <row r="61" spans="1:2" x14ac:dyDescent="0.25">
      <c r="A61">
        <v>60</v>
      </c>
      <c r="B61" s="1">
        <v>7.577215E-4</v>
      </c>
    </row>
    <row r="62" spans="1:2" x14ac:dyDescent="0.25">
      <c r="A62">
        <v>61</v>
      </c>
      <c r="B62" s="1">
        <v>7.6864589999999997E-4</v>
      </c>
    </row>
    <row r="63" spans="1:2" x14ac:dyDescent="0.25">
      <c r="A63">
        <v>62</v>
      </c>
      <c r="B63" s="1">
        <v>7.7951439999999995E-4</v>
      </c>
    </row>
    <row r="64" spans="1:2" x14ac:dyDescent="0.25">
      <c r="A64">
        <v>63</v>
      </c>
      <c r="B64" s="1">
        <v>7.9032709999999999E-4</v>
      </c>
    </row>
    <row r="65" spans="1:2" x14ac:dyDescent="0.25">
      <c r="A65">
        <v>64</v>
      </c>
      <c r="B65" s="1">
        <v>8.0108390000000005E-4</v>
      </c>
    </row>
    <row r="66" spans="1:2" x14ac:dyDescent="0.25">
      <c r="A66">
        <v>65</v>
      </c>
      <c r="B66" s="1">
        <v>8.1178469999999999E-4</v>
      </c>
    </row>
    <row r="67" spans="1:2" x14ac:dyDescent="0.25">
      <c r="A67">
        <v>66</v>
      </c>
      <c r="B67" s="1">
        <v>8.2242980000000001E-4</v>
      </c>
    </row>
    <row r="68" spans="1:2" x14ac:dyDescent="0.25">
      <c r="A68">
        <v>67</v>
      </c>
      <c r="B68" s="1">
        <v>8.3301890000000002E-4</v>
      </c>
    </row>
    <row r="69" spans="1:2" x14ac:dyDescent="0.25">
      <c r="A69">
        <v>68</v>
      </c>
      <c r="B69" s="1">
        <v>8.4355210000000005E-4</v>
      </c>
    </row>
    <row r="70" spans="1:2" x14ac:dyDescent="0.25">
      <c r="A70">
        <v>69</v>
      </c>
      <c r="B70" s="1">
        <v>8.5402950000000003E-4</v>
      </c>
    </row>
    <row r="71" spans="1:2" x14ac:dyDescent="0.25">
      <c r="A71">
        <v>70</v>
      </c>
      <c r="B71" s="1">
        <v>8.6445100000000002E-4</v>
      </c>
    </row>
    <row r="72" spans="1:2" x14ac:dyDescent="0.25">
      <c r="A72">
        <v>71</v>
      </c>
      <c r="B72" s="1">
        <v>8.7481660000000004E-4</v>
      </c>
    </row>
    <row r="73" spans="1:2" x14ac:dyDescent="0.25">
      <c r="A73">
        <v>72</v>
      </c>
      <c r="B73" s="1">
        <v>8.8512629999999996E-4</v>
      </c>
    </row>
    <row r="74" spans="1:2" x14ac:dyDescent="0.25">
      <c r="A74">
        <v>73</v>
      </c>
      <c r="B74" s="1">
        <v>8.9538020000000005E-4</v>
      </c>
    </row>
    <row r="75" spans="1:2" x14ac:dyDescent="0.25">
      <c r="A75">
        <v>74</v>
      </c>
      <c r="B75" s="1">
        <v>9.0557820000000005E-4</v>
      </c>
    </row>
    <row r="76" spans="1:2" x14ac:dyDescent="0.25">
      <c r="A76">
        <v>75</v>
      </c>
      <c r="B76" s="1">
        <v>9.1572029999999996E-4</v>
      </c>
    </row>
    <row r="77" spans="1:2" x14ac:dyDescent="0.25">
      <c r="A77">
        <v>76</v>
      </c>
      <c r="B77" s="1">
        <v>9.258065E-4</v>
      </c>
    </row>
    <row r="78" spans="1:2" x14ac:dyDescent="0.25">
      <c r="A78">
        <v>77</v>
      </c>
      <c r="B78" s="1">
        <v>9.3583679999999995E-4</v>
      </c>
    </row>
    <row r="79" spans="1:2" x14ac:dyDescent="0.25">
      <c r="A79">
        <v>78</v>
      </c>
      <c r="B79" s="1">
        <v>9.4581129999999995E-4</v>
      </c>
    </row>
    <row r="80" spans="1:2" x14ac:dyDescent="0.25">
      <c r="A80">
        <v>79</v>
      </c>
      <c r="B80" s="1">
        <v>9.5572980000000005E-4</v>
      </c>
    </row>
    <row r="81" spans="1:2" x14ac:dyDescent="0.25">
      <c r="A81">
        <v>80</v>
      </c>
      <c r="B81" s="1">
        <v>9.6559249999999999E-4</v>
      </c>
    </row>
    <row r="82" spans="1:2" x14ac:dyDescent="0.25">
      <c r="A82">
        <v>81</v>
      </c>
      <c r="B82" s="1">
        <v>9.7539939999999998E-4</v>
      </c>
    </row>
    <row r="83" spans="1:2" x14ac:dyDescent="0.25">
      <c r="A83">
        <v>82</v>
      </c>
      <c r="B83" s="1">
        <v>9.8515030000000006E-4</v>
      </c>
    </row>
    <row r="84" spans="1:2" x14ac:dyDescent="0.25">
      <c r="A84">
        <v>83</v>
      </c>
      <c r="B84" s="1">
        <v>9.9484529999999995E-4</v>
      </c>
    </row>
    <row r="85" spans="1:2" x14ac:dyDescent="0.25">
      <c r="A85">
        <v>84</v>
      </c>
      <c r="B85" s="1">
        <v>1.0044850000000001E-3</v>
      </c>
    </row>
    <row r="86" spans="1:2" x14ac:dyDescent="0.25">
      <c r="A86">
        <v>85</v>
      </c>
      <c r="B86" s="1">
        <v>1.0140679999999999E-3</v>
      </c>
    </row>
    <row r="87" spans="1:2" x14ac:dyDescent="0.25">
      <c r="A87">
        <v>86</v>
      </c>
      <c r="B87" s="1">
        <v>1.023595E-3</v>
      </c>
    </row>
    <row r="88" spans="1:2" x14ac:dyDescent="0.25">
      <c r="A88">
        <v>87</v>
      </c>
      <c r="B88" s="1">
        <v>1.0330669999999999E-3</v>
      </c>
    </row>
    <row r="89" spans="1:2" x14ac:dyDescent="0.25">
      <c r="A89">
        <v>88</v>
      </c>
      <c r="B89" s="1">
        <v>1.042482E-3</v>
      </c>
    </row>
    <row r="90" spans="1:2" x14ac:dyDescent="0.25">
      <c r="A90">
        <v>89</v>
      </c>
      <c r="B90" s="1">
        <v>1.0518420000000001E-3</v>
      </c>
    </row>
    <row r="91" spans="1:2" x14ac:dyDescent="0.25">
      <c r="A91">
        <v>90</v>
      </c>
      <c r="B91" s="1">
        <v>1.061146E-3</v>
      </c>
    </row>
    <row r="92" spans="1:2" x14ac:dyDescent="0.25">
      <c r="A92">
        <v>91</v>
      </c>
      <c r="B92" s="1">
        <v>1.0703939999999999E-3</v>
      </c>
    </row>
    <row r="93" spans="1:2" x14ac:dyDescent="0.25">
      <c r="A93">
        <v>92</v>
      </c>
      <c r="B93" s="1">
        <v>1.079586E-3</v>
      </c>
    </row>
    <row r="94" spans="1:2" x14ac:dyDescent="0.25">
      <c r="A94">
        <v>93</v>
      </c>
      <c r="B94" s="1">
        <v>1.088723E-3</v>
      </c>
    </row>
    <row r="95" spans="1:2" x14ac:dyDescent="0.25">
      <c r="A95">
        <v>94</v>
      </c>
      <c r="B95" s="1">
        <v>1.0978030000000001E-3</v>
      </c>
    </row>
    <row r="96" spans="1:2" x14ac:dyDescent="0.25">
      <c r="A96">
        <v>95</v>
      </c>
      <c r="B96" s="1">
        <v>1.1068269999999999E-3</v>
      </c>
    </row>
    <row r="97" spans="1:2" x14ac:dyDescent="0.25">
      <c r="A97">
        <v>96</v>
      </c>
      <c r="B97" s="1">
        <v>1.1157960000000001E-3</v>
      </c>
    </row>
    <row r="98" spans="1:2" x14ac:dyDescent="0.25">
      <c r="A98">
        <v>97</v>
      </c>
      <c r="B98" s="1">
        <v>1.124709E-3</v>
      </c>
    </row>
    <row r="99" spans="1:2" x14ac:dyDescent="0.25">
      <c r="A99">
        <v>98</v>
      </c>
      <c r="B99" s="1">
        <v>1.1335659999999999E-3</v>
      </c>
    </row>
    <row r="100" spans="1:2" x14ac:dyDescent="0.25">
      <c r="A100">
        <v>99</v>
      </c>
      <c r="B100" s="1">
        <v>1.142367E-3</v>
      </c>
    </row>
    <row r="101" spans="1:2" x14ac:dyDescent="0.25">
      <c r="A101">
        <v>100</v>
      </c>
      <c r="B101" s="1">
        <v>1.1511119999999999E-3</v>
      </c>
    </row>
    <row r="102" spans="1:2" x14ac:dyDescent="0.25">
      <c r="A102">
        <v>101</v>
      </c>
      <c r="B102" s="1">
        <v>1.159801E-3</v>
      </c>
    </row>
    <row r="103" spans="1:2" x14ac:dyDescent="0.25">
      <c r="A103">
        <v>102</v>
      </c>
      <c r="B103" s="1">
        <v>1.1684340000000001E-3</v>
      </c>
    </row>
    <row r="104" spans="1:2" x14ac:dyDescent="0.25">
      <c r="A104">
        <v>103</v>
      </c>
      <c r="B104" s="1">
        <v>1.1770120000000001E-3</v>
      </c>
    </row>
    <row r="105" spans="1:2" x14ac:dyDescent="0.25">
      <c r="A105">
        <v>104</v>
      </c>
      <c r="B105" s="1">
        <v>1.1855329999999999E-3</v>
      </c>
    </row>
    <row r="106" spans="1:2" x14ac:dyDescent="0.25">
      <c r="A106">
        <v>105</v>
      </c>
      <c r="B106" s="1">
        <v>1.1939990000000001E-3</v>
      </c>
    </row>
    <row r="107" spans="1:2" x14ac:dyDescent="0.25">
      <c r="A107">
        <v>106</v>
      </c>
      <c r="B107" s="1">
        <v>1.202409E-3</v>
      </c>
    </row>
    <row r="108" spans="1:2" x14ac:dyDescent="0.25">
      <c r="A108">
        <v>107</v>
      </c>
      <c r="B108" s="1">
        <v>1.2107629999999999E-3</v>
      </c>
    </row>
    <row r="109" spans="1:2" x14ac:dyDescent="0.25">
      <c r="A109">
        <v>108</v>
      </c>
      <c r="B109" s="1">
        <v>1.219061E-3</v>
      </c>
    </row>
    <row r="110" spans="1:2" x14ac:dyDescent="0.25">
      <c r="A110">
        <v>109</v>
      </c>
      <c r="B110" s="1">
        <v>1.2273029999999999E-3</v>
      </c>
    </row>
    <row r="111" spans="1:2" x14ac:dyDescent="0.25">
      <c r="A111">
        <v>110</v>
      </c>
      <c r="B111" s="1">
        <v>1.235489E-3</v>
      </c>
    </row>
    <row r="112" spans="1:2" x14ac:dyDescent="0.25">
      <c r="A112">
        <v>111</v>
      </c>
      <c r="B112" s="1">
        <v>1.24362E-3</v>
      </c>
    </row>
    <row r="113" spans="1:2" x14ac:dyDescent="0.25">
      <c r="A113">
        <v>112</v>
      </c>
      <c r="B113" s="1">
        <v>1.251694E-3</v>
      </c>
    </row>
    <row r="114" spans="1:2" x14ac:dyDescent="0.25">
      <c r="A114">
        <v>113</v>
      </c>
      <c r="B114" s="1">
        <v>1.259713E-3</v>
      </c>
    </row>
    <row r="115" spans="1:2" x14ac:dyDescent="0.25">
      <c r="A115">
        <v>114</v>
      </c>
      <c r="B115" s="1">
        <v>1.2676759999999999E-3</v>
      </c>
    </row>
    <row r="116" spans="1:2" x14ac:dyDescent="0.25">
      <c r="A116">
        <v>115</v>
      </c>
      <c r="B116" s="1">
        <v>1.2755830000000001E-3</v>
      </c>
    </row>
    <row r="117" spans="1:2" x14ac:dyDescent="0.25">
      <c r="A117">
        <v>116</v>
      </c>
      <c r="B117" s="1">
        <v>1.283434E-3</v>
      </c>
    </row>
    <row r="118" spans="1:2" x14ac:dyDescent="0.25">
      <c r="A118">
        <v>117</v>
      </c>
      <c r="B118" s="1">
        <v>1.2912290000000001E-3</v>
      </c>
    </row>
    <row r="119" spans="1:2" x14ac:dyDescent="0.25">
      <c r="A119">
        <v>118</v>
      </c>
      <c r="B119" s="1">
        <v>1.298968E-3</v>
      </c>
    </row>
    <row r="120" spans="1:2" x14ac:dyDescent="0.25">
      <c r="A120">
        <v>119</v>
      </c>
      <c r="B120" s="1">
        <v>1.3066519999999999E-3</v>
      </c>
    </row>
    <row r="121" spans="1:2" x14ac:dyDescent="0.25">
      <c r="A121">
        <v>120</v>
      </c>
      <c r="B121" s="1">
        <v>1.314279E-3</v>
      </c>
    </row>
    <row r="122" spans="1:2" x14ac:dyDescent="0.25">
      <c r="A122">
        <v>121</v>
      </c>
      <c r="B122" s="1">
        <v>1.321851E-3</v>
      </c>
    </row>
    <row r="123" spans="1:2" x14ac:dyDescent="0.25">
      <c r="A123">
        <v>122</v>
      </c>
      <c r="B123" s="1">
        <v>1.3293669999999999E-3</v>
      </c>
    </row>
    <row r="124" spans="1:2" x14ac:dyDescent="0.25">
      <c r="A124">
        <v>123</v>
      </c>
      <c r="B124" s="1">
        <v>1.3368259999999999E-3</v>
      </c>
    </row>
    <row r="125" spans="1:2" x14ac:dyDescent="0.25">
      <c r="A125">
        <v>124</v>
      </c>
      <c r="B125" s="1">
        <v>1.3442300000000001E-3</v>
      </c>
    </row>
    <row r="126" spans="1:2" x14ac:dyDescent="0.25">
      <c r="A126">
        <v>125</v>
      </c>
      <c r="B126" s="1">
        <v>1.3515790000000001E-3</v>
      </c>
    </row>
    <row r="127" spans="1:2" x14ac:dyDescent="0.25">
      <c r="A127">
        <v>126</v>
      </c>
      <c r="B127" s="1">
        <v>1.358871E-3</v>
      </c>
    </row>
    <row r="128" spans="1:2" x14ac:dyDescent="0.25">
      <c r="A128">
        <v>127</v>
      </c>
      <c r="B128" s="1">
        <v>1.3661070000000001E-3</v>
      </c>
    </row>
    <row r="129" spans="1:2" x14ac:dyDescent="0.25">
      <c r="A129">
        <v>128</v>
      </c>
      <c r="B129" s="1">
        <v>1.3732880000000001E-3</v>
      </c>
    </row>
    <row r="130" spans="1:2" x14ac:dyDescent="0.25">
      <c r="A130">
        <v>129</v>
      </c>
      <c r="B130" s="1">
        <v>1.3804119999999999E-3</v>
      </c>
    </row>
    <row r="131" spans="1:2" x14ac:dyDescent="0.25">
      <c r="A131">
        <v>130</v>
      </c>
      <c r="B131" s="1">
        <v>1.3874810000000001E-3</v>
      </c>
    </row>
    <row r="132" spans="1:2" x14ac:dyDescent="0.25">
      <c r="A132">
        <v>131</v>
      </c>
      <c r="B132" s="1">
        <v>1.394494E-3</v>
      </c>
    </row>
    <row r="133" spans="1:2" x14ac:dyDescent="0.25">
      <c r="A133">
        <v>132</v>
      </c>
      <c r="B133" s="1">
        <v>1.401451E-3</v>
      </c>
    </row>
    <row r="134" spans="1:2" x14ac:dyDescent="0.25">
      <c r="A134">
        <v>133</v>
      </c>
      <c r="B134" s="1">
        <v>1.4083520000000001E-3</v>
      </c>
    </row>
    <row r="135" spans="1:2" x14ac:dyDescent="0.25">
      <c r="A135">
        <v>134</v>
      </c>
      <c r="B135" s="1">
        <v>1.415197E-3</v>
      </c>
    </row>
    <row r="136" spans="1:2" x14ac:dyDescent="0.25">
      <c r="A136">
        <v>135</v>
      </c>
      <c r="B136" s="1">
        <v>1.4219860000000001E-3</v>
      </c>
    </row>
    <row r="137" spans="1:2" x14ac:dyDescent="0.25">
      <c r="A137">
        <v>136</v>
      </c>
      <c r="B137" s="1">
        <v>1.4287200000000001E-3</v>
      </c>
    </row>
    <row r="138" spans="1:2" x14ac:dyDescent="0.25">
      <c r="A138">
        <v>137</v>
      </c>
      <c r="B138" s="1">
        <v>1.4353969999999999E-3</v>
      </c>
    </row>
    <row r="139" spans="1:2" x14ac:dyDescent="0.25">
      <c r="A139">
        <v>138</v>
      </c>
      <c r="B139" s="1">
        <v>1.4420189999999999E-3</v>
      </c>
    </row>
    <row r="140" spans="1:2" x14ac:dyDescent="0.25">
      <c r="A140">
        <v>139</v>
      </c>
      <c r="B140" s="1">
        <v>1.4485850000000001E-3</v>
      </c>
    </row>
    <row r="141" spans="1:2" x14ac:dyDescent="0.25">
      <c r="A141">
        <v>140</v>
      </c>
      <c r="B141" s="1">
        <v>1.455095E-3</v>
      </c>
    </row>
    <row r="142" spans="1:2" x14ac:dyDescent="0.25">
      <c r="A142">
        <v>141</v>
      </c>
      <c r="B142" s="1">
        <v>1.4615489999999999E-3</v>
      </c>
    </row>
    <row r="143" spans="1:2" x14ac:dyDescent="0.25">
      <c r="A143">
        <v>142</v>
      </c>
      <c r="B143" s="1">
        <v>1.467947E-3</v>
      </c>
    </row>
    <row r="144" spans="1:2" x14ac:dyDescent="0.25">
      <c r="A144">
        <v>143</v>
      </c>
      <c r="B144" s="1">
        <v>1.4742889999999999E-3</v>
      </c>
    </row>
    <row r="145" spans="1:2" x14ac:dyDescent="0.25">
      <c r="A145">
        <v>144</v>
      </c>
      <c r="B145" s="1">
        <v>1.4805759999999999E-3</v>
      </c>
    </row>
    <row r="146" spans="1:2" x14ac:dyDescent="0.25">
      <c r="A146">
        <v>145</v>
      </c>
      <c r="B146" s="1">
        <v>1.486806E-3</v>
      </c>
    </row>
    <row r="147" spans="1:2" x14ac:dyDescent="0.25">
      <c r="A147">
        <v>146</v>
      </c>
      <c r="B147" s="1">
        <v>1.492981E-3</v>
      </c>
    </row>
    <row r="148" spans="1:2" x14ac:dyDescent="0.25">
      <c r="A148">
        <v>147</v>
      </c>
      <c r="B148" s="1">
        <v>1.4991E-3</v>
      </c>
    </row>
    <row r="149" spans="1:2" x14ac:dyDescent="0.25">
      <c r="A149">
        <v>148</v>
      </c>
      <c r="B149" s="1">
        <v>1.5051629999999999E-3</v>
      </c>
    </row>
    <row r="150" spans="1:2" x14ac:dyDescent="0.25">
      <c r="A150">
        <v>149</v>
      </c>
      <c r="B150" s="1">
        <v>1.51117E-3</v>
      </c>
    </row>
    <row r="151" spans="1:2" x14ac:dyDescent="0.25">
      <c r="A151">
        <v>150</v>
      </c>
      <c r="B151" s="1">
        <v>1.517121E-3</v>
      </c>
    </row>
    <row r="152" spans="1:2" x14ac:dyDescent="0.25">
      <c r="A152">
        <v>151</v>
      </c>
      <c r="B152" s="1">
        <v>1.5230160000000001E-3</v>
      </c>
    </row>
    <row r="153" spans="1:2" x14ac:dyDescent="0.25">
      <c r="A153">
        <v>152</v>
      </c>
      <c r="B153" s="1">
        <v>1.528855E-3</v>
      </c>
    </row>
    <row r="154" spans="1:2" x14ac:dyDescent="0.25">
      <c r="A154">
        <v>153</v>
      </c>
      <c r="B154" s="1">
        <v>1.534639E-3</v>
      </c>
    </row>
    <row r="155" spans="1:2" x14ac:dyDescent="0.25">
      <c r="A155">
        <v>154</v>
      </c>
      <c r="B155" s="1">
        <v>1.540367E-3</v>
      </c>
    </row>
    <row r="156" spans="1:2" x14ac:dyDescent="0.25">
      <c r="A156">
        <v>155</v>
      </c>
      <c r="B156" s="1">
        <v>1.546038E-3</v>
      </c>
    </row>
    <row r="157" spans="1:2" x14ac:dyDescent="0.25">
      <c r="A157">
        <v>156</v>
      </c>
      <c r="B157" s="1">
        <v>1.551654E-3</v>
      </c>
    </row>
    <row r="158" spans="1:2" x14ac:dyDescent="0.25">
      <c r="A158">
        <v>157</v>
      </c>
      <c r="B158" s="1">
        <v>1.5572139999999999E-3</v>
      </c>
    </row>
    <row r="159" spans="1:2" x14ac:dyDescent="0.25">
      <c r="A159">
        <v>158</v>
      </c>
      <c r="B159" s="1">
        <v>1.562718E-3</v>
      </c>
    </row>
    <row r="160" spans="1:2" x14ac:dyDescent="0.25">
      <c r="A160">
        <v>159</v>
      </c>
      <c r="B160" s="1">
        <v>1.568166E-3</v>
      </c>
    </row>
    <row r="161" spans="1:2" x14ac:dyDescent="0.25">
      <c r="A161">
        <v>160</v>
      </c>
      <c r="B161" s="1">
        <v>1.573559E-3</v>
      </c>
    </row>
    <row r="162" spans="1:2" x14ac:dyDescent="0.25">
      <c r="A162">
        <v>161</v>
      </c>
      <c r="B162" s="1">
        <v>1.5788950000000001E-3</v>
      </c>
    </row>
    <row r="163" spans="1:2" x14ac:dyDescent="0.25">
      <c r="A163">
        <v>162</v>
      </c>
      <c r="B163" s="1">
        <v>1.5841760000000001E-3</v>
      </c>
    </row>
    <row r="164" spans="1:2" x14ac:dyDescent="0.25">
      <c r="A164">
        <v>163</v>
      </c>
      <c r="B164" s="1">
        <v>1.5894010000000001E-3</v>
      </c>
    </row>
    <row r="165" spans="1:2" x14ac:dyDescent="0.25">
      <c r="A165">
        <v>164</v>
      </c>
      <c r="B165" s="1">
        <v>1.5945690000000001E-3</v>
      </c>
    </row>
    <row r="166" spans="1:2" x14ac:dyDescent="0.25">
      <c r="A166">
        <v>165</v>
      </c>
      <c r="B166" s="1">
        <v>1.5996820000000001E-3</v>
      </c>
    </row>
    <row r="167" spans="1:2" x14ac:dyDescent="0.25">
      <c r="A167">
        <v>166</v>
      </c>
      <c r="B167" s="1">
        <v>1.604739E-3</v>
      </c>
    </row>
    <row r="168" spans="1:2" x14ac:dyDescent="0.25">
      <c r="A168">
        <v>167</v>
      </c>
      <c r="B168" s="1">
        <v>1.609741E-3</v>
      </c>
    </row>
    <row r="169" spans="1:2" x14ac:dyDescent="0.25">
      <c r="A169">
        <v>168</v>
      </c>
      <c r="B169" s="1">
        <v>1.6146859999999999E-3</v>
      </c>
    </row>
    <row r="170" spans="1:2" x14ac:dyDescent="0.25">
      <c r="A170">
        <v>169</v>
      </c>
      <c r="B170" s="1">
        <v>1.6195750000000001E-3</v>
      </c>
    </row>
    <row r="171" spans="1:2" x14ac:dyDescent="0.25">
      <c r="A171">
        <v>170</v>
      </c>
      <c r="B171" s="1">
        <v>1.6244090000000001E-3</v>
      </c>
    </row>
    <row r="172" spans="1:2" x14ac:dyDescent="0.25">
      <c r="A172">
        <v>171</v>
      </c>
      <c r="B172" s="1">
        <v>1.629187E-3</v>
      </c>
    </row>
    <row r="173" spans="1:2" x14ac:dyDescent="0.25">
      <c r="A173">
        <v>172</v>
      </c>
      <c r="B173" s="1">
        <v>1.6339080000000001E-3</v>
      </c>
    </row>
    <row r="174" spans="1:2" x14ac:dyDescent="0.25">
      <c r="A174">
        <v>173</v>
      </c>
      <c r="B174" s="1">
        <v>1.6385740000000001E-3</v>
      </c>
    </row>
    <row r="175" spans="1:2" x14ac:dyDescent="0.25">
      <c r="A175">
        <v>174</v>
      </c>
      <c r="B175" s="1">
        <v>1.643184E-3</v>
      </c>
    </row>
    <row r="176" spans="1:2" x14ac:dyDescent="0.25">
      <c r="A176">
        <v>175</v>
      </c>
      <c r="B176" s="1">
        <v>1.6477379999999999E-3</v>
      </c>
    </row>
    <row r="177" spans="1:2" x14ac:dyDescent="0.25">
      <c r="A177">
        <v>176</v>
      </c>
      <c r="B177" s="1">
        <v>1.652237E-3</v>
      </c>
    </row>
    <row r="178" spans="1:2" x14ac:dyDescent="0.25">
      <c r="A178">
        <v>177</v>
      </c>
      <c r="B178" s="1">
        <v>1.6566790000000001E-3</v>
      </c>
    </row>
    <row r="179" spans="1:2" x14ac:dyDescent="0.25">
      <c r="A179">
        <v>178</v>
      </c>
      <c r="B179" s="1">
        <v>1.6610660000000001E-3</v>
      </c>
    </row>
    <row r="180" spans="1:2" x14ac:dyDescent="0.25">
      <c r="A180">
        <v>179</v>
      </c>
      <c r="B180" s="1">
        <v>1.665396E-3</v>
      </c>
    </row>
    <row r="181" spans="1:2" x14ac:dyDescent="0.25">
      <c r="A181">
        <v>180</v>
      </c>
      <c r="B181" s="1">
        <v>1.669671E-3</v>
      </c>
    </row>
    <row r="182" spans="1:2" x14ac:dyDescent="0.25">
      <c r="A182">
        <v>181</v>
      </c>
      <c r="B182" s="1">
        <v>1.6738899999999999E-3</v>
      </c>
    </row>
    <row r="183" spans="1:2" x14ac:dyDescent="0.25">
      <c r="A183">
        <v>182</v>
      </c>
      <c r="B183" s="1">
        <v>1.6780530000000001E-3</v>
      </c>
    </row>
    <row r="184" spans="1:2" x14ac:dyDescent="0.25">
      <c r="A184">
        <v>183</v>
      </c>
      <c r="B184" s="1">
        <v>1.68216E-3</v>
      </c>
    </row>
    <row r="185" spans="1:2" x14ac:dyDescent="0.25">
      <c r="A185">
        <v>184</v>
      </c>
      <c r="B185" s="1">
        <v>1.686211E-3</v>
      </c>
    </row>
    <row r="186" spans="1:2" x14ac:dyDescent="0.25">
      <c r="A186">
        <v>185</v>
      </c>
      <c r="B186" s="1">
        <v>1.690207E-3</v>
      </c>
    </row>
    <row r="187" spans="1:2" x14ac:dyDescent="0.25">
      <c r="A187">
        <v>186</v>
      </c>
      <c r="B187" s="1">
        <v>1.6941460000000001E-3</v>
      </c>
    </row>
    <row r="188" spans="1:2" x14ac:dyDescent="0.25">
      <c r="A188">
        <v>187</v>
      </c>
      <c r="B188" s="1">
        <v>1.6980299999999999E-3</v>
      </c>
    </row>
    <row r="189" spans="1:2" x14ac:dyDescent="0.25">
      <c r="A189">
        <v>188</v>
      </c>
      <c r="B189" s="1">
        <v>1.701857E-3</v>
      </c>
    </row>
    <row r="190" spans="1:2" x14ac:dyDescent="0.25">
      <c r="A190">
        <v>189</v>
      </c>
      <c r="B190" s="1">
        <v>1.705629E-3</v>
      </c>
    </row>
    <row r="191" spans="1:2" x14ac:dyDescent="0.25">
      <c r="A191">
        <v>190</v>
      </c>
      <c r="B191" s="1">
        <v>1.7093449999999999E-3</v>
      </c>
    </row>
    <row r="192" spans="1:2" x14ac:dyDescent="0.25">
      <c r="A192">
        <v>191</v>
      </c>
      <c r="B192" s="1">
        <v>1.7130050000000001E-3</v>
      </c>
    </row>
    <row r="193" spans="1:2" x14ac:dyDescent="0.25">
      <c r="A193">
        <v>192</v>
      </c>
      <c r="B193" s="1">
        <v>1.7166099999999999E-3</v>
      </c>
    </row>
    <row r="194" spans="1:2" x14ac:dyDescent="0.25">
      <c r="A194">
        <v>193</v>
      </c>
      <c r="B194" s="1">
        <v>1.7201580000000001E-3</v>
      </c>
    </row>
    <row r="195" spans="1:2" x14ac:dyDescent="0.25">
      <c r="A195">
        <v>194</v>
      </c>
      <c r="B195" s="1">
        <v>1.72365E-3</v>
      </c>
    </row>
    <row r="196" spans="1:2" x14ac:dyDescent="0.25">
      <c r="A196">
        <v>195</v>
      </c>
      <c r="B196" s="1">
        <v>1.727087E-3</v>
      </c>
    </row>
    <row r="197" spans="1:2" x14ac:dyDescent="0.25">
      <c r="A197">
        <v>196</v>
      </c>
      <c r="B197" s="1">
        <v>1.730468E-3</v>
      </c>
    </row>
    <row r="198" spans="1:2" x14ac:dyDescent="0.25">
      <c r="A198">
        <v>197</v>
      </c>
      <c r="B198" s="1">
        <v>1.7337920000000001E-3</v>
      </c>
    </row>
    <row r="199" spans="1:2" x14ac:dyDescent="0.25">
      <c r="A199">
        <v>198</v>
      </c>
      <c r="B199" s="1">
        <v>1.737061E-3</v>
      </c>
    </row>
    <row r="200" spans="1:2" x14ac:dyDescent="0.25">
      <c r="A200">
        <v>199</v>
      </c>
      <c r="B200" s="1">
        <v>1.740274E-3</v>
      </c>
    </row>
    <row r="201" spans="1:2" x14ac:dyDescent="0.25">
      <c r="A201">
        <v>200</v>
      </c>
      <c r="B201" s="1">
        <v>1.7434320000000001E-3</v>
      </c>
    </row>
    <row r="202" spans="1:2" x14ac:dyDescent="0.25">
      <c r="A202">
        <v>201</v>
      </c>
      <c r="B202" s="1">
        <v>1.746533E-3</v>
      </c>
    </row>
    <row r="203" spans="1:2" x14ac:dyDescent="0.25">
      <c r="A203">
        <v>202</v>
      </c>
      <c r="B203" s="1">
        <v>1.7495779999999999E-3</v>
      </c>
    </row>
    <row r="204" spans="1:2" x14ac:dyDescent="0.25">
      <c r="A204">
        <v>203</v>
      </c>
      <c r="B204" s="1">
        <v>1.7525679999999999E-3</v>
      </c>
    </row>
    <row r="205" spans="1:2" x14ac:dyDescent="0.25">
      <c r="A205">
        <v>204</v>
      </c>
      <c r="B205" s="1">
        <v>1.755501E-3</v>
      </c>
    </row>
    <row r="206" spans="1:2" x14ac:dyDescent="0.25">
      <c r="A206">
        <v>205</v>
      </c>
      <c r="B206" s="1">
        <v>1.758379E-3</v>
      </c>
    </row>
    <row r="207" spans="1:2" x14ac:dyDescent="0.25">
      <c r="A207">
        <v>206</v>
      </c>
      <c r="B207" s="1">
        <v>1.761201E-3</v>
      </c>
    </row>
    <row r="208" spans="1:2" x14ac:dyDescent="0.25">
      <c r="A208">
        <v>207</v>
      </c>
      <c r="B208" s="1">
        <v>1.763967E-3</v>
      </c>
    </row>
    <row r="209" spans="1:2" x14ac:dyDescent="0.25">
      <c r="A209">
        <v>208</v>
      </c>
      <c r="B209" s="1">
        <v>1.7666769999999999E-3</v>
      </c>
    </row>
    <row r="210" spans="1:2" x14ac:dyDescent="0.25">
      <c r="A210">
        <v>209</v>
      </c>
      <c r="B210" s="1">
        <v>1.769332E-3</v>
      </c>
    </row>
    <row r="211" spans="1:2" x14ac:dyDescent="0.25">
      <c r="A211">
        <v>210</v>
      </c>
      <c r="B211" s="1">
        <v>1.7719299999999999E-3</v>
      </c>
    </row>
    <row r="212" spans="1:2" x14ac:dyDescent="0.25">
      <c r="A212">
        <v>211</v>
      </c>
      <c r="B212" s="1">
        <v>1.774472E-3</v>
      </c>
    </row>
    <row r="213" spans="1:2" x14ac:dyDescent="0.25">
      <c r="A213">
        <v>212</v>
      </c>
      <c r="B213" s="1">
        <v>1.776959E-3</v>
      </c>
    </row>
    <row r="214" spans="1:2" x14ac:dyDescent="0.25">
      <c r="A214">
        <v>213</v>
      </c>
      <c r="B214" s="1">
        <v>1.7793900000000001E-3</v>
      </c>
    </row>
    <row r="215" spans="1:2" x14ac:dyDescent="0.25">
      <c r="A215">
        <v>214</v>
      </c>
      <c r="B215" s="1">
        <v>1.781765E-3</v>
      </c>
    </row>
    <row r="216" spans="1:2" x14ac:dyDescent="0.25">
      <c r="A216">
        <v>215</v>
      </c>
      <c r="B216" s="1">
        <v>1.784084E-3</v>
      </c>
    </row>
    <row r="217" spans="1:2" x14ac:dyDescent="0.25">
      <c r="A217">
        <v>216</v>
      </c>
      <c r="B217" s="1">
        <v>1.786347E-3</v>
      </c>
    </row>
    <row r="218" spans="1:2" x14ac:dyDescent="0.25">
      <c r="A218">
        <v>217</v>
      </c>
      <c r="B218" s="1">
        <v>1.7885539999999999E-3</v>
      </c>
    </row>
    <row r="219" spans="1:2" x14ac:dyDescent="0.25">
      <c r="A219">
        <v>218</v>
      </c>
      <c r="B219" s="1">
        <v>1.7907050000000001E-3</v>
      </c>
    </row>
    <row r="220" spans="1:2" x14ac:dyDescent="0.25">
      <c r="A220">
        <v>219</v>
      </c>
      <c r="B220" s="1">
        <v>1.7928009999999999E-3</v>
      </c>
    </row>
    <row r="221" spans="1:2" x14ac:dyDescent="0.25">
      <c r="A221">
        <v>220</v>
      </c>
      <c r="B221" s="1">
        <v>1.79484E-3</v>
      </c>
    </row>
    <row r="222" spans="1:2" x14ac:dyDescent="0.25">
      <c r="A222">
        <v>221</v>
      </c>
      <c r="B222" s="1">
        <v>1.796824E-3</v>
      </c>
    </row>
    <row r="223" spans="1:2" x14ac:dyDescent="0.25">
      <c r="A223">
        <v>222</v>
      </c>
      <c r="B223" s="1">
        <v>1.798752E-3</v>
      </c>
    </row>
    <row r="224" spans="1:2" x14ac:dyDescent="0.25">
      <c r="A224">
        <v>223</v>
      </c>
      <c r="B224" s="1">
        <v>1.800624E-3</v>
      </c>
    </row>
    <row r="225" spans="1:2" x14ac:dyDescent="0.25">
      <c r="A225">
        <v>224</v>
      </c>
      <c r="B225" s="1">
        <v>1.80244E-3</v>
      </c>
    </row>
    <row r="226" spans="1:2" x14ac:dyDescent="0.25">
      <c r="A226">
        <v>225</v>
      </c>
      <c r="B226" s="1">
        <v>1.8041999999999999E-3</v>
      </c>
    </row>
    <row r="227" spans="1:2" x14ac:dyDescent="0.25">
      <c r="A227">
        <v>226</v>
      </c>
      <c r="B227" s="1">
        <v>1.805905E-3</v>
      </c>
    </row>
    <row r="228" spans="1:2" x14ac:dyDescent="0.25">
      <c r="A228">
        <v>227</v>
      </c>
      <c r="B228" s="1">
        <v>1.8075529999999999E-3</v>
      </c>
    </row>
    <row r="229" spans="1:2" x14ac:dyDescent="0.25">
      <c r="A229">
        <v>228</v>
      </c>
      <c r="B229" s="1">
        <v>1.809146E-3</v>
      </c>
    </row>
    <row r="230" spans="1:2" x14ac:dyDescent="0.25">
      <c r="A230">
        <v>229</v>
      </c>
      <c r="B230" s="1">
        <v>1.8106820000000001E-3</v>
      </c>
    </row>
    <row r="231" spans="1:2" x14ac:dyDescent="0.25">
      <c r="A231">
        <v>230</v>
      </c>
      <c r="B231" s="1">
        <v>1.8121630000000001E-3</v>
      </c>
    </row>
    <row r="232" spans="1:2" x14ac:dyDescent="0.25">
      <c r="A232">
        <v>231</v>
      </c>
      <c r="B232" s="1">
        <v>1.8135880000000001E-3</v>
      </c>
    </row>
    <row r="233" spans="1:2" x14ac:dyDescent="0.25">
      <c r="A233">
        <v>232</v>
      </c>
      <c r="B233" s="1">
        <v>1.8149570000000001E-3</v>
      </c>
    </row>
    <row r="234" spans="1:2" x14ac:dyDescent="0.25">
      <c r="A234">
        <v>233</v>
      </c>
      <c r="B234" s="1">
        <v>1.81627E-3</v>
      </c>
    </row>
    <row r="235" spans="1:2" x14ac:dyDescent="0.25">
      <c r="A235">
        <v>234</v>
      </c>
      <c r="B235" s="1">
        <v>1.817527E-3</v>
      </c>
    </row>
    <row r="236" spans="1:2" x14ac:dyDescent="0.25">
      <c r="A236">
        <v>235</v>
      </c>
      <c r="B236" s="1">
        <v>1.818729E-3</v>
      </c>
    </row>
    <row r="237" spans="1:2" x14ac:dyDescent="0.25">
      <c r="A237">
        <v>236</v>
      </c>
      <c r="B237" s="1">
        <v>1.819874E-3</v>
      </c>
    </row>
    <row r="238" spans="1:2" x14ac:dyDescent="0.25">
      <c r="A238">
        <v>237</v>
      </c>
      <c r="B238" s="1">
        <v>1.820964E-3</v>
      </c>
    </row>
    <row r="239" spans="1:2" x14ac:dyDescent="0.25">
      <c r="A239">
        <v>238</v>
      </c>
      <c r="B239" s="1">
        <v>1.821998E-3</v>
      </c>
    </row>
    <row r="240" spans="1:2" x14ac:dyDescent="0.25">
      <c r="A240">
        <v>239</v>
      </c>
      <c r="B240" s="1">
        <v>1.822976E-3</v>
      </c>
    </row>
    <row r="241" spans="1:2" x14ac:dyDescent="0.25">
      <c r="A241">
        <v>240</v>
      </c>
      <c r="B241" s="1">
        <v>1.823898E-3</v>
      </c>
    </row>
    <row r="242" spans="1:2" x14ac:dyDescent="0.25">
      <c r="A242">
        <v>241</v>
      </c>
      <c r="B242" s="1">
        <v>1.824764E-3</v>
      </c>
    </row>
    <row r="243" spans="1:2" x14ac:dyDescent="0.25">
      <c r="A243">
        <v>242</v>
      </c>
      <c r="B243" s="1">
        <v>1.8255739999999999E-3</v>
      </c>
    </row>
    <row r="244" spans="1:2" x14ac:dyDescent="0.25">
      <c r="A244">
        <v>243</v>
      </c>
      <c r="B244" s="1">
        <v>1.8263279999999999E-3</v>
      </c>
    </row>
    <row r="245" spans="1:2" x14ac:dyDescent="0.25">
      <c r="A245">
        <v>244</v>
      </c>
      <c r="B245" s="1">
        <v>1.8270269999999999E-3</v>
      </c>
    </row>
    <row r="246" spans="1:2" x14ac:dyDescent="0.25">
      <c r="A246">
        <v>245</v>
      </c>
      <c r="B246" s="1">
        <v>1.8276690000000001E-3</v>
      </c>
    </row>
    <row r="247" spans="1:2" x14ac:dyDescent="0.25">
      <c r="A247">
        <v>246</v>
      </c>
      <c r="B247" s="1">
        <v>1.8282559999999999E-3</v>
      </c>
    </row>
    <row r="248" spans="1:2" x14ac:dyDescent="0.25">
      <c r="A248">
        <v>247</v>
      </c>
      <c r="B248" s="1">
        <v>1.8287869999999999E-3</v>
      </c>
    </row>
    <row r="249" spans="1:2" x14ac:dyDescent="0.25">
      <c r="A249">
        <v>248</v>
      </c>
      <c r="B249" s="1">
        <v>1.8292619999999999E-3</v>
      </c>
    </row>
    <row r="250" spans="1:2" x14ac:dyDescent="0.25">
      <c r="A250">
        <v>249</v>
      </c>
      <c r="B250" s="1">
        <v>1.8296810000000001E-3</v>
      </c>
    </row>
    <row r="251" spans="1:2" x14ac:dyDescent="0.25">
      <c r="A251">
        <v>250</v>
      </c>
      <c r="B251" s="1">
        <v>1.8300440000000001E-3</v>
      </c>
    </row>
    <row r="252" spans="1:2" x14ac:dyDescent="0.25">
      <c r="A252">
        <v>251</v>
      </c>
      <c r="B252" s="1">
        <v>1.8303519999999999E-3</v>
      </c>
    </row>
    <row r="253" spans="1:2" x14ac:dyDescent="0.25">
      <c r="A253">
        <v>252</v>
      </c>
      <c r="B253" s="1">
        <v>1.8306030000000001E-3</v>
      </c>
    </row>
    <row r="254" spans="1:2" x14ac:dyDescent="0.25">
      <c r="A254">
        <v>253</v>
      </c>
      <c r="B254" s="1">
        <v>1.8307989999999999E-3</v>
      </c>
    </row>
    <row r="255" spans="1:2" x14ac:dyDescent="0.25">
      <c r="A255">
        <v>254</v>
      </c>
      <c r="B255" s="1">
        <v>1.8309380000000001E-3</v>
      </c>
    </row>
    <row r="256" spans="1:2" x14ac:dyDescent="0.25">
      <c r="A256">
        <v>255</v>
      </c>
      <c r="B256" s="1">
        <v>1.8310220000000001E-3</v>
      </c>
    </row>
    <row r="257" spans="1:2" x14ac:dyDescent="0.25">
      <c r="A257">
        <v>256</v>
      </c>
      <c r="B257" s="1">
        <v>1.8310500000000001E-3</v>
      </c>
    </row>
    <row r="258" spans="1:2" x14ac:dyDescent="0.25">
      <c r="A258">
        <v>257</v>
      </c>
      <c r="B258" s="1">
        <v>1.8310220000000001E-3</v>
      </c>
    </row>
    <row r="259" spans="1:2" x14ac:dyDescent="0.25">
      <c r="A259">
        <v>258</v>
      </c>
      <c r="B259" s="1">
        <v>1.8309380000000001E-3</v>
      </c>
    </row>
    <row r="260" spans="1:2" x14ac:dyDescent="0.25">
      <c r="A260">
        <v>259</v>
      </c>
      <c r="B260" s="1">
        <v>1.8307989999999999E-3</v>
      </c>
    </row>
    <row r="261" spans="1:2" x14ac:dyDescent="0.25">
      <c r="A261">
        <v>260</v>
      </c>
      <c r="B261" s="1">
        <v>1.8306030000000001E-3</v>
      </c>
    </row>
    <row r="262" spans="1:2" x14ac:dyDescent="0.25">
      <c r="A262">
        <v>261</v>
      </c>
      <c r="B262" s="1">
        <v>1.8303519999999999E-3</v>
      </c>
    </row>
    <row r="263" spans="1:2" x14ac:dyDescent="0.25">
      <c r="A263">
        <v>262</v>
      </c>
      <c r="B263" s="1">
        <v>1.8300440000000001E-3</v>
      </c>
    </row>
    <row r="264" spans="1:2" x14ac:dyDescent="0.25">
      <c r="A264">
        <v>263</v>
      </c>
      <c r="B264" s="1">
        <v>1.8296810000000001E-3</v>
      </c>
    </row>
    <row r="265" spans="1:2" x14ac:dyDescent="0.25">
      <c r="A265">
        <v>264</v>
      </c>
      <c r="B265" s="1">
        <v>1.8292619999999999E-3</v>
      </c>
    </row>
    <row r="266" spans="1:2" x14ac:dyDescent="0.25">
      <c r="A266">
        <v>265</v>
      </c>
      <c r="B266" s="1">
        <v>1.8287869999999999E-3</v>
      </c>
    </row>
    <row r="267" spans="1:2" x14ac:dyDescent="0.25">
      <c r="A267">
        <v>266</v>
      </c>
      <c r="B267" s="1">
        <v>1.8282559999999999E-3</v>
      </c>
    </row>
    <row r="268" spans="1:2" x14ac:dyDescent="0.25">
      <c r="A268">
        <v>267</v>
      </c>
      <c r="B268" s="1">
        <v>1.8276690000000001E-3</v>
      </c>
    </row>
    <row r="269" spans="1:2" x14ac:dyDescent="0.25">
      <c r="A269">
        <v>268</v>
      </c>
      <c r="B269" s="1">
        <v>1.8270269999999999E-3</v>
      </c>
    </row>
    <row r="270" spans="1:2" x14ac:dyDescent="0.25">
      <c r="A270">
        <v>269</v>
      </c>
      <c r="B270" s="1">
        <v>1.8263279999999999E-3</v>
      </c>
    </row>
    <row r="271" spans="1:2" x14ac:dyDescent="0.25">
      <c r="A271">
        <v>270</v>
      </c>
      <c r="B271" s="1">
        <v>1.8255739999999999E-3</v>
      </c>
    </row>
    <row r="272" spans="1:2" x14ac:dyDescent="0.25">
      <c r="A272">
        <v>271</v>
      </c>
      <c r="B272" s="1">
        <v>1.824764E-3</v>
      </c>
    </row>
    <row r="273" spans="1:2" x14ac:dyDescent="0.25">
      <c r="A273">
        <v>272</v>
      </c>
      <c r="B273" s="1">
        <v>1.823898E-3</v>
      </c>
    </row>
    <row r="274" spans="1:2" x14ac:dyDescent="0.25">
      <c r="A274">
        <v>273</v>
      </c>
      <c r="B274" s="1">
        <v>1.822976E-3</v>
      </c>
    </row>
    <row r="275" spans="1:2" x14ac:dyDescent="0.25">
      <c r="A275">
        <v>274</v>
      </c>
      <c r="B275" s="1">
        <v>1.821998E-3</v>
      </c>
    </row>
    <row r="276" spans="1:2" x14ac:dyDescent="0.25">
      <c r="A276">
        <v>275</v>
      </c>
      <c r="B276" s="1">
        <v>1.820964E-3</v>
      </c>
    </row>
    <row r="277" spans="1:2" x14ac:dyDescent="0.25">
      <c r="A277">
        <v>276</v>
      </c>
      <c r="B277" s="1">
        <v>1.819874E-3</v>
      </c>
    </row>
    <row r="278" spans="1:2" x14ac:dyDescent="0.25">
      <c r="A278">
        <v>277</v>
      </c>
      <c r="B278" s="1">
        <v>1.818729E-3</v>
      </c>
    </row>
    <row r="279" spans="1:2" x14ac:dyDescent="0.25">
      <c r="A279">
        <v>278</v>
      </c>
      <c r="B279" s="1">
        <v>1.817527E-3</v>
      </c>
    </row>
    <row r="280" spans="1:2" x14ac:dyDescent="0.25">
      <c r="A280">
        <v>279</v>
      </c>
      <c r="B280" s="1">
        <v>1.81627E-3</v>
      </c>
    </row>
    <row r="281" spans="1:2" x14ac:dyDescent="0.25">
      <c r="A281">
        <v>280</v>
      </c>
      <c r="B281" s="1">
        <v>1.8149570000000001E-3</v>
      </c>
    </row>
    <row r="282" spans="1:2" x14ac:dyDescent="0.25">
      <c r="A282">
        <v>281</v>
      </c>
      <c r="B282" s="1">
        <v>1.8135880000000001E-3</v>
      </c>
    </row>
    <row r="283" spans="1:2" x14ac:dyDescent="0.25">
      <c r="A283">
        <v>282</v>
      </c>
      <c r="B283" s="1">
        <v>1.8121630000000001E-3</v>
      </c>
    </row>
    <row r="284" spans="1:2" x14ac:dyDescent="0.25">
      <c r="A284">
        <v>283</v>
      </c>
      <c r="B284" s="1">
        <v>1.8106820000000001E-3</v>
      </c>
    </row>
    <row r="285" spans="1:2" x14ac:dyDescent="0.25">
      <c r="A285">
        <v>284</v>
      </c>
      <c r="B285" s="1">
        <v>1.809146E-3</v>
      </c>
    </row>
    <row r="286" spans="1:2" x14ac:dyDescent="0.25">
      <c r="A286">
        <v>285</v>
      </c>
      <c r="B286" s="1">
        <v>1.8075529999999999E-3</v>
      </c>
    </row>
    <row r="287" spans="1:2" x14ac:dyDescent="0.25">
      <c r="A287">
        <v>286</v>
      </c>
      <c r="B287" s="1">
        <v>1.805905E-3</v>
      </c>
    </row>
    <row r="288" spans="1:2" x14ac:dyDescent="0.25">
      <c r="A288">
        <v>287</v>
      </c>
      <c r="B288" s="1">
        <v>1.8041999999999999E-3</v>
      </c>
    </row>
    <row r="289" spans="1:2" x14ac:dyDescent="0.25">
      <c r="A289">
        <v>288</v>
      </c>
      <c r="B289" s="1">
        <v>1.80244E-3</v>
      </c>
    </row>
    <row r="290" spans="1:2" x14ac:dyDescent="0.25">
      <c r="A290">
        <v>289</v>
      </c>
      <c r="B290" s="1">
        <v>1.800624E-3</v>
      </c>
    </row>
    <row r="291" spans="1:2" x14ac:dyDescent="0.25">
      <c r="A291">
        <v>290</v>
      </c>
      <c r="B291" s="1">
        <v>1.798752E-3</v>
      </c>
    </row>
    <row r="292" spans="1:2" x14ac:dyDescent="0.25">
      <c r="A292">
        <v>291</v>
      </c>
      <c r="B292" s="1">
        <v>1.796824E-3</v>
      </c>
    </row>
    <row r="293" spans="1:2" x14ac:dyDescent="0.25">
      <c r="A293">
        <v>292</v>
      </c>
      <c r="B293" s="1">
        <v>1.79484E-3</v>
      </c>
    </row>
    <row r="294" spans="1:2" x14ac:dyDescent="0.25">
      <c r="A294">
        <v>293</v>
      </c>
      <c r="B294" s="1">
        <v>1.7928009999999999E-3</v>
      </c>
    </row>
    <row r="295" spans="1:2" x14ac:dyDescent="0.25">
      <c r="A295">
        <v>294</v>
      </c>
      <c r="B295" s="1">
        <v>1.7907050000000001E-3</v>
      </c>
    </row>
    <row r="296" spans="1:2" x14ac:dyDescent="0.25">
      <c r="A296">
        <v>295</v>
      </c>
      <c r="B296" s="1">
        <v>1.7885539999999999E-3</v>
      </c>
    </row>
    <row r="297" spans="1:2" x14ac:dyDescent="0.25">
      <c r="A297">
        <v>296</v>
      </c>
      <c r="B297" s="1">
        <v>1.786347E-3</v>
      </c>
    </row>
    <row r="298" spans="1:2" x14ac:dyDescent="0.25">
      <c r="A298">
        <v>297</v>
      </c>
      <c r="B298" s="1">
        <v>1.784084E-3</v>
      </c>
    </row>
    <row r="299" spans="1:2" x14ac:dyDescent="0.25">
      <c r="A299">
        <v>298</v>
      </c>
      <c r="B299" s="1">
        <v>1.781765E-3</v>
      </c>
    </row>
    <row r="300" spans="1:2" x14ac:dyDescent="0.25">
      <c r="A300">
        <v>299</v>
      </c>
      <c r="B300" s="1">
        <v>1.7793900000000001E-3</v>
      </c>
    </row>
    <row r="301" spans="1:2" x14ac:dyDescent="0.25">
      <c r="A301">
        <v>300</v>
      </c>
      <c r="B301" s="1">
        <v>1.776959E-3</v>
      </c>
    </row>
    <row r="302" spans="1:2" x14ac:dyDescent="0.25">
      <c r="A302">
        <v>301</v>
      </c>
      <c r="B302" s="1">
        <v>1.774472E-3</v>
      </c>
    </row>
    <row r="303" spans="1:2" x14ac:dyDescent="0.25">
      <c r="A303">
        <v>302</v>
      </c>
      <c r="B303" s="1">
        <v>1.7719299999999999E-3</v>
      </c>
    </row>
    <row r="304" spans="1:2" x14ac:dyDescent="0.25">
      <c r="A304">
        <v>303</v>
      </c>
      <c r="B304" s="1">
        <v>1.769332E-3</v>
      </c>
    </row>
    <row r="305" spans="1:2" x14ac:dyDescent="0.25">
      <c r="A305">
        <v>304</v>
      </c>
      <c r="B305" s="1">
        <v>1.7666769999999999E-3</v>
      </c>
    </row>
    <row r="306" spans="1:2" x14ac:dyDescent="0.25">
      <c r="A306">
        <v>305</v>
      </c>
      <c r="B306" s="1">
        <v>1.763967E-3</v>
      </c>
    </row>
    <row r="307" spans="1:2" x14ac:dyDescent="0.25">
      <c r="A307">
        <v>306</v>
      </c>
      <c r="B307" s="1">
        <v>1.761201E-3</v>
      </c>
    </row>
    <row r="308" spans="1:2" x14ac:dyDescent="0.25">
      <c r="A308">
        <v>307</v>
      </c>
      <c r="B308" s="1">
        <v>1.758379E-3</v>
      </c>
    </row>
    <row r="309" spans="1:2" x14ac:dyDescent="0.25">
      <c r="A309">
        <v>308</v>
      </c>
      <c r="B309" s="1">
        <v>1.755501E-3</v>
      </c>
    </row>
    <row r="310" spans="1:2" x14ac:dyDescent="0.25">
      <c r="A310">
        <v>309</v>
      </c>
      <c r="B310" s="1">
        <v>1.7525679999999999E-3</v>
      </c>
    </row>
    <row r="311" spans="1:2" x14ac:dyDescent="0.25">
      <c r="A311">
        <v>310</v>
      </c>
      <c r="B311" s="1">
        <v>1.7495779999999999E-3</v>
      </c>
    </row>
    <row r="312" spans="1:2" x14ac:dyDescent="0.25">
      <c r="A312">
        <v>311</v>
      </c>
      <c r="B312" s="1">
        <v>1.746533E-3</v>
      </c>
    </row>
    <row r="313" spans="1:2" x14ac:dyDescent="0.25">
      <c r="A313">
        <v>312</v>
      </c>
      <c r="B313" s="1">
        <v>1.7434320000000001E-3</v>
      </c>
    </row>
    <row r="314" spans="1:2" x14ac:dyDescent="0.25">
      <c r="A314">
        <v>313</v>
      </c>
      <c r="B314" s="1">
        <v>1.740274E-3</v>
      </c>
    </row>
    <row r="315" spans="1:2" x14ac:dyDescent="0.25">
      <c r="A315">
        <v>314</v>
      </c>
      <c r="B315" s="1">
        <v>1.737061E-3</v>
      </c>
    </row>
    <row r="316" spans="1:2" x14ac:dyDescent="0.25">
      <c r="A316">
        <v>315</v>
      </c>
      <c r="B316" s="1">
        <v>1.7337920000000001E-3</v>
      </c>
    </row>
    <row r="317" spans="1:2" x14ac:dyDescent="0.25">
      <c r="A317">
        <v>316</v>
      </c>
      <c r="B317" s="1">
        <v>1.730468E-3</v>
      </c>
    </row>
    <row r="318" spans="1:2" x14ac:dyDescent="0.25">
      <c r="A318">
        <v>317</v>
      </c>
      <c r="B318" s="1">
        <v>1.727087E-3</v>
      </c>
    </row>
    <row r="319" spans="1:2" x14ac:dyDescent="0.25">
      <c r="A319">
        <v>318</v>
      </c>
      <c r="B319" s="1">
        <v>1.72365E-3</v>
      </c>
    </row>
    <row r="320" spans="1:2" x14ac:dyDescent="0.25">
      <c r="A320">
        <v>319</v>
      </c>
      <c r="B320" s="1">
        <v>1.7201580000000001E-3</v>
      </c>
    </row>
    <row r="321" spans="1:2" x14ac:dyDescent="0.25">
      <c r="A321">
        <v>320</v>
      </c>
      <c r="B321" s="1">
        <v>1.7166099999999999E-3</v>
      </c>
    </row>
    <row r="322" spans="1:2" x14ac:dyDescent="0.25">
      <c r="A322">
        <v>321</v>
      </c>
      <c r="B322" s="1">
        <v>1.7130050000000001E-3</v>
      </c>
    </row>
    <row r="323" spans="1:2" x14ac:dyDescent="0.25">
      <c r="A323">
        <v>322</v>
      </c>
      <c r="B323" s="1">
        <v>1.7093449999999999E-3</v>
      </c>
    </row>
    <row r="324" spans="1:2" x14ac:dyDescent="0.25">
      <c r="A324">
        <v>323</v>
      </c>
      <c r="B324" s="1">
        <v>1.705629E-3</v>
      </c>
    </row>
    <row r="325" spans="1:2" x14ac:dyDescent="0.25">
      <c r="A325">
        <v>324</v>
      </c>
      <c r="B325" s="1">
        <v>1.701857E-3</v>
      </c>
    </row>
    <row r="326" spans="1:2" x14ac:dyDescent="0.25">
      <c r="A326">
        <v>325</v>
      </c>
      <c r="B326" s="1">
        <v>1.6980299999999999E-3</v>
      </c>
    </row>
    <row r="327" spans="1:2" x14ac:dyDescent="0.25">
      <c r="A327">
        <v>326</v>
      </c>
      <c r="B327" s="1">
        <v>1.6941460000000001E-3</v>
      </c>
    </row>
    <row r="328" spans="1:2" x14ac:dyDescent="0.25">
      <c r="A328">
        <v>327</v>
      </c>
      <c r="B328" s="1">
        <v>1.690207E-3</v>
      </c>
    </row>
    <row r="329" spans="1:2" x14ac:dyDescent="0.25">
      <c r="A329">
        <v>328</v>
      </c>
      <c r="B329" s="1">
        <v>1.686211E-3</v>
      </c>
    </row>
    <row r="330" spans="1:2" x14ac:dyDescent="0.25">
      <c r="A330">
        <v>329</v>
      </c>
      <c r="B330" s="1">
        <v>1.68216E-3</v>
      </c>
    </row>
    <row r="331" spans="1:2" x14ac:dyDescent="0.25">
      <c r="A331">
        <v>330</v>
      </c>
      <c r="B331" s="1">
        <v>1.6780530000000001E-3</v>
      </c>
    </row>
    <row r="332" spans="1:2" x14ac:dyDescent="0.25">
      <c r="A332">
        <v>331</v>
      </c>
      <c r="B332" s="1">
        <v>1.6738899999999999E-3</v>
      </c>
    </row>
    <row r="333" spans="1:2" x14ac:dyDescent="0.25">
      <c r="A333">
        <v>332</v>
      </c>
      <c r="B333" s="1">
        <v>1.669671E-3</v>
      </c>
    </row>
    <row r="334" spans="1:2" x14ac:dyDescent="0.25">
      <c r="A334">
        <v>333</v>
      </c>
      <c r="B334" s="1">
        <v>1.665396E-3</v>
      </c>
    </row>
    <row r="335" spans="1:2" x14ac:dyDescent="0.25">
      <c r="A335">
        <v>334</v>
      </c>
      <c r="B335" s="1">
        <v>1.6610660000000001E-3</v>
      </c>
    </row>
    <row r="336" spans="1:2" x14ac:dyDescent="0.25">
      <c r="A336">
        <v>335</v>
      </c>
      <c r="B336" s="1">
        <v>1.6566790000000001E-3</v>
      </c>
    </row>
    <row r="337" spans="1:2" x14ac:dyDescent="0.25">
      <c r="A337">
        <v>336</v>
      </c>
      <c r="B337" s="1">
        <v>1.652237E-3</v>
      </c>
    </row>
    <row r="338" spans="1:2" x14ac:dyDescent="0.25">
      <c r="A338">
        <v>337</v>
      </c>
      <c r="B338" s="1">
        <v>1.6477379999999999E-3</v>
      </c>
    </row>
    <row r="339" spans="1:2" x14ac:dyDescent="0.25">
      <c r="A339">
        <v>338</v>
      </c>
      <c r="B339" s="1">
        <v>1.643184E-3</v>
      </c>
    </row>
    <row r="340" spans="1:2" x14ac:dyDescent="0.25">
      <c r="A340">
        <v>339</v>
      </c>
      <c r="B340" s="1">
        <v>1.6385740000000001E-3</v>
      </c>
    </row>
    <row r="341" spans="1:2" x14ac:dyDescent="0.25">
      <c r="A341">
        <v>340</v>
      </c>
      <c r="B341" s="1">
        <v>1.6339080000000001E-3</v>
      </c>
    </row>
    <row r="342" spans="1:2" x14ac:dyDescent="0.25">
      <c r="A342">
        <v>341</v>
      </c>
      <c r="B342" s="1">
        <v>1.629187E-3</v>
      </c>
    </row>
    <row r="343" spans="1:2" x14ac:dyDescent="0.25">
      <c r="A343">
        <v>342</v>
      </c>
      <c r="B343" s="1">
        <v>1.6244090000000001E-3</v>
      </c>
    </row>
    <row r="344" spans="1:2" x14ac:dyDescent="0.25">
      <c r="A344">
        <v>343</v>
      </c>
      <c r="B344" s="1">
        <v>1.6195750000000001E-3</v>
      </c>
    </row>
    <row r="345" spans="1:2" x14ac:dyDescent="0.25">
      <c r="A345">
        <v>344</v>
      </c>
      <c r="B345" s="1">
        <v>1.6146859999999999E-3</v>
      </c>
    </row>
    <row r="346" spans="1:2" x14ac:dyDescent="0.25">
      <c r="A346">
        <v>345</v>
      </c>
      <c r="B346" s="1">
        <v>1.609741E-3</v>
      </c>
    </row>
    <row r="347" spans="1:2" x14ac:dyDescent="0.25">
      <c r="A347">
        <v>346</v>
      </c>
      <c r="B347" s="1">
        <v>1.604739E-3</v>
      </c>
    </row>
    <row r="348" spans="1:2" x14ac:dyDescent="0.25">
      <c r="A348">
        <v>347</v>
      </c>
      <c r="B348" s="1">
        <v>1.5996820000000001E-3</v>
      </c>
    </row>
    <row r="349" spans="1:2" x14ac:dyDescent="0.25">
      <c r="A349">
        <v>348</v>
      </c>
      <c r="B349" s="1">
        <v>1.5945690000000001E-3</v>
      </c>
    </row>
    <row r="350" spans="1:2" x14ac:dyDescent="0.25">
      <c r="A350">
        <v>349</v>
      </c>
      <c r="B350" s="1">
        <v>1.5894010000000001E-3</v>
      </c>
    </row>
    <row r="351" spans="1:2" x14ac:dyDescent="0.25">
      <c r="A351">
        <v>350</v>
      </c>
      <c r="B351" s="1">
        <v>1.5841760000000001E-3</v>
      </c>
    </row>
    <row r="352" spans="1:2" x14ac:dyDescent="0.25">
      <c r="A352">
        <v>351</v>
      </c>
      <c r="B352" s="1">
        <v>1.5788950000000001E-3</v>
      </c>
    </row>
    <row r="353" spans="1:2" x14ac:dyDescent="0.25">
      <c r="A353">
        <v>352</v>
      </c>
      <c r="B353" s="1">
        <v>1.573559E-3</v>
      </c>
    </row>
    <row r="354" spans="1:2" x14ac:dyDescent="0.25">
      <c r="A354">
        <v>353</v>
      </c>
      <c r="B354" s="1">
        <v>1.568166E-3</v>
      </c>
    </row>
    <row r="355" spans="1:2" x14ac:dyDescent="0.25">
      <c r="A355">
        <v>354</v>
      </c>
      <c r="B355" s="1">
        <v>1.562718E-3</v>
      </c>
    </row>
    <row r="356" spans="1:2" x14ac:dyDescent="0.25">
      <c r="A356">
        <v>355</v>
      </c>
      <c r="B356" s="1">
        <v>1.5572139999999999E-3</v>
      </c>
    </row>
    <row r="357" spans="1:2" x14ac:dyDescent="0.25">
      <c r="A357">
        <v>356</v>
      </c>
      <c r="B357" s="1">
        <v>1.551654E-3</v>
      </c>
    </row>
    <row r="358" spans="1:2" x14ac:dyDescent="0.25">
      <c r="A358">
        <v>357</v>
      </c>
      <c r="B358" s="1">
        <v>1.546038E-3</v>
      </c>
    </row>
    <row r="359" spans="1:2" x14ac:dyDescent="0.25">
      <c r="A359">
        <v>358</v>
      </c>
      <c r="B359" s="1">
        <v>1.540367E-3</v>
      </c>
    </row>
    <row r="360" spans="1:2" x14ac:dyDescent="0.25">
      <c r="A360">
        <v>359</v>
      </c>
      <c r="B360" s="1">
        <v>1.534639E-3</v>
      </c>
    </row>
    <row r="361" spans="1:2" x14ac:dyDescent="0.25">
      <c r="A361">
        <v>360</v>
      </c>
      <c r="B361" s="1">
        <v>1.528855E-3</v>
      </c>
    </row>
    <row r="362" spans="1:2" x14ac:dyDescent="0.25">
      <c r="A362">
        <v>361</v>
      </c>
      <c r="B362" s="1">
        <v>1.5230160000000001E-3</v>
      </c>
    </row>
    <row r="363" spans="1:2" x14ac:dyDescent="0.25">
      <c r="A363">
        <v>362</v>
      </c>
      <c r="B363" s="1">
        <v>1.517121E-3</v>
      </c>
    </row>
    <row r="364" spans="1:2" x14ac:dyDescent="0.25">
      <c r="A364">
        <v>363</v>
      </c>
      <c r="B364" s="1">
        <v>1.51117E-3</v>
      </c>
    </row>
    <row r="365" spans="1:2" x14ac:dyDescent="0.25">
      <c r="A365">
        <v>364</v>
      </c>
      <c r="B365" s="1">
        <v>1.5051629999999999E-3</v>
      </c>
    </row>
    <row r="366" spans="1:2" x14ac:dyDescent="0.25">
      <c r="A366">
        <v>365</v>
      </c>
      <c r="B366" s="1">
        <v>1.4991E-3</v>
      </c>
    </row>
    <row r="367" spans="1:2" x14ac:dyDescent="0.25">
      <c r="A367">
        <v>366</v>
      </c>
      <c r="B367" s="1">
        <v>1.492981E-3</v>
      </c>
    </row>
    <row r="368" spans="1:2" x14ac:dyDescent="0.25">
      <c r="A368">
        <v>367</v>
      </c>
      <c r="B368" s="1">
        <v>1.486806E-3</v>
      </c>
    </row>
    <row r="369" spans="1:2" x14ac:dyDescent="0.25">
      <c r="A369">
        <v>368</v>
      </c>
      <c r="B369" s="1">
        <v>1.4805759999999999E-3</v>
      </c>
    </row>
    <row r="370" spans="1:2" x14ac:dyDescent="0.25">
      <c r="A370">
        <v>369</v>
      </c>
      <c r="B370" s="1">
        <v>1.4742889999999999E-3</v>
      </c>
    </row>
    <row r="371" spans="1:2" x14ac:dyDescent="0.25">
      <c r="A371">
        <v>370</v>
      </c>
      <c r="B371" s="1">
        <v>1.467947E-3</v>
      </c>
    </row>
    <row r="372" spans="1:2" x14ac:dyDescent="0.25">
      <c r="A372">
        <v>371</v>
      </c>
      <c r="B372" s="1">
        <v>1.4615489999999999E-3</v>
      </c>
    </row>
    <row r="373" spans="1:2" x14ac:dyDescent="0.25">
      <c r="A373">
        <v>372</v>
      </c>
      <c r="B373" s="1">
        <v>1.455095E-3</v>
      </c>
    </row>
    <row r="374" spans="1:2" x14ac:dyDescent="0.25">
      <c r="A374">
        <v>373</v>
      </c>
      <c r="B374" s="1">
        <v>1.4485850000000001E-3</v>
      </c>
    </row>
    <row r="375" spans="1:2" x14ac:dyDescent="0.25">
      <c r="A375">
        <v>374</v>
      </c>
      <c r="B375" s="1">
        <v>1.4420189999999999E-3</v>
      </c>
    </row>
    <row r="376" spans="1:2" x14ac:dyDescent="0.25">
      <c r="A376">
        <v>375</v>
      </c>
      <c r="B376" s="1">
        <v>1.4353969999999999E-3</v>
      </c>
    </row>
    <row r="377" spans="1:2" x14ac:dyDescent="0.25">
      <c r="A377">
        <v>376</v>
      </c>
      <c r="B377" s="1">
        <v>1.4287200000000001E-3</v>
      </c>
    </row>
    <row r="378" spans="1:2" x14ac:dyDescent="0.25">
      <c r="A378">
        <v>377</v>
      </c>
      <c r="B378" s="1">
        <v>1.4219860000000001E-3</v>
      </c>
    </row>
    <row r="379" spans="1:2" x14ac:dyDescent="0.25">
      <c r="A379">
        <v>378</v>
      </c>
      <c r="B379" s="1">
        <v>1.415197E-3</v>
      </c>
    </row>
    <row r="380" spans="1:2" x14ac:dyDescent="0.25">
      <c r="A380">
        <v>379</v>
      </c>
      <c r="B380" s="1">
        <v>1.4083520000000001E-3</v>
      </c>
    </row>
    <row r="381" spans="1:2" x14ac:dyDescent="0.25">
      <c r="A381">
        <v>380</v>
      </c>
      <c r="B381" s="1">
        <v>1.401451E-3</v>
      </c>
    </row>
    <row r="382" spans="1:2" x14ac:dyDescent="0.25">
      <c r="A382">
        <v>381</v>
      </c>
      <c r="B382" s="1">
        <v>1.394494E-3</v>
      </c>
    </row>
    <row r="383" spans="1:2" x14ac:dyDescent="0.25">
      <c r="A383">
        <v>382</v>
      </c>
      <c r="B383" s="1">
        <v>1.3874810000000001E-3</v>
      </c>
    </row>
    <row r="384" spans="1:2" x14ac:dyDescent="0.25">
      <c r="A384">
        <v>383</v>
      </c>
      <c r="B384" s="1">
        <v>1.3804119999999999E-3</v>
      </c>
    </row>
    <row r="385" spans="1:2" x14ac:dyDescent="0.25">
      <c r="A385">
        <v>384</v>
      </c>
      <c r="B385" s="1">
        <v>1.3732880000000001E-3</v>
      </c>
    </row>
    <row r="386" spans="1:2" x14ac:dyDescent="0.25">
      <c r="A386">
        <v>385</v>
      </c>
      <c r="B386" s="1">
        <v>1.3661070000000001E-3</v>
      </c>
    </row>
    <row r="387" spans="1:2" x14ac:dyDescent="0.25">
      <c r="A387">
        <v>386</v>
      </c>
      <c r="B387" s="1">
        <v>1.358871E-3</v>
      </c>
    </row>
    <row r="388" spans="1:2" x14ac:dyDescent="0.25">
      <c r="A388">
        <v>387</v>
      </c>
      <c r="B388" s="1">
        <v>1.3515790000000001E-3</v>
      </c>
    </row>
    <row r="389" spans="1:2" x14ac:dyDescent="0.25">
      <c r="A389">
        <v>388</v>
      </c>
      <c r="B389" s="1">
        <v>1.3442300000000001E-3</v>
      </c>
    </row>
    <row r="390" spans="1:2" x14ac:dyDescent="0.25">
      <c r="A390">
        <v>389</v>
      </c>
      <c r="B390" s="1">
        <v>1.3368259999999999E-3</v>
      </c>
    </row>
    <row r="391" spans="1:2" x14ac:dyDescent="0.25">
      <c r="A391">
        <v>390</v>
      </c>
      <c r="B391" s="1">
        <v>1.3293669999999999E-3</v>
      </c>
    </row>
    <row r="392" spans="1:2" x14ac:dyDescent="0.25">
      <c r="A392">
        <v>391</v>
      </c>
      <c r="B392" s="1">
        <v>1.321851E-3</v>
      </c>
    </row>
    <row r="393" spans="1:2" x14ac:dyDescent="0.25">
      <c r="A393">
        <v>392</v>
      </c>
      <c r="B393" s="1">
        <v>1.314279E-3</v>
      </c>
    </row>
    <row r="394" spans="1:2" x14ac:dyDescent="0.25">
      <c r="A394">
        <v>393</v>
      </c>
      <c r="B394" s="1">
        <v>1.3066519999999999E-3</v>
      </c>
    </row>
    <row r="395" spans="1:2" x14ac:dyDescent="0.25">
      <c r="A395">
        <v>394</v>
      </c>
      <c r="B395" s="1">
        <v>1.298968E-3</v>
      </c>
    </row>
    <row r="396" spans="1:2" x14ac:dyDescent="0.25">
      <c r="A396">
        <v>395</v>
      </c>
      <c r="B396" s="1">
        <v>1.2912290000000001E-3</v>
      </c>
    </row>
    <row r="397" spans="1:2" x14ac:dyDescent="0.25">
      <c r="A397">
        <v>396</v>
      </c>
      <c r="B397" s="1">
        <v>1.283434E-3</v>
      </c>
    </row>
    <row r="398" spans="1:2" x14ac:dyDescent="0.25">
      <c r="A398">
        <v>397</v>
      </c>
      <c r="B398" s="1">
        <v>1.2755830000000001E-3</v>
      </c>
    </row>
    <row r="399" spans="1:2" x14ac:dyDescent="0.25">
      <c r="A399">
        <v>398</v>
      </c>
      <c r="B399" s="1">
        <v>1.2676759999999999E-3</v>
      </c>
    </row>
    <row r="400" spans="1:2" x14ac:dyDescent="0.25">
      <c r="A400">
        <v>399</v>
      </c>
      <c r="B400" s="1">
        <v>1.259713E-3</v>
      </c>
    </row>
    <row r="401" spans="1:2" x14ac:dyDescent="0.25">
      <c r="A401">
        <v>400</v>
      </c>
      <c r="B401" s="1">
        <v>1.251694E-3</v>
      </c>
    </row>
    <row r="402" spans="1:2" x14ac:dyDescent="0.25">
      <c r="A402">
        <v>401</v>
      </c>
      <c r="B402" s="1">
        <v>1.24362E-3</v>
      </c>
    </row>
    <row r="403" spans="1:2" x14ac:dyDescent="0.25">
      <c r="A403">
        <v>402</v>
      </c>
      <c r="B403" s="1">
        <v>1.235489E-3</v>
      </c>
    </row>
    <row r="404" spans="1:2" x14ac:dyDescent="0.25">
      <c r="A404">
        <v>403</v>
      </c>
      <c r="B404" s="1">
        <v>1.2273029999999999E-3</v>
      </c>
    </row>
    <row r="405" spans="1:2" x14ac:dyDescent="0.25">
      <c r="A405">
        <v>404</v>
      </c>
      <c r="B405" s="1">
        <v>1.219061E-3</v>
      </c>
    </row>
    <row r="406" spans="1:2" x14ac:dyDescent="0.25">
      <c r="A406">
        <v>405</v>
      </c>
      <c r="B406" s="1">
        <v>1.2107629999999999E-3</v>
      </c>
    </row>
    <row r="407" spans="1:2" x14ac:dyDescent="0.25">
      <c r="A407">
        <v>406</v>
      </c>
      <c r="B407" s="1">
        <v>1.202409E-3</v>
      </c>
    </row>
    <row r="408" spans="1:2" x14ac:dyDescent="0.25">
      <c r="A408">
        <v>407</v>
      </c>
      <c r="B408" s="1">
        <v>1.1939990000000001E-3</v>
      </c>
    </row>
    <row r="409" spans="1:2" x14ac:dyDescent="0.25">
      <c r="A409">
        <v>408</v>
      </c>
      <c r="B409" s="1">
        <v>1.1855329999999999E-3</v>
      </c>
    </row>
    <row r="410" spans="1:2" x14ac:dyDescent="0.25">
      <c r="A410">
        <v>409</v>
      </c>
      <c r="B410" s="1">
        <v>1.1770120000000001E-3</v>
      </c>
    </row>
    <row r="411" spans="1:2" x14ac:dyDescent="0.25">
      <c r="A411">
        <v>410</v>
      </c>
      <c r="B411" s="1">
        <v>1.1684340000000001E-3</v>
      </c>
    </row>
    <row r="412" spans="1:2" x14ac:dyDescent="0.25">
      <c r="A412">
        <v>411</v>
      </c>
      <c r="B412" s="1">
        <v>1.159801E-3</v>
      </c>
    </row>
    <row r="413" spans="1:2" x14ac:dyDescent="0.25">
      <c r="A413">
        <v>412</v>
      </c>
      <c r="B413" s="1">
        <v>1.1511119999999999E-3</v>
      </c>
    </row>
    <row r="414" spans="1:2" x14ac:dyDescent="0.25">
      <c r="A414">
        <v>413</v>
      </c>
      <c r="B414" s="1">
        <v>1.142367E-3</v>
      </c>
    </row>
    <row r="415" spans="1:2" x14ac:dyDescent="0.25">
      <c r="A415">
        <v>414</v>
      </c>
      <c r="B415" s="1">
        <v>1.1335659999999999E-3</v>
      </c>
    </row>
    <row r="416" spans="1:2" x14ac:dyDescent="0.25">
      <c r="A416">
        <v>415</v>
      </c>
      <c r="B416" s="1">
        <v>1.124709E-3</v>
      </c>
    </row>
    <row r="417" spans="1:2" x14ac:dyDescent="0.25">
      <c r="A417">
        <v>416</v>
      </c>
      <c r="B417" s="1">
        <v>1.1157960000000001E-3</v>
      </c>
    </row>
    <row r="418" spans="1:2" x14ac:dyDescent="0.25">
      <c r="A418">
        <v>417</v>
      </c>
      <c r="B418" s="1">
        <v>1.1068269999999999E-3</v>
      </c>
    </row>
    <row r="419" spans="1:2" x14ac:dyDescent="0.25">
      <c r="A419">
        <v>418</v>
      </c>
      <c r="B419" s="1">
        <v>1.0978030000000001E-3</v>
      </c>
    </row>
    <row r="420" spans="1:2" x14ac:dyDescent="0.25">
      <c r="A420">
        <v>419</v>
      </c>
      <c r="B420" s="1">
        <v>1.088723E-3</v>
      </c>
    </row>
    <row r="421" spans="1:2" x14ac:dyDescent="0.25">
      <c r="A421">
        <v>420</v>
      </c>
      <c r="B421" s="1">
        <v>1.079586E-3</v>
      </c>
    </row>
    <row r="422" spans="1:2" x14ac:dyDescent="0.25">
      <c r="A422">
        <v>421</v>
      </c>
      <c r="B422" s="1">
        <v>1.0703939999999999E-3</v>
      </c>
    </row>
    <row r="423" spans="1:2" x14ac:dyDescent="0.25">
      <c r="A423">
        <v>422</v>
      </c>
      <c r="B423" s="1">
        <v>1.061146E-3</v>
      </c>
    </row>
    <row r="424" spans="1:2" x14ac:dyDescent="0.25">
      <c r="A424">
        <v>423</v>
      </c>
      <c r="B424" s="1">
        <v>1.0518420000000001E-3</v>
      </c>
    </row>
    <row r="425" spans="1:2" x14ac:dyDescent="0.25">
      <c r="A425">
        <v>424</v>
      </c>
      <c r="B425" s="1">
        <v>1.042482E-3</v>
      </c>
    </row>
    <row r="426" spans="1:2" x14ac:dyDescent="0.25">
      <c r="A426">
        <v>425</v>
      </c>
      <c r="B426" s="1">
        <v>1.0330669999999999E-3</v>
      </c>
    </row>
    <row r="427" spans="1:2" x14ac:dyDescent="0.25">
      <c r="A427">
        <v>426</v>
      </c>
      <c r="B427" s="1">
        <v>1.023595E-3</v>
      </c>
    </row>
    <row r="428" spans="1:2" x14ac:dyDescent="0.25">
      <c r="A428">
        <v>427</v>
      </c>
      <c r="B428" s="1">
        <v>1.0140679999999999E-3</v>
      </c>
    </row>
    <row r="429" spans="1:2" x14ac:dyDescent="0.25">
      <c r="A429">
        <v>428</v>
      </c>
      <c r="B429" s="1">
        <v>1.0044850000000001E-3</v>
      </c>
    </row>
    <row r="430" spans="1:2" x14ac:dyDescent="0.25">
      <c r="A430">
        <v>429</v>
      </c>
      <c r="B430" s="1">
        <v>9.9484529999999995E-4</v>
      </c>
    </row>
    <row r="431" spans="1:2" x14ac:dyDescent="0.25">
      <c r="A431">
        <v>430</v>
      </c>
      <c r="B431" s="1">
        <v>9.8515030000000006E-4</v>
      </c>
    </row>
    <row r="432" spans="1:2" x14ac:dyDescent="0.25">
      <c r="A432">
        <v>431</v>
      </c>
      <c r="B432" s="1">
        <v>9.7539939999999998E-4</v>
      </c>
    </row>
    <row r="433" spans="1:2" x14ac:dyDescent="0.25">
      <c r="A433">
        <v>432</v>
      </c>
      <c r="B433" s="1">
        <v>9.6559249999999999E-4</v>
      </c>
    </row>
    <row r="434" spans="1:2" x14ac:dyDescent="0.25">
      <c r="A434">
        <v>433</v>
      </c>
      <c r="B434" s="1">
        <v>9.5572980000000005E-4</v>
      </c>
    </row>
    <row r="435" spans="1:2" x14ac:dyDescent="0.25">
      <c r="A435">
        <v>434</v>
      </c>
      <c r="B435" s="1">
        <v>9.4581129999999995E-4</v>
      </c>
    </row>
    <row r="436" spans="1:2" x14ac:dyDescent="0.25">
      <c r="A436">
        <v>435</v>
      </c>
      <c r="B436" s="1">
        <v>9.3583679999999995E-4</v>
      </c>
    </row>
    <row r="437" spans="1:2" x14ac:dyDescent="0.25">
      <c r="A437">
        <v>436</v>
      </c>
      <c r="B437" s="1">
        <v>9.258065E-4</v>
      </c>
    </row>
    <row r="438" spans="1:2" x14ac:dyDescent="0.25">
      <c r="A438">
        <v>437</v>
      </c>
      <c r="B438" s="1">
        <v>9.1572029999999996E-4</v>
      </c>
    </row>
    <row r="439" spans="1:2" x14ac:dyDescent="0.25">
      <c r="A439">
        <v>438</v>
      </c>
      <c r="B439" s="1">
        <v>9.0557820000000005E-4</v>
      </c>
    </row>
    <row r="440" spans="1:2" x14ac:dyDescent="0.25">
      <c r="A440">
        <v>439</v>
      </c>
      <c r="B440" s="1">
        <v>8.9538020000000005E-4</v>
      </c>
    </row>
    <row r="441" spans="1:2" x14ac:dyDescent="0.25">
      <c r="A441">
        <v>440</v>
      </c>
      <c r="B441" s="1">
        <v>8.8512629999999996E-4</v>
      </c>
    </row>
    <row r="442" spans="1:2" x14ac:dyDescent="0.25">
      <c r="A442">
        <v>441</v>
      </c>
      <c r="B442" s="1">
        <v>8.7481660000000004E-4</v>
      </c>
    </row>
    <row r="443" spans="1:2" x14ac:dyDescent="0.25">
      <c r="A443">
        <v>442</v>
      </c>
      <c r="B443" s="1">
        <v>8.6445100000000002E-4</v>
      </c>
    </row>
    <row r="444" spans="1:2" x14ac:dyDescent="0.25">
      <c r="A444">
        <v>443</v>
      </c>
      <c r="B444" s="1">
        <v>8.5402950000000003E-4</v>
      </c>
    </row>
    <row r="445" spans="1:2" x14ac:dyDescent="0.25">
      <c r="A445">
        <v>444</v>
      </c>
      <c r="B445" s="1">
        <v>8.4355210000000005E-4</v>
      </c>
    </row>
    <row r="446" spans="1:2" x14ac:dyDescent="0.25">
      <c r="A446">
        <v>445</v>
      </c>
      <c r="B446" s="1">
        <v>8.3301890000000002E-4</v>
      </c>
    </row>
    <row r="447" spans="1:2" x14ac:dyDescent="0.25">
      <c r="A447">
        <v>446</v>
      </c>
      <c r="B447" s="1">
        <v>8.2242980000000001E-4</v>
      </c>
    </row>
    <row r="448" spans="1:2" x14ac:dyDescent="0.25">
      <c r="A448">
        <v>447</v>
      </c>
      <c r="B448" s="1">
        <v>8.1178469999999999E-4</v>
      </c>
    </row>
    <row r="449" spans="1:2" x14ac:dyDescent="0.25">
      <c r="A449">
        <v>448</v>
      </c>
      <c r="B449" s="1">
        <v>8.0108390000000005E-4</v>
      </c>
    </row>
    <row r="450" spans="1:2" x14ac:dyDescent="0.25">
      <c r="A450">
        <v>449</v>
      </c>
      <c r="B450" s="1">
        <v>7.9032709999999999E-4</v>
      </c>
    </row>
    <row r="451" spans="1:2" x14ac:dyDescent="0.25">
      <c r="A451">
        <v>450</v>
      </c>
      <c r="B451" s="1">
        <v>7.7951439999999995E-4</v>
      </c>
    </row>
    <row r="452" spans="1:2" x14ac:dyDescent="0.25">
      <c r="A452">
        <v>451</v>
      </c>
      <c r="B452" s="1">
        <v>7.6864589999999997E-4</v>
      </c>
    </row>
    <row r="453" spans="1:2" x14ac:dyDescent="0.25">
      <c r="A453">
        <v>452</v>
      </c>
      <c r="B453" s="1">
        <v>7.577215E-4</v>
      </c>
    </row>
    <row r="454" spans="1:2" x14ac:dyDescent="0.25">
      <c r="A454">
        <v>453</v>
      </c>
      <c r="B454" s="1">
        <v>7.4674120000000005E-4</v>
      </c>
    </row>
    <row r="455" spans="1:2" x14ac:dyDescent="0.25">
      <c r="A455">
        <v>454</v>
      </c>
      <c r="B455" s="1">
        <v>7.3570500000000002E-4</v>
      </c>
    </row>
    <row r="456" spans="1:2" x14ac:dyDescent="0.25">
      <c r="A456">
        <v>455</v>
      </c>
      <c r="B456" s="1">
        <v>7.2461300000000004E-4</v>
      </c>
    </row>
    <row r="457" spans="1:2" x14ac:dyDescent="0.25">
      <c r="A457">
        <v>456</v>
      </c>
      <c r="B457" s="1">
        <v>7.1346500000000004E-4</v>
      </c>
    </row>
    <row r="458" spans="1:2" x14ac:dyDescent="0.25">
      <c r="A458">
        <v>457</v>
      </c>
      <c r="B458" s="1">
        <v>7.0226119999999999E-4</v>
      </c>
    </row>
    <row r="459" spans="1:2" x14ac:dyDescent="0.25">
      <c r="A459">
        <v>458</v>
      </c>
      <c r="B459" s="1">
        <v>6.9100149999999996E-4</v>
      </c>
    </row>
    <row r="460" spans="1:2" x14ac:dyDescent="0.25">
      <c r="A460">
        <v>459</v>
      </c>
      <c r="B460" s="1">
        <v>6.7968599999999998E-4</v>
      </c>
    </row>
    <row r="461" spans="1:2" x14ac:dyDescent="0.25">
      <c r="A461">
        <v>460</v>
      </c>
      <c r="B461" s="1">
        <v>6.6831449999999999E-4</v>
      </c>
    </row>
    <row r="462" spans="1:2" x14ac:dyDescent="0.25">
      <c r="A462">
        <v>461</v>
      </c>
      <c r="B462" s="1">
        <v>6.5688719999999995E-4</v>
      </c>
    </row>
    <row r="463" spans="1:2" x14ac:dyDescent="0.25">
      <c r="A463">
        <v>462</v>
      </c>
      <c r="B463" s="1">
        <v>6.4540400000000003E-4</v>
      </c>
    </row>
    <row r="464" spans="1:2" x14ac:dyDescent="0.25">
      <c r="A464">
        <v>463</v>
      </c>
      <c r="B464" s="1">
        <v>6.3386490000000002E-4</v>
      </c>
    </row>
    <row r="465" spans="1:2" x14ac:dyDescent="0.25">
      <c r="A465">
        <v>464</v>
      </c>
      <c r="B465" s="1">
        <v>6.2226990000000004E-4</v>
      </c>
    </row>
    <row r="466" spans="1:2" x14ac:dyDescent="0.25">
      <c r="A466">
        <v>465</v>
      </c>
      <c r="B466" s="1">
        <v>6.106191E-4</v>
      </c>
    </row>
    <row r="467" spans="1:2" x14ac:dyDescent="0.25">
      <c r="A467">
        <v>466</v>
      </c>
      <c r="B467" s="1">
        <v>5.9891230000000005E-4</v>
      </c>
    </row>
    <row r="468" spans="1:2" x14ac:dyDescent="0.25">
      <c r="A468">
        <v>467</v>
      </c>
      <c r="B468" s="1">
        <v>5.8714970000000005E-4</v>
      </c>
    </row>
    <row r="469" spans="1:2" x14ac:dyDescent="0.25">
      <c r="A469">
        <v>468</v>
      </c>
      <c r="B469" s="1">
        <v>5.7533119999999996E-4</v>
      </c>
    </row>
    <row r="470" spans="1:2" x14ac:dyDescent="0.25">
      <c r="A470">
        <v>469</v>
      </c>
      <c r="B470" s="1">
        <v>5.634568E-4</v>
      </c>
    </row>
    <row r="471" spans="1:2" x14ac:dyDescent="0.25">
      <c r="A471">
        <v>470</v>
      </c>
      <c r="B471" s="1">
        <v>5.5152659999999998E-4</v>
      </c>
    </row>
    <row r="472" spans="1:2" x14ac:dyDescent="0.25">
      <c r="A472">
        <v>471</v>
      </c>
      <c r="B472" s="1">
        <v>5.3954039999999995E-4</v>
      </c>
    </row>
    <row r="473" spans="1:2" x14ac:dyDescent="0.25">
      <c r="A473">
        <v>472</v>
      </c>
      <c r="B473" s="1">
        <v>5.2749839999999997E-4</v>
      </c>
    </row>
    <row r="474" spans="1:2" x14ac:dyDescent="0.25">
      <c r="A474">
        <v>473</v>
      </c>
      <c r="B474" s="1">
        <v>5.1540050000000001E-4</v>
      </c>
    </row>
    <row r="475" spans="1:2" x14ac:dyDescent="0.25">
      <c r="A475">
        <v>474</v>
      </c>
      <c r="B475" s="1">
        <v>5.0324669999999997E-4</v>
      </c>
    </row>
    <row r="476" spans="1:2" x14ac:dyDescent="0.25">
      <c r="A476">
        <v>475</v>
      </c>
      <c r="B476" s="1">
        <v>4.9103709999999997E-4</v>
      </c>
    </row>
    <row r="477" spans="1:2" x14ac:dyDescent="0.25">
      <c r="A477">
        <v>476</v>
      </c>
      <c r="B477" s="1">
        <v>4.7877150000000002E-4</v>
      </c>
    </row>
    <row r="478" spans="1:2" x14ac:dyDescent="0.25">
      <c r="A478">
        <v>477</v>
      </c>
      <c r="B478" s="1">
        <v>4.6645010000000002E-4</v>
      </c>
    </row>
    <row r="479" spans="1:2" x14ac:dyDescent="0.25">
      <c r="A479">
        <v>478</v>
      </c>
      <c r="B479" s="1">
        <v>4.5407279999999997E-4</v>
      </c>
    </row>
    <row r="480" spans="1:2" x14ac:dyDescent="0.25">
      <c r="A480">
        <v>479</v>
      </c>
      <c r="B480" s="1">
        <v>4.4163960000000001E-4</v>
      </c>
    </row>
    <row r="481" spans="1:2" x14ac:dyDescent="0.25">
      <c r="A481">
        <v>480</v>
      </c>
      <c r="B481" s="1">
        <v>4.291505E-4</v>
      </c>
    </row>
    <row r="482" spans="1:2" x14ac:dyDescent="0.25">
      <c r="A482">
        <v>481</v>
      </c>
      <c r="B482" s="1">
        <v>4.1660550000000002E-4</v>
      </c>
    </row>
    <row r="483" spans="1:2" x14ac:dyDescent="0.25">
      <c r="A483">
        <v>482</v>
      </c>
      <c r="B483" s="1">
        <v>4.0400469999999998E-4</v>
      </c>
    </row>
    <row r="484" spans="1:2" x14ac:dyDescent="0.25">
      <c r="A484">
        <v>483</v>
      </c>
      <c r="B484" s="1">
        <v>3.9134800000000002E-4</v>
      </c>
    </row>
    <row r="485" spans="1:2" x14ac:dyDescent="0.25">
      <c r="A485">
        <v>484</v>
      </c>
      <c r="B485" s="1">
        <v>3.7863540000000002E-4</v>
      </c>
    </row>
    <row r="486" spans="1:2" x14ac:dyDescent="0.25">
      <c r="A486">
        <v>485</v>
      </c>
      <c r="B486" s="1">
        <v>3.6586689999999999E-4</v>
      </c>
    </row>
    <row r="487" spans="1:2" x14ac:dyDescent="0.25">
      <c r="A487">
        <v>486</v>
      </c>
      <c r="B487" s="1">
        <v>3.5304249999999998E-4</v>
      </c>
    </row>
    <row r="488" spans="1:2" x14ac:dyDescent="0.25">
      <c r="A488">
        <v>487</v>
      </c>
      <c r="B488" s="1">
        <v>3.4016219999999999E-4</v>
      </c>
    </row>
    <row r="489" spans="1:2" x14ac:dyDescent="0.25">
      <c r="A489">
        <v>488</v>
      </c>
      <c r="B489" s="1">
        <v>3.2722609999999999E-4</v>
      </c>
    </row>
    <row r="490" spans="1:2" x14ac:dyDescent="0.25">
      <c r="A490">
        <v>489</v>
      </c>
      <c r="B490" s="1">
        <v>3.1423399999999999E-4</v>
      </c>
    </row>
    <row r="491" spans="1:2" x14ac:dyDescent="0.25">
      <c r="A491">
        <v>490</v>
      </c>
      <c r="B491" s="1">
        <v>3.0118609999999998E-4</v>
      </c>
    </row>
    <row r="492" spans="1:2" x14ac:dyDescent="0.25">
      <c r="A492">
        <v>491</v>
      </c>
      <c r="B492" s="1">
        <v>2.8808229999999999E-4</v>
      </c>
    </row>
    <row r="493" spans="1:2" x14ac:dyDescent="0.25">
      <c r="A493">
        <v>492</v>
      </c>
      <c r="B493" s="1">
        <v>2.7492260000000002E-4</v>
      </c>
    </row>
    <row r="494" spans="1:2" x14ac:dyDescent="0.25">
      <c r="A494">
        <v>493</v>
      </c>
      <c r="B494" s="1">
        <v>2.6170700000000002E-4</v>
      </c>
    </row>
    <row r="495" spans="1:2" x14ac:dyDescent="0.25">
      <c r="A495">
        <v>494</v>
      </c>
      <c r="B495" s="1">
        <v>2.4843549999999998E-4</v>
      </c>
    </row>
    <row r="496" spans="1:2" x14ac:dyDescent="0.25">
      <c r="A496">
        <v>495</v>
      </c>
      <c r="B496" s="1">
        <v>2.3510809999999999E-4</v>
      </c>
    </row>
    <row r="497" spans="1:2" x14ac:dyDescent="0.25">
      <c r="A497">
        <v>496</v>
      </c>
      <c r="B497" s="1">
        <v>2.217249E-4</v>
      </c>
    </row>
    <row r="498" spans="1:2" x14ac:dyDescent="0.25">
      <c r="A498">
        <v>497</v>
      </c>
      <c r="B498" s="1">
        <v>2.082857E-4</v>
      </c>
    </row>
    <row r="499" spans="1:2" x14ac:dyDescent="0.25">
      <c r="A499">
        <v>498</v>
      </c>
      <c r="B499" s="1">
        <v>1.9479069999999999E-4</v>
      </c>
    </row>
    <row r="500" spans="1:2" x14ac:dyDescent="0.25">
      <c r="A500">
        <v>499</v>
      </c>
      <c r="B500" s="1">
        <v>1.812397E-4</v>
      </c>
    </row>
    <row r="501" spans="1:2" x14ac:dyDescent="0.25">
      <c r="A501">
        <v>500</v>
      </c>
      <c r="B501" s="1">
        <v>1.6763290000000001E-4</v>
      </c>
    </row>
    <row r="502" spans="1:2" x14ac:dyDescent="0.25">
      <c r="A502">
        <v>501</v>
      </c>
      <c r="B502" s="1">
        <v>1.539701E-4</v>
      </c>
    </row>
    <row r="503" spans="1:2" x14ac:dyDescent="0.25">
      <c r="A503">
        <v>502</v>
      </c>
      <c r="B503" s="1">
        <v>1.4025149999999999E-4</v>
      </c>
    </row>
    <row r="504" spans="1:2" x14ac:dyDescent="0.25">
      <c r="A504">
        <v>503</v>
      </c>
      <c r="B504" s="1">
        <v>1.264769E-4</v>
      </c>
    </row>
    <row r="505" spans="1:2" x14ac:dyDescent="0.25">
      <c r="A505">
        <v>504</v>
      </c>
      <c r="B505" s="1">
        <v>1.126465E-4</v>
      </c>
    </row>
    <row r="506" spans="1:2" x14ac:dyDescent="0.25">
      <c r="A506">
        <v>505</v>
      </c>
      <c r="B506" s="1">
        <v>9.8760169999999995E-5</v>
      </c>
    </row>
    <row r="507" spans="1:2" x14ac:dyDescent="0.25">
      <c r="A507">
        <v>506</v>
      </c>
      <c r="B507" s="1">
        <v>8.4817959999999997E-5</v>
      </c>
    </row>
    <row r="508" spans="1:2" x14ac:dyDescent="0.25">
      <c r="A508">
        <v>507</v>
      </c>
      <c r="B508" s="1">
        <v>7.0819899999999996E-5</v>
      </c>
    </row>
    <row r="509" spans="1:2" x14ac:dyDescent="0.25">
      <c r="A509">
        <v>508</v>
      </c>
      <c r="B509" s="1">
        <v>5.6766060000000002E-5</v>
      </c>
    </row>
    <row r="510" spans="1:2" x14ac:dyDescent="0.25">
      <c r="A510">
        <v>509</v>
      </c>
      <c r="B510" s="1">
        <v>4.2656600000000001E-5</v>
      </c>
    </row>
    <row r="511" spans="1:2" x14ac:dyDescent="0.25">
      <c r="A511">
        <v>510</v>
      </c>
      <c r="B511" s="1">
        <v>2.8492100000000001E-5</v>
      </c>
    </row>
    <row r="512" spans="1:2" x14ac:dyDescent="0.25">
      <c r="A512">
        <v>511</v>
      </c>
      <c r="B512" s="1">
        <v>1.427507E-5</v>
      </c>
    </row>
    <row r="513" spans="1:2" x14ac:dyDescent="0.25">
      <c r="A513">
        <v>512</v>
      </c>
      <c r="B513" s="1">
        <v>1.490116E-8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518"/>
  <sheetViews>
    <sheetView tabSelected="1" topLeftCell="A19" zoomScale="145" zoomScaleNormal="145" workbookViewId="0">
      <selection activeCell="AB7" sqref="AB7"/>
    </sheetView>
  </sheetViews>
  <sheetFormatPr defaultRowHeight="15" x14ac:dyDescent="0.25"/>
  <cols>
    <col min="1" max="1" width="9.140625" style="1"/>
    <col min="2" max="2" width="11.5703125" style="1" customWidth="1"/>
    <col min="3" max="3" width="9.140625" style="1"/>
    <col min="4" max="4" width="9.42578125" style="1" customWidth="1"/>
    <col min="5" max="5" width="10.28515625" style="1" customWidth="1"/>
    <col min="6" max="8" width="11.5703125" style="1" customWidth="1"/>
    <col min="9" max="9" width="9.140625" style="1"/>
    <col min="10" max="10" width="11" style="1" customWidth="1"/>
    <col min="11" max="11" width="9.140625" style="1" customWidth="1"/>
    <col min="12" max="12" width="9.42578125" style="1" customWidth="1"/>
    <col min="13" max="13" width="13.28515625" style="1" customWidth="1"/>
    <col min="14" max="15" width="11" style="1" customWidth="1"/>
    <col min="16" max="16" width="7.42578125" style="1" customWidth="1"/>
    <col min="17" max="19" width="9.140625" style="1"/>
    <col min="20" max="20" width="9.42578125" style="1" customWidth="1"/>
    <col min="21" max="21" width="13.5703125" style="1" customWidth="1"/>
    <col min="22" max="22" width="10.28515625" style="1" bestFit="1" customWidth="1"/>
    <col min="23" max="23" width="11.7109375" style="1" customWidth="1"/>
    <col min="24" max="27" width="9.140625" style="1"/>
    <col min="28" max="28" width="9.42578125" style="1" customWidth="1"/>
    <col min="29" max="30" width="9.140625" style="1"/>
    <col min="31" max="31" width="10.28515625" style="1" bestFit="1" customWidth="1"/>
    <col min="32" max="32" width="10.140625" style="1" bestFit="1" customWidth="1"/>
    <col min="33" max="38" width="9.140625" style="1"/>
    <col min="39" max="39" width="12.5703125" style="1" customWidth="1"/>
    <col min="40" max="16384" width="9.140625" style="1"/>
  </cols>
  <sheetData>
    <row r="1" spans="1:47" x14ac:dyDescent="0.25">
      <c r="A1" s="1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47" x14ac:dyDescent="0.25">
      <c r="A2" s="7" t="s">
        <v>9</v>
      </c>
      <c r="B2" s="7"/>
      <c r="C2" s="7"/>
      <c r="D2" s="7"/>
      <c r="E2" s="7"/>
      <c r="F2" s="7"/>
      <c r="G2" s="7"/>
      <c r="H2" s="7"/>
      <c r="I2" s="1" t="s">
        <v>10</v>
      </c>
      <c r="K2" s="7"/>
      <c r="L2" s="7"/>
      <c r="Q2" s="1" t="s">
        <v>8</v>
      </c>
      <c r="S2" s="7"/>
      <c r="T2" s="7"/>
      <c r="X2" s="7"/>
      <c r="Y2" s="1" t="s">
        <v>12</v>
      </c>
      <c r="AA2" s="7"/>
      <c r="AB2" s="7"/>
      <c r="AF2" s="7"/>
      <c r="AG2" s="1" t="s">
        <v>15</v>
      </c>
      <c r="AI2" s="7"/>
      <c r="AJ2" s="7"/>
      <c r="AO2" s="1" t="s">
        <v>15</v>
      </c>
      <c r="AQ2" s="7"/>
      <c r="AR2" s="7"/>
    </row>
    <row r="3" spans="1:47" x14ac:dyDescent="0.25">
      <c r="A3" s="5" t="s">
        <v>1</v>
      </c>
      <c r="B3" s="9" t="s">
        <v>2</v>
      </c>
      <c r="C3" s="9" t="s">
        <v>14</v>
      </c>
      <c r="E3" s="9" t="s">
        <v>3</v>
      </c>
      <c r="F3" s="9" t="s">
        <v>5</v>
      </c>
      <c r="G3" s="9" t="s">
        <v>4</v>
      </c>
      <c r="H3" s="8"/>
      <c r="I3" s="5" t="s">
        <v>1</v>
      </c>
      <c r="J3" s="9" t="s">
        <v>2</v>
      </c>
      <c r="K3" s="9" t="s">
        <v>14</v>
      </c>
      <c r="M3" s="9" t="s">
        <v>3</v>
      </c>
      <c r="N3" s="9" t="s">
        <v>5</v>
      </c>
      <c r="O3" s="9" t="s">
        <v>4</v>
      </c>
      <c r="P3" s="8"/>
      <c r="Q3" s="5" t="s">
        <v>1</v>
      </c>
      <c r="R3" s="9" t="s">
        <v>2</v>
      </c>
      <c r="S3" s="9" t="s">
        <v>14</v>
      </c>
      <c r="U3" s="9" t="s">
        <v>3</v>
      </c>
      <c r="V3" s="9" t="s">
        <v>5</v>
      </c>
      <c r="W3" s="9" t="s">
        <v>4</v>
      </c>
      <c r="Y3" s="8" t="s">
        <v>1</v>
      </c>
      <c r="Z3" s="9" t="s">
        <v>2</v>
      </c>
      <c r="AA3" s="9" t="s">
        <v>14</v>
      </c>
      <c r="AC3" s="9" t="s">
        <v>3</v>
      </c>
      <c r="AD3" s="9" t="s">
        <v>5</v>
      </c>
      <c r="AE3" s="9" t="s">
        <v>4</v>
      </c>
      <c r="AF3" s="2"/>
      <c r="AG3" s="8" t="s">
        <v>1</v>
      </c>
      <c r="AH3" s="9" t="s">
        <v>2</v>
      </c>
      <c r="AI3" s="9" t="s">
        <v>14</v>
      </c>
      <c r="AK3" s="9" t="s">
        <v>3</v>
      </c>
      <c r="AL3" s="9" t="s">
        <v>5</v>
      </c>
      <c r="AM3" s="9" t="s">
        <v>4</v>
      </c>
      <c r="AO3" s="8" t="s">
        <v>1</v>
      </c>
      <c r="AP3" s="9" t="s">
        <v>2</v>
      </c>
      <c r="AQ3" s="9" t="s">
        <v>14</v>
      </c>
      <c r="AS3" s="9" t="s">
        <v>3</v>
      </c>
      <c r="AT3" s="9" t="s">
        <v>5</v>
      </c>
      <c r="AU3" s="9" t="s">
        <v>4</v>
      </c>
    </row>
    <row r="4" spans="1:47" x14ac:dyDescent="0.25">
      <c r="A4" s="1">
        <f>'uz n=16'!A1/16</f>
        <v>0</v>
      </c>
      <c r="B4" s="1">
        <f>'uz n=16'!B1</f>
        <v>4.883124E-4</v>
      </c>
      <c r="C4" s="1">
        <f t="shared" ref="C4:C20" si="0">(B4-B$4)/D$6</f>
        <v>0</v>
      </c>
      <c r="E4" s="1">
        <f>(1-POWER(ABS(A4-0.5)*2, 2))</f>
        <v>0</v>
      </c>
      <c r="F4" s="1">
        <f>E4*E4</f>
        <v>0</v>
      </c>
      <c r="G4" s="1">
        <f t="shared" ref="G4:G20" si="1">(E4-C4)^2</f>
        <v>0</v>
      </c>
      <c r="I4" s="1">
        <f>'uz n=32'!A1/32</f>
        <v>0</v>
      </c>
      <c r="J4" s="1">
        <f>'uz n=32'!B1</f>
        <v>6.1036420000000005E-5</v>
      </c>
      <c r="K4" s="1">
        <f t="shared" ref="K4:K36" si="2">(J4-J$4)/L$6</f>
        <v>0</v>
      </c>
      <c r="M4" s="1">
        <f>(1-POWER(ABS(I4-0.5)*2, 2))</f>
        <v>0</v>
      </c>
      <c r="N4" s="1">
        <f>M4*M4</f>
        <v>0</v>
      </c>
      <c r="O4" s="1">
        <f>(M4-K4)^2</f>
        <v>0</v>
      </c>
      <c r="Q4" s="1">
        <f>'uz n=64'!A1/64</f>
        <v>0</v>
      </c>
      <c r="R4" s="1">
        <f>'uz n=64'!B1</f>
        <v>7.6294039999999994E-6</v>
      </c>
      <c r="S4" s="1">
        <f>(R4-R$4)/T$6</f>
        <v>0</v>
      </c>
      <c r="U4" s="1">
        <f>2*(1-POWER(ABS(Q4-0.5)*2, 2))</f>
        <v>0</v>
      </c>
      <c r="V4" s="1">
        <f>U4*U4</f>
        <v>0</v>
      </c>
      <c r="W4" s="1">
        <f>(U4-S4)^2</f>
        <v>0</v>
      </c>
      <c r="Y4" s="1">
        <f>'uz n=128'!A1/128</f>
        <v>0</v>
      </c>
      <c r="Z4" s="1">
        <f>'uz n=128'!B1</f>
        <v>9.5367460000000005E-7</v>
      </c>
      <c r="AA4" s="1">
        <f>(Z4-Z$4)/AB$6</f>
        <v>0</v>
      </c>
      <c r="AC4" s="1">
        <f>(1-POWER(ABS(Y4-0.5)*2, 2))</f>
        <v>0</v>
      </c>
      <c r="AD4" s="1">
        <f>AC4*AC4</f>
        <v>0</v>
      </c>
      <c r="AE4" s="1">
        <f>(AC4-AA4)^2</f>
        <v>0</v>
      </c>
      <c r="AG4" s="1">
        <f>'uz n=256'!A1/256</f>
        <v>0</v>
      </c>
      <c r="AH4" s="1">
        <f>'uz n=256'!$B1</f>
        <v>1.192093E-7</v>
      </c>
      <c r="AI4" s="1">
        <f>(AH4-AH$4)/AJ$6</f>
        <v>0</v>
      </c>
      <c r="AK4" s="1">
        <f>(1-POWER(ABS(AG4-0.5)*2, 2))</f>
        <v>0</v>
      </c>
      <c r="AL4" s="1">
        <f>AK4*AK4</f>
        <v>0</v>
      </c>
      <c r="AM4" s="1">
        <f>(AK4-AI4)^2</f>
        <v>0</v>
      </c>
      <c r="AO4" s="1">
        <f>'uz n=512'!A1/512</f>
        <v>0</v>
      </c>
      <c r="AP4" s="1">
        <f>'uz n=512'!B1</f>
        <v>1.490116E-8</v>
      </c>
      <c r="AQ4" s="1">
        <f>(AP4-AP$4)/AR$6</f>
        <v>0</v>
      </c>
      <c r="AS4" s="1">
        <f>(1-POWER(ABS(AO4-0.5)*2, 2))</f>
        <v>0</v>
      </c>
      <c r="AT4" s="1">
        <f>AS4*AS4</f>
        <v>0</v>
      </c>
      <c r="AU4" s="1">
        <f>(AS4-AQ4)^2</f>
        <v>0</v>
      </c>
    </row>
    <row r="5" spans="1:47" x14ac:dyDescent="0.25">
      <c r="A5" s="1">
        <f>'uz n=16'!A2/16</f>
        <v>6.25E-2</v>
      </c>
      <c r="B5" s="1">
        <f>'uz n=16'!B2</f>
        <v>1.3760029999999999E-2</v>
      </c>
      <c r="C5" s="1">
        <f t="shared" si="0"/>
        <v>0.22868224483541211</v>
      </c>
      <c r="D5" s="1" t="s">
        <v>16</v>
      </c>
      <c r="E5" s="1">
        <f t="shared" ref="E5:E20" si="3">(1-POWER(ABS(A5-0.5)*2, 2))</f>
        <v>0.234375</v>
      </c>
      <c r="F5" s="1">
        <f t="shared" ref="F5:F18" si="4">E5*E5</f>
        <v>5.4931640625E-2</v>
      </c>
      <c r="G5" s="1">
        <f t="shared" si="1"/>
        <v>3.2407461363942123E-5</v>
      </c>
      <c r="I5" s="1">
        <f>'uz n=32'!A2/32</f>
        <v>3.125E-2</v>
      </c>
      <c r="J5" s="1">
        <f>'uz n=32'!B2</f>
        <v>3.5476570000000001E-3</v>
      </c>
      <c r="K5" s="1">
        <f t="shared" si="2"/>
        <v>0.1193036368097798</v>
      </c>
      <c r="L5" s="1" t="s">
        <v>16</v>
      </c>
      <c r="M5" s="1">
        <f t="shared" ref="M5:M36" si="5">(1-POWER(ABS(I5-0.5)*2, 2))</f>
        <v>0.12109375</v>
      </c>
      <c r="N5" s="1">
        <f t="shared" ref="N5:N35" si="6">M5*M5</f>
        <v>1.46636962890625E-2</v>
      </c>
      <c r="O5" s="1">
        <f t="shared" ref="O5:O35" si="7">(M5-K5)^2</f>
        <v>3.2045052338003299E-6</v>
      </c>
      <c r="Q5" s="1">
        <f>'uz n=64'!A2/64</f>
        <v>1.5625E-2</v>
      </c>
      <c r="R5" s="1">
        <f>'uz n=64'!B2</f>
        <v>9.0090389999999997E-4</v>
      </c>
      <c r="S5" s="1">
        <f t="shared" ref="S5:S68" si="8">(R5-R$4)/T$6</f>
        <v>0.12203069633594885</v>
      </c>
      <c r="T5" s="1" t="s">
        <v>16</v>
      </c>
      <c r="U5" s="1">
        <f t="shared" ref="U5:U68" si="9">2*(1-POWER(ABS(Q5-0.5)*2, 2))</f>
        <v>0.123046875</v>
      </c>
      <c r="V5" s="1">
        <f t="shared" ref="V5:V67" si="10">U5*U5</f>
        <v>1.5140533447265625E-2</v>
      </c>
      <c r="W5" s="1">
        <f t="shared" ref="W5:W67" si="11">(U5-S5)^2</f>
        <v>1.0326190772727877E-6</v>
      </c>
      <c r="Y5" s="1">
        <f>'uz n=128'!A2/128</f>
        <v>7.8125E-3</v>
      </c>
      <c r="Z5" s="1">
        <f>'uz n=128'!B2</f>
        <v>2.2701730000000001E-4</v>
      </c>
      <c r="AA5" s="1">
        <f t="shared" ref="AA5:AA68" si="12">(Z5-Z$4)/AB$6</f>
        <v>3.0869715029128809E-2</v>
      </c>
      <c r="AB5" s="1" t="s">
        <v>16</v>
      </c>
      <c r="AC5" s="1">
        <f t="shared" ref="AC5:AC68" si="13">(1-POWER(ABS(Y5-0.5)*2, 2))</f>
        <v>3.1005859375E-2</v>
      </c>
      <c r="AD5" s="1">
        <f t="shared" ref="AD5:AD68" si="14">AC5*AC5</f>
        <v>9.6136331558227539E-4</v>
      </c>
      <c r="AE5" s="1">
        <f t="shared" ref="AE5:AE68" si="15">(AC5-AA5)^2</f>
        <v>1.8535282912694363E-8</v>
      </c>
      <c r="AG5" s="1">
        <f>'uz n=256'!A2/256</f>
        <v>3.90625E-3</v>
      </c>
      <c r="AH5" s="1">
        <f>'uz n=256'!$B2</f>
        <v>5.6982679999999998E-5</v>
      </c>
      <c r="AI5" s="1">
        <f t="shared" ref="AI5:AI68" si="16">(AH5-AH$4)/AJ$6</f>
        <v>1.5528122986918269E-2</v>
      </c>
      <c r="AJ5" s="1" t="s">
        <v>16</v>
      </c>
      <c r="AK5" s="1">
        <f t="shared" ref="AK5:AK68" si="17">(1-POWER(ABS(AG5-0.5)*2, 2))</f>
        <v>1.556396484375E-2</v>
      </c>
      <c r="AL5" s="1">
        <f t="shared" ref="AL5:AL68" si="18">AK5*AK5</f>
        <v>2.4223700165748596E-4</v>
      </c>
      <c r="AM5" s="1">
        <f t="shared" ref="AM5:AM68" si="19">(AK5-AI5)^2</f>
        <v>1.2846387011462709E-9</v>
      </c>
      <c r="AO5" s="1">
        <f>'uz n=512'!A2/512</f>
        <v>1.953125E-3</v>
      </c>
      <c r="AP5" s="1">
        <f>'uz n=512'!B2</f>
        <v>1.427507E-5</v>
      </c>
      <c r="AQ5" s="1">
        <f t="shared" ref="AQ5:AQ68" si="20">(AP5-AP$4)/AR$6</f>
        <v>7.7880368590608233E-3</v>
      </c>
      <c r="AR5" s="1" t="s">
        <v>16</v>
      </c>
      <c r="AS5" s="1">
        <f t="shared" ref="AS5:AS68" si="21">(1-POWER(ABS(AO5-0.5)*2, 2))</f>
        <v>7.7972412109375E-3</v>
      </c>
      <c r="AT5" s="1">
        <f t="shared" ref="AT5:AT68" si="22">AS5*AS5</f>
        <v>6.0796970501542091E-5</v>
      </c>
      <c r="AU5" s="1">
        <f t="shared" ref="AU5:AU68" si="23">(AS5-AQ5)^2</f>
        <v>8.4720093469682588E-11</v>
      </c>
    </row>
    <row r="6" spans="1:47" x14ac:dyDescent="0.25">
      <c r="A6" s="1">
        <f>'uz n=16'!A3/16</f>
        <v>0.125</v>
      </c>
      <c r="B6" s="1">
        <f>'uz n=16'!B3</f>
        <v>2.5568560000000001E-2</v>
      </c>
      <c r="C6" s="1">
        <f t="shared" si="0"/>
        <v>0.43215260413587742</v>
      </c>
      <c r="D6" s="1">
        <f>B12-B4</f>
        <v>5.80356276E-2</v>
      </c>
      <c r="E6" s="1">
        <f t="shared" si="3"/>
        <v>0.4375</v>
      </c>
      <c r="F6" s="1">
        <f t="shared" si="4"/>
        <v>0.19140625</v>
      </c>
      <c r="G6" s="1">
        <f t="shared" si="1"/>
        <v>2.8594642527635316E-5</v>
      </c>
      <c r="I6" s="1">
        <f>'uz n=32'!A3/32</f>
        <v>6.25E-2</v>
      </c>
      <c r="J6" s="1">
        <f>'uz n=32'!B3</f>
        <v>6.8537880000000004E-3</v>
      </c>
      <c r="K6" s="1">
        <f t="shared" si="2"/>
        <v>0.23243136121205879</v>
      </c>
      <c r="L6" s="1">
        <f>J20-J4</f>
        <v>2.922476358E-2</v>
      </c>
      <c r="M6" s="1">
        <f t="shared" si="5"/>
        <v>0.234375</v>
      </c>
      <c r="N6" s="1">
        <f t="shared" si="6"/>
        <v>5.4931640625E-2</v>
      </c>
      <c r="O6" s="1">
        <f t="shared" si="7"/>
        <v>3.7777317379895751E-6</v>
      </c>
      <c r="Q6" s="1">
        <f>'uz n=64'!A3/64</f>
        <v>3.125E-2</v>
      </c>
      <c r="R6" s="1">
        <f>'uz n=64'!B3</f>
        <v>1.7718359999999999E-3</v>
      </c>
      <c r="S6" s="1">
        <f t="shared" si="8"/>
        <v>0.24100918626289089</v>
      </c>
      <c r="T6" s="1">
        <f>(R36-R4)/2</f>
        <v>7.3200802980000002E-3</v>
      </c>
      <c r="U6" s="1">
        <f t="shared" si="9"/>
        <v>0.2421875</v>
      </c>
      <c r="V6" s="1">
        <f t="shared" si="10"/>
        <v>5.865478515625E-2</v>
      </c>
      <c r="W6" s="1">
        <f t="shared" si="11"/>
        <v>1.3884232630600372E-6</v>
      </c>
      <c r="Y6" s="1">
        <f>'uz n=128'!A3/128</f>
        <v>1.5625E-2</v>
      </c>
      <c r="Z6" s="1">
        <f>'uz n=128'!B3</f>
        <v>4.503043E-4</v>
      </c>
      <c r="AA6" s="1">
        <f t="shared" si="12"/>
        <v>6.1360272930749922E-2</v>
      </c>
      <c r="AB6" s="1">
        <f>(Z68-Z4)</f>
        <v>7.3231523254000007E-3</v>
      </c>
      <c r="AC6" s="1">
        <f t="shared" si="13"/>
        <v>6.15234375E-2</v>
      </c>
      <c r="AD6" s="1">
        <f t="shared" si="14"/>
        <v>3.7851333618164063E-3</v>
      </c>
      <c r="AE6" s="1">
        <f t="shared" si="15"/>
        <v>2.6622676658563496E-8</v>
      </c>
      <c r="AG6" s="1">
        <f>'uz n=256'!A3/256</f>
        <v>7.8125E-3</v>
      </c>
      <c r="AH6" s="1">
        <f>'uz n=256'!$B3</f>
        <v>1.135003E-4</v>
      </c>
      <c r="AI6" s="1">
        <f t="shared" si="16"/>
        <v>3.0961801998845198E-2</v>
      </c>
      <c r="AJ6" s="1">
        <f>AH132-AH4</f>
        <v>3.6619667907000003E-3</v>
      </c>
      <c r="AK6" s="1">
        <f t="shared" si="17"/>
        <v>3.1005859375E-2</v>
      </c>
      <c r="AL6" s="1">
        <f t="shared" si="18"/>
        <v>9.6136331558227539E-4</v>
      </c>
      <c r="AM6" s="1">
        <f t="shared" si="19"/>
        <v>1.9410523936457048E-9</v>
      </c>
      <c r="AO6" s="1">
        <f>'uz n=512'!A3/512</f>
        <v>3.90625E-3</v>
      </c>
      <c r="AP6" s="1">
        <f>'uz n=512'!B3</f>
        <v>2.8492100000000001E-5</v>
      </c>
      <c r="AQ6" s="1">
        <f t="shared" si="20"/>
        <v>1.5552513907592987E-2</v>
      </c>
      <c r="AR6" s="1">
        <f>AP260-AP4</f>
        <v>1.8310350988400002E-3</v>
      </c>
      <c r="AS6" s="1">
        <f t="shared" si="21"/>
        <v>1.556396484375E-2</v>
      </c>
      <c r="AT6" s="1">
        <f t="shared" si="22"/>
        <v>2.4223700165748596E-4</v>
      </c>
      <c r="AU6" s="1">
        <f t="shared" si="23"/>
        <v>1.3112393887198022E-10</v>
      </c>
    </row>
    <row r="7" spans="1:47" x14ac:dyDescent="0.25">
      <c r="A7" s="1">
        <f>'uz n=16'!A4/16</f>
        <v>0.1875</v>
      </c>
      <c r="B7" s="1">
        <f>'uz n=16'!B4</f>
        <v>3.5628550000000002E-2</v>
      </c>
      <c r="C7" s="1">
        <f t="shared" si="0"/>
        <v>0.60549422920344187</v>
      </c>
      <c r="D7" s="1" t="s">
        <v>11</v>
      </c>
      <c r="E7" s="1">
        <f t="shared" si="3"/>
        <v>0.609375</v>
      </c>
      <c r="F7" s="1">
        <f t="shared" si="4"/>
        <v>0.371337890625</v>
      </c>
      <c r="G7" s="1">
        <f t="shared" si="1"/>
        <v>1.5060381975418428E-5</v>
      </c>
      <c r="I7" s="1">
        <f>'uz n=32'!A4/32</f>
        <v>9.375E-2</v>
      </c>
      <c r="J7" s="1">
        <f>'uz n=32'!B4</f>
        <v>9.942177E-3</v>
      </c>
      <c r="K7" s="1">
        <f t="shared" si="2"/>
        <v>0.33810848641944768</v>
      </c>
      <c r="L7" s="1" t="s">
        <v>11</v>
      </c>
      <c r="M7" s="1">
        <f t="shared" si="5"/>
        <v>0.33984375</v>
      </c>
      <c r="N7" s="1">
        <f t="shared" si="6"/>
        <v>0.1154937744140625</v>
      </c>
      <c r="O7" s="1">
        <f t="shared" si="7"/>
        <v>3.0111396939912417E-6</v>
      </c>
      <c r="Q7" s="1">
        <f>'uz n=64'!A4/64</f>
        <v>4.6875E-2</v>
      </c>
      <c r="R7" s="1">
        <f>'uz n=64'!B4</f>
        <v>2.6156780000000002E-3</v>
      </c>
      <c r="S7" s="1">
        <f t="shared" si="8"/>
        <v>0.35628688345298259</v>
      </c>
      <c r="T7" s="1" t="s">
        <v>11</v>
      </c>
      <c r="U7" s="1">
        <f t="shared" si="9"/>
        <v>0.357421875</v>
      </c>
      <c r="V7" s="1">
        <f t="shared" si="10"/>
        <v>0.12775039672851563</v>
      </c>
      <c r="W7" s="1">
        <f t="shared" si="11"/>
        <v>1.2882058118009633E-6</v>
      </c>
      <c r="Y7" s="1">
        <f>'uz n=128'!A4/128</f>
        <v>2.34375E-2</v>
      </c>
      <c r="Z7" s="1">
        <f>'uz n=128'!B4</f>
        <v>6.7021609999999999E-4</v>
      </c>
      <c r="AA7" s="1">
        <f t="shared" si="12"/>
        <v>9.1389936418322951E-2</v>
      </c>
      <c r="AB7" s="1" t="s">
        <v>11</v>
      </c>
      <c r="AC7" s="1">
        <f t="shared" si="13"/>
        <v>9.1552734375E-2</v>
      </c>
      <c r="AD7" s="1">
        <f t="shared" si="14"/>
        <v>8.3819031715393066E-3</v>
      </c>
      <c r="AE7" s="1">
        <f t="shared" si="15"/>
        <v>2.6503174698222429E-8</v>
      </c>
      <c r="AG7" s="1">
        <f>'uz n=256'!A4/256</f>
        <v>1.171875E-2</v>
      </c>
      <c r="AH7" s="1">
        <f>'uz n=256'!$B4</f>
        <v>1.6959709999999999E-4</v>
      </c>
      <c r="AI7" s="1">
        <f t="shared" si="16"/>
        <v>4.6280564621833609E-2</v>
      </c>
      <c r="AJ7" s="1" t="s">
        <v>11</v>
      </c>
      <c r="AK7" s="1">
        <f t="shared" si="17"/>
        <v>4.632568359375E-2</v>
      </c>
      <c r="AL7" s="1">
        <f t="shared" si="18"/>
        <v>2.1460689604282379E-3</v>
      </c>
      <c r="AM7" s="1">
        <f t="shared" si="19"/>
        <v>2.0357216267921122E-9</v>
      </c>
      <c r="AO7" s="1">
        <f>'uz n=512'!A4/512</f>
        <v>5.859375E-3</v>
      </c>
      <c r="AP7" s="1">
        <f>'uz n=512'!B4</f>
        <v>4.2656600000000001E-5</v>
      </c>
      <c r="AQ7" s="1">
        <f t="shared" si="20"/>
        <v>2.3288302265212956E-2</v>
      </c>
      <c r="AR7" s="1" t="s">
        <v>11</v>
      </c>
      <c r="AS7" s="1">
        <f t="shared" si="21"/>
        <v>2.33001708984375E-2</v>
      </c>
      <c r="AT7" s="1">
        <f t="shared" si="22"/>
        <v>5.4289796389639378E-4</v>
      </c>
      <c r="AU7" s="1">
        <f t="shared" si="23"/>
        <v>1.4086445461874802E-10</v>
      </c>
    </row>
    <row r="8" spans="1:47" x14ac:dyDescent="0.25">
      <c r="A8" s="1">
        <f>'uz n=16'!A5/16</f>
        <v>0.25</v>
      </c>
      <c r="B8" s="1">
        <f>'uz n=16'!B5</f>
        <v>4.3870630000000001E-2</v>
      </c>
      <c r="C8" s="1">
        <f t="shared" si="0"/>
        <v>0.74751181979119319</v>
      </c>
      <c r="D8" s="1">
        <v>16</v>
      </c>
      <c r="E8" s="1">
        <f t="shared" si="3"/>
        <v>0.75</v>
      </c>
      <c r="F8" s="1">
        <f t="shared" si="4"/>
        <v>0.5625</v>
      </c>
      <c r="G8" s="1">
        <f t="shared" si="1"/>
        <v>6.1910407514979086E-6</v>
      </c>
      <c r="I8" s="1">
        <f>'uz n=32'!A5/32</f>
        <v>0.125</v>
      </c>
      <c r="J8" s="1">
        <f>'uz n=32'!B5</f>
        <v>1.280364E-2</v>
      </c>
      <c r="K8" s="1">
        <f t="shared" si="2"/>
        <v>0.43602075839273563</v>
      </c>
      <c r="L8" s="1">
        <v>32</v>
      </c>
      <c r="M8" s="1">
        <f t="shared" si="5"/>
        <v>0.4375</v>
      </c>
      <c r="N8" s="1">
        <f t="shared" si="6"/>
        <v>0.19140625</v>
      </c>
      <c r="O8" s="1">
        <f t="shared" si="7"/>
        <v>2.1881557326620765E-6</v>
      </c>
      <c r="Q8" s="1">
        <f>'uz n=64'!A5/64</f>
        <v>6.25E-2</v>
      </c>
      <c r="R8" s="1">
        <f>'uz n=64'!B5</f>
        <v>3.4312129999999998E-3</v>
      </c>
      <c r="S8" s="1">
        <f t="shared" si="8"/>
        <v>0.46769754656043799</v>
      </c>
      <c r="T8" s="1">
        <v>64</v>
      </c>
      <c r="U8" s="1">
        <f t="shared" si="9"/>
        <v>0.46875</v>
      </c>
      <c r="V8" s="1">
        <f t="shared" si="10"/>
        <v>0.2197265625</v>
      </c>
      <c r="W8" s="1">
        <f t="shared" si="11"/>
        <v>1.1076582424458984E-6</v>
      </c>
      <c r="Y8" s="1">
        <f>'uz n=128'!A5/128</f>
        <v>3.125E-2</v>
      </c>
      <c r="Z8" s="1">
        <f>'uz n=128'!B5</f>
        <v>8.8659559999999999E-4</v>
      </c>
      <c r="AA8" s="1">
        <f t="shared" si="12"/>
        <v>0.12093725298164203</v>
      </c>
      <c r="AB8" s="1">
        <v>128</v>
      </c>
      <c r="AC8" s="1">
        <f t="shared" si="13"/>
        <v>0.12109375</v>
      </c>
      <c r="AD8" s="1">
        <f t="shared" si="14"/>
        <v>1.46636962890625E-2</v>
      </c>
      <c r="AE8" s="1">
        <f t="shared" si="15"/>
        <v>2.4491316754935851E-8</v>
      </c>
      <c r="AG8" s="1">
        <f>'uz n=256'!A5/256</f>
        <v>1.5625E-2</v>
      </c>
      <c r="AH8" s="1">
        <f>'uz n=256'!$B5</f>
        <v>2.252531E-4</v>
      </c>
      <c r="AI8" s="1">
        <f t="shared" si="16"/>
        <v>6.147895477145076E-2</v>
      </c>
      <c r="AJ8" s="1">
        <v>256</v>
      </c>
      <c r="AK8" s="1">
        <f t="shared" si="17"/>
        <v>6.15234375E-2</v>
      </c>
      <c r="AL8" s="1">
        <f t="shared" si="18"/>
        <v>3.7851333618164063E-3</v>
      </c>
      <c r="AM8" s="1">
        <f t="shared" si="19"/>
        <v>1.9787131391853921E-9</v>
      </c>
      <c r="AO8" s="1">
        <f>'uz n=512'!A5/512</f>
        <v>7.8125E-3</v>
      </c>
      <c r="AP8" s="1">
        <f>'uz n=512'!B5</f>
        <v>5.6766060000000002E-5</v>
      </c>
      <c r="AQ8" s="1">
        <f t="shared" si="20"/>
        <v>3.0994031122589118E-2</v>
      </c>
      <c r="AR8" s="1">
        <v>512</v>
      </c>
      <c r="AS8" s="1">
        <f t="shared" si="21"/>
        <v>3.1005859375E-2</v>
      </c>
      <c r="AT8" s="1">
        <f t="shared" si="22"/>
        <v>9.6136331558227539E-4</v>
      </c>
      <c r="AU8" s="1">
        <f t="shared" si="23"/>
        <v>1.3990755509554321E-10</v>
      </c>
    </row>
    <row r="9" spans="1:47" x14ac:dyDescent="0.25">
      <c r="A9" s="1">
        <f>'uz n=16'!A6/16</f>
        <v>0.3125</v>
      </c>
      <c r="B9" s="1">
        <f>'uz n=16'!B6</f>
        <v>5.0282069999999998E-2</v>
      </c>
      <c r="C9" s="1">
        <f t="shared" si="0"/>
        <v>0.85798602787919187</v>
      </c>
      <c r="D9" s="1" t="s">
        <v>13</v>
      </c>
      <c r="E9" s="1">
        <f t="shared" si="3"/>
        <v>0.859375</v>
      </c>
      <c r="F9" s="1">
        <f t="shared" si="4"/>
        <v>0.738525390625</v>
      </c>
      <c r="G9" s="1">
        <f t="shared" si="1"/>
        <v>1.9292435523822335E-6</v>
      </c>
      <c r="I9" s="1">
        <f>'uz n=32'!A6/32</f>
        <v>0.15625</v>
      </c>
      <c r="J9" s="1">
        <f>'uz n=32'!B6</f>
        <v>1.5436450000000001E-2</v>
      </c>
      <c r="K9" s="1">
        <f t="shared" si="2"/>
        <v>0.52610908341178786</v>
      </c>
      <c r="L9" s="1" t="s">
        <v>13</v>
      </c>
      <c r="M9" s="1">
        <f t="shared" si="5"/>
        <v>0.52734375</v>
      </c>
      <c r="N9" s="1">
        <f t="shared" si="6"/>
        <v>0.2780914306640625</v>
      </c>
      <c r="O9" s="1">
        <f>(M9-K9)^2</f>
        <v>1.5244015840474086E-6</v>
      </c>
      <c r="Q9" s="1">
        <f>'uz n=64'!A6/64</f>
        <v>7.8125E-2</v>
      </c>
      <c r="R9" s="1">
        <f>'uz n=64'!B6</f>
        <v>4.2181889999999998E-3</v>
      </c>
      <c r="S9" s="1">
        <f t="shared" si="8"/>
        <v>0.57520674973338937</v>
      </c>
      <c r="T9" s="1" t="s">
        <v>13</v>
      </c>
      <c r="U9" s="1">
        <f t="shared" si="9"/>
        <v>0.576171875</v>
      </c>
      <c r="V9" s="1">
        <f t="shared" si="10"/>
        <v>0.33197402954101563</v>
      </c>
      <c r="W9" s="1">
        <f t="shared" si="11"/>
        <v>9.3146678025024655E-7</v>
      </c>
      <c r="Y9" s="1">
        <f>'uz n=128'!A6/128</f>
        <v>3.90625E-2</v>
      </c>
      <c r="Z9" s="1">
        <f>'uz n=128'!B6</f>
        <v>1.0994080000000001E-3</v>
      </c>
      <c r="AA9" s="1">
        <f t="shared" si="12"/>
        <v>0.14999747056879648</v>
      </c>
      <c r="AB9" s="1" t="s">
        <v>13</v>
      </c>
      <c r="AC9" s="1">
        <f t="shared" si="13"/>
        <v>0.150146484375</v>
      </c>
      <c r="AD9" s="1">
        <f t="shared" si="14"/>
        <v>2.2543966770172119E-2</v>
      </c>
      <c r="AE9" s="1">
        <f t="shared" si="15"/>
        <v>2.2205114439261409E-8</v>
      </c>
      <c r="AG9" s="1">
        <f>'uz n=256'!A6/256</f>
        <v>1.953125E-2</v>
      </c>
      <c r="AH9" s="1">
        <f>'uz n=256'!$B6</f>
        <v>2.804638E-4</v>
      </c>
      <c r="AI9" s="1">
        <f t="shared" si="16"/>
        <v>7.6555743599851428E-2</v>
      </c>
      <c r="AJ9" s="1" t="s">
        <v>13</v>
      </c>
      <c r="AK9" s="1">
        <f t="shared" si="17"/>
        <v>7.659912109375E-2</v>
      </c>
      <c r="AL9" s="1">
        <f t="shared" si="18"/>
        <v>5.8674253523349762E-3</v>
      </c>
      <c r="AM9" s="1">
        <f t="shared" si="19"/>
        <v>1.8816069769206546E-9</v>
      </c>
      <c r="AO9" s="1">
        <f>'uz n=512'!A6/512</f>
        <v>9.765625E-3</v>
      </c>
      <c r="AP9" s="1">
        <f>'uz n=512'!B6</f>
        <v>7.0819899999999996E-5</v>
      </c>
      <c r="AQ9" s="1">
        <f t="shared" si="20"/>
        <v>3.8669383718999417E-2</v>
      </c>
      <c r="AR9" s="1" t="s">
        <v>13</v>
      </c>
      <c r="AS9" s="1">
        <f t="shared" si="21"/>
        <v>3.86810302734375E-2</v>
      </c>
      <c r="AT9" s="1">
        <f t="shared" si="22"/>
        <v>1.4962221030145884E-3</v>
      </c>
      <c r="AU9" s="1">
        <f t="shared" si="23"/>
        <v>1.3564223027922672E-10</v>
      </c>
    </row>
    <row r="10" spans="1:47" x14ac:dyDescent="0.25">
      <c r="A10" s="1">
        <f>'uz n=16'!A7/16</f>
        <v>0.375</v>
      </c>
      <c r="B10" s="1">
        <f>'uz n=16'!B7</f>
        <v>5.4861149999999997E-2</v>
      </c>
      <c r="C10" s="1">
        <f t="shared" si="0"/>
        <v>0.93688721650009332</v>
      </c>
      <c r="D10" s="1">
        <f>1/D$8</f>
        <v>6.25E-2</v>
      </c>
      <c r="E10" s="1">
        <f t="shared" si="3"/>
        <v>0.9375</v>
      </c>
      <c r="F10" s="1">
        <f t="shared" si="4"/>
        <v>0.87890625</v>
      </c>
      <c r="G10" s="1">
        <f t="shared" si="1"/>
        <v>3.7550361775787673E-7</v>
      </c>
      <c r="I10" s="1">
        <f>'uz n=32'!A7/32</f>
        <v>0.1875</v>
      </c>
      <c r="J10" s="1">
        <f>'uz n=32'!B7</f>
        <v>1.784028E-2</v>
      </c>
      <c r="K10" s="1">
        <f t="shared" si="2"/>
        <v>0.60836227233561757</v>
      </c>
      <c r="L10" s="1">
        <f>1/L$8</f>
        <v>3.125E-2</v>
      </c>
      <c r="M10" s="1">
        <f t="shared" si="5"/>
        <v>0.609375</v>
      </c>
      <c r="N10" s="1">
        <f t="shared" si="6"/>
        <v>0.371337890625</v>
      </c>
      <c r="O10" s="1">
        <f t="shared" si="7"/>
        <v>1.0256173222054897E-6</v>
      </c>
      <c r="Q10" s="1">
        <f>'uz n=64'!A7/64</f>
        <v>9.375E-2</v>
      </c>
      <c r="R10" s="1">
        <f>'uz n=64'!B7</f>
        <v>4.9765469999999996E-3</v>
      </c>
      <c r="S10" s="1">
        <f t="shared" si="8"/>
        <v>0.67880643295096266</v>
      </c>
      <c r="T10" s="1">
        <f>1/T$8</f>
        <v>1.5625E-2</v>
      </c>
      <c r="U10" s="1">
        <f t="shared" si="9"/>
        <v>0.6796875</v>
      </c>
      <c r="V10" s="1">
        <f t="shared" si="10"/>
        <v>0.46197509765625</v>
      </c>
      <c r="W10" s="1">
        <f t="shared" si="11"/>
        <v>7.7627914489937157E-7</v>
      </c>
      <c r="Y10" s="1">
        <f>'uz n=128'!A7/128</f>
        <v>4.6875E-2</v>
      </c>
      <c r="Z10" s="1">
        <f>'uz n=128'!B7</f>
        <v>1.308645E-3</v>
      </c>
      <c r="AA10" s="1">
        <f t="shared" si="12"/>
        <v>0.17856945578809494</v>
      </c>
      <c r="AB10" s="1">
        <f>1/AB$8</f>
        <v>7.8125E-3</v>
      </c>
      <c r="AC10" s="1">
        <f t="shared" si="13"/>
        <v>0.1787109375</v>
      </c>
      <c r="AD10" s="1">
        <f t="shared" si="14"/>
        <v>3.1937599182128906E-2</v>
      </c>
      <c r="AE10" s="1">
        <f t="shared" si="15"/>
        <v>2.0017074803586831E-8</v>
      </c>
      <c r="AG10" s="1">
        <f>'uz n=256'!A7/256</f>
        <v>2.34375E-2</v>
      </c>
      <c r="AH10" s="1">
        <f>'uz n=256'!$B7</f>
        <v>3.3522800000000002E-4</v>
      </c>
      <c r="AI10" s="1">
        <f t="shared" si="16"/>
        <v>9.1510603414276886E-2</v>
      </c>
      <c r="AJ10" s="1">
        <f>1/AJ$8</f>
        <v>3.90625E-3</v>
      </c>
      <c r="AK10" s="1">
        <f t="shared" si="17"/>
        <v>9.1552734375E-2</v>
      </c>
      <c r="AL10" s="1">
        <f t="shared" si="18"/>
        <v>8.3819031715393066E-3</v>
      </c>
      <c r="AM10" s="1">
        <f t="shared" si="19"/>
        <v>1.7750178514525332E-9</v>
      </c>
      <c r="AO10" s="1">
        <f>'uz n=512'!A7/512</f>
        <v>1.171875E-2</v>
      </c>
      <c r="AP10" s="1">
        <f>'uz n=512'!B7</f>
        <v>8.4817959999999997E-5</v>
      </c>
      <c r="AQ10" s="1">
        <f t="shared" si="20"/>
        <v>4.6314272672175721E-2</v>
      </c>
      <c r="AR10" s="1">
        <f>1/AR$8</f>
        <v>1.953125E-3</v>
      </c>
      <c r="AS10" s="1">
        <f t="shared" si="21"/>
        <v>4.632568359375E-2</v>
      </c>
      <c r="AT10" s="1">
        <f t="shared" si="22"/>
        <v>2.1460689604282379E-3</v>
      </c>
      <c r="AU10" s="1">
        <f t="shared" si="23"/>
        <v>1.3020913117433651E-10</v>
      </c>
    </row>
    <row r="11" spans="1:47" x14ac:dyDescent="0.25">
      <c r="A11" s="1">
        <f>'uz n=16'!A8/16</f>
        <v>0.4375</v>
      </c>
      <c r="B11" s="1">
        <f>'uz n=16'!B8</f>
        <v>5.7608279999999998E-2</v>
      </c>
      <c r="C11" s="1">
        <f t="shared" si="0"/>
        <v>0.98422245027983457</v>
      </c>
      <c r="E11" s="1">
        <f t="shared" si="3"/>
        <v>0.984375</v>
      </c>
      <c r="F11" s="1">
        <f t="shared" si="4"/>
        <v>0.968994140625</v>
      </c>
      <c r="G11" s="1">
        <f t="shared" si="1"/>
        <v>2.327141712255073E-8</v>
      </c>
      <c r="I11" s="1">
        <f>'uz n=32'!A8/32</f>
        <v>0.21875</v>
      </c>
      <c r="J11" s="1">
        <f>'uz n=32'!B8</f>
        <v>2.0015109999999999E-2</v>
      </c>
      <c r="K11" s="1">
        <f t="shared" si="2"/>
        <v>0.68277964081309428</v>
      </c>
      <c r="M11" s="1">
        <f t="shared" si="5"/>
        <v>0.68359375</v>
      </c>
      <c r="N11" s="1">
        <f t="shared" si="6"/>
        <v>0.4673004150390625</v>
      </c>
      <c r="O11" s="1">
        <f t="shared" si="7"/>
        <v>6.6277376820429318E-7</v>
      </c>
      <c r="Q11" s="1">
        <f>'uz n=64'!A8/64</f>
        <v>0.109375</v>
      </c>
      <c r="R11" s="1">
        <f>'uz n=64'!B8</f>
        <v>5.7062720000000001E-3</v>
      </c>
      <c r="S11" s="1">
        <f t="shared" si="8"/>
        <v>0.77849454705530885</v>
      </c>
      <c r="U11" s="1">
        <f t="shared" si="9"/>
        <v>0.779296875</v>
      </c>
      <c r="V11" s="1">
        <f t="shared" si="10"/>
        <v>0.60730361938476563</v>
      </c>
      <c r="W11" s="1">
        <f t="shared" si="11"/>
        <v>6.4373013083232539E-7</v>
      </c>
      <c r="Y11" s="1">
        <f>'uz n=128'!A8/128</f>
        <v>5.46875E-2</v>
      </c>
      <c r="Z11" s="1">
        <f>'uz n=128'!B8</f>
        <v>1.514303E-3</v>
      </c>
      <c r="AA11" s="1">
        <f t="shared" si="12"/>
        <v>0.20665271704796048</v>
      </c>
      <c r="AC11" s="1">
        <f t="shared" si="13"/>
        <v>0.206787109375</v>
      </c>
      <c r="AD11" s="1">
        <f t="shared" si="14"/>
        <v>4.2760908603668213E-2</v>
      </c>
      <c r="AE11" s="1">
        <f t="shared" si="15"/>
        <v>1.8061297567096636E-8</v>
      </c>
      <c r="AG11" s="1">
        <f>'uz n=256'!A8/256</f>
        <v>2.734375E-2</v>
      </c>
      <c r="AH11" s="1">
        <f>'uz n=256'!$B8</f>
        <v>3.895452E-4</v>
      </c>
      <c r="AI11" s="1">
        <f t="shared" si="16"/>
        <v>0.10634339767607767</v>
      </c>
      <c r="AK11" s="1">
        <f t="shared" si="17"/>
        <v>0.10638427734375</v>
      </c>
      <c r="AL11" s="1">
        <f t="shared" si="18"/>
        <v>1.131761446595192E-2</v>
      </c>
      <c r="AM11" s="1">
        <f t="shared" si="19"/>
        <v>1.6711472289999591E-9</v>
      </c>
      <c r="AO11" s="1">
        <f>'uz n=512'!A8/512</f>
        <v>1.3671875E-2</v>
      </c>
      <c r="AP11" s="1">
        <f>'uz n=512'!B8</f>
        <v>9.8760169999999995E-5</v>
      </c>
      <c r="AQ11" s="1">
        <f t="shared" si="20"/>
        <v>5.3928659752375707E-2</v>
      </c>
      <c r="AS11" s="1">
        <f t="shared" si="21"/>
        <v>5.39398193359375E-2</v>
      </c>
      <c r="AT11" s="1">
        <f t="shared" si="22"/>
        <v>2.909504109993577E-3</v>
      </c>
      <c r="AU11" s="1">
        <f t="shared" si="23"/>
        <v>1.2453630527263625E-10</v>
      </c>
    </row>
    <row r="12" spans="1:47" x14ac:dyDescent="0.25">
      <c r="A12" s="1">
        <f>'uz n=16'!A9/16</f>
        <v>0.5</v>
      </c>
      <c r="B12" s="1">
        <f>'uz n=16'!B9</f>
        <v>5.8523940000000003E-2</v>
      </c>
      <c r="C12" s="1">
        <f t="shared" si="0"/>
        <v>1</v>
      </c>
      <c r="E12" s="1">
        <f t="shared" si="3"/>
        <v>1</v>
      </c>
      <c r="F12" s="1">
        <f t="shared" si="4"/>
        <v>1</v>
      </c>
      <c r="G12" s="1">
        <f t="shared" si="1"/>
        <v>0</v>
      </c>
      <c r="I12" s="1">
        <f>'uz n=32'!A9/32</f>
        <v>0.25</v>
      </c>
      <c r="J12" s="1">
        <f>'uz n=32'!B9</f>
        <v>2.196093E-2</v>
      </c>
      <c r="K12" s="1">
        <f t="shared" si="2"/>
        <v>0.74936084666865244</v>
      </c>
      <c r="M12" s="1">
        <f t="shared" si="5"/>
        <v>0.75</v>
      </c>
      <c r="N12" s="1">
        <f t="shared" si="6"/>
        <v>0.5625</v>
      </c>
      <c r="O12" s="1">
        <f t="shared" si="7"/>
        <v>4.0851698097268881E-7</v>
      </c>
      <c r="Q12" s="1">
        <f>'uz n=64'!A9/64</f>
        <v>0.125</v>
      </c>
      <c r="R12" s="1">
        <f>'uz n=64'!B9</f>
        <v>6.4073639999999996E-3</v>
      </c>
      <c r="S12" s="1">
        <f t="shared" si="8"/>
        <v>0.87427109204642772</v>
      </c>
      <c r="U12" s="1">
        <f t="shared" si="9"/>
        <v>0.875</v>
      </c>
      <c r="V12" s="1">
        <f t="shared" si="10"/>
        <v>0.765625</v>
      </c>
      <c r="W12" s="1">
        <f t="shared" si="11"/>
        <v>5.3130680478092553E-7</v>
      </c>
      <c r="Y12" s="1">
        <f>'uz n=128'!A9/128</f>
        <v>6.25E-2</v>
      </c>
      <c r="Z12" s="1">
        <f>'uz n=128'!B9</f>
        <v>1.716382E-3</v>
      </c>
      <c r="AA12" s="1">
        <f t="shared" si="12"/>
        <v>0.23424725434839305</v>
      </c>
      <c r="AC12" s="1">
        <f t="shared" si="13"/>
        <v>0.234375</v>
      </c>
      <c r="AD12" s="1">
        <f t="shared" si="14"/>
        <v>5.4931640625E-2</v>
      </c>
      <c r="AE12" s="1">
        <f t="shared" si="15"/>
        <v>1.6318951504483612E-8</v>
      </c>
      <c r="AG12" s="1">
        <f>'uz n=256'!A9/256</f>
        <v>3.125E-2</v>
      </c>
      <c r="AH12" s="1">
        <f>'uz n=256'!$B9</f>
        <v>4.4341520000000002E-4</v>
      </c>
      <c r="AI12" s="1">
        <f t="shared" si="16"/>
        <v>0.12105407176979399</v>
      </c>
      <c r="AK12" s="1">
        <f t="shared" si="17"/>
        <v>0.12109375</v>
      </c>
      <c r="AL12" s="1">
        <f t="shared" si="18"/>
        <v>1.46636962890625E-2</v>
      </c>
      <c r="AM12" s="1">
        <f t="shared" si="19"/>
        <v>1.5743619522809941E-9</v>
      </c>
      <c r="AO12" s="1">
        <f>'uz n=512'!A9/512</f>
        <v>1.5625E-2</v>
      </c>
      <c r="AP12" s="1">
        <f>'uz n=512'!B9</f>
        <v>1.126465E-4</v>
      </c>
      <c r="AQ12" s="1">
        <f t="shared" si="20"/>
        <v>6.1512528575424094E-2</v>
      </c>
      <c r="AS12" s="1">
        <f t="shared" si="21"/>
        <v>6.15234375E-2</v>
      </c>
      <c r="AT12" s="1">
        <f t="shared" si="22"/>
        <v>3.7851333618164063E-3</v>
      </c>
      <c r="AU12" s="1">
        <f t="shared" si="23"/>
        <v>1.1900463540280296E-10</v>
      </c>
    </row>
    <row r="13" spans="1:47" x14ac:dyDescent="0.25">
      <c r="A13" s="1">
        <f>'uz n=16'!A10/16</f>
        <v>0.5625</v>
      </c>
      <c r="B13" s="1">
        <f>'uz n=16'!B10</f>
        <v>5.7608279999999998E-2</v>
      </c>
      <c r="C13" s="1">
        <f t="shared" si="0"/>
        <v>0.98422245027983457</v>
      </c>
      <c r="E13" s="1">
        <f t="shared" si="3"/>
        <v>0.984375</v>
      </c>
      <c r="F13" s="1">
        <f t="shared" si="4"/>
        <v>0.968994140625</v>
      </c>
      <c r="G13" s="1">
        <f t="shared" si="1"/>
        <v>2.327141712255073E-8</v>
      </c>
      <c r="I13" s="1">
        <f>'uz n=32'!A10/32</f>
        <v>0.28125</v>
      </c>
      <c r="J13" s="1">
        <f>'uz n=32'!B10</f>
        <v>2.3677779999999999E-2</v>
      </c>
      <c r="K13" s="1">
        <f t="shared" si="2"/>
        <v>0.80810725860455357</v>
      </c>
      <c r="M13" s="1">
        <f t="shared" si="5"/>
        <v>0.80859375</v>
      </c>
      <c r="N13" s="1">
        <f t="shared" si="6"/>
        <v>0.6538238525390625</v>
      </c>
      <c r="O13" s="1">
        <f t="shared" si="7"/>
        <v>2.3667387784341587E-7</v>
      </c>
      <c r="Q13" s="1">
        <f>'uz n=64'!A10/64</f>
        <v>0.140625</v>
      </c>
      <c r="R13" s="1">
        <f>'uz n=64'!B10</f>
        <v>7.0798249999999997E-3</v>
      </c>
      <c r="S13" s="1">
        <f t="shared" si="8"/>
        <v>0.96613634114536595</v>
      </c>
      <c r="U13" s="1">
        <f t="shared" si="9"/>
        <v>0.966796875</v>
      </c>
      <c r="V13" s="1">
        <f t="shared" si="10"/>
        <v>0.93469619750976563</v>
      </c>
      <c r="W13" s="1">
        <f t="shared" si="11"/>
        <v>4.3630497311771486E-7</v>
      </c>
      <c r="Y13" s="1">
        <f>'uz n=128'!A10/128</f>
        <v>7.03125E-2</v>
      </c>
      <c r="Z13" s="1">
        <f>'uz n=128'!B10</f>
        <v>1.9148819999999999E-3</v>
      </c>
      <c r="AA13" s="1">
        <f t="shared" si="12"/>
        <v>0.2613530676893927</v>
      </c>
      <c r="AC13" s="1">
        <f t="shared" si="13"/>
        <v>0.261474609375</v>
      </c>
      <c r="AD13" s="1">
        <f t="shared" si="14"/>
        <v>6.8368971347808838E-2</v>
      </c>
      <c r="AE13" s="1">
        <f t="shared" si="15"/>
        <v>1.477238134026277E-8</v>
      </c>
      <c r="AG13" s="1">
        <f>'uz n=256'!A10/256</f>
        <v>3.515625E-2</v>
      </c>
      <c r="AH13" s="1">
        <f>'uz n=256'!$B10</f>
        <v>4.9683789999999995E-4</v>
      </c>
      <c r="AI13" s="1">
        <f t="shared" si="16"/>
        <v>0.13564259838769593</v>
      </c>
      <c r="AK13" s="1">
        <f t="shared" si="17"/>
        <v>0.13568115234375</v>
      </c>
      <c r="AL13" s="1">
        <f t="shared" si="18"/>
        <v>1.8409375101327896E-2</v>
      </c>
      <c r="AM13" s="1">
        <f t="shared" si="19"/>
        <v>1.4864075274188503E-9</v>
      </c>
      <c r="AO13" s="1">
        <f>'uz n=512'!A10/512</f>
        <v>1.7578125E-2</v>
      </c>
      <c r="AP13" s="1">
        <f>'uz n=512'!B10</f>
        <v>1.264769E-4</v>
      </c>
      <c r="AQ13" s="1">
        <f t="shared" si="20"/>
        <v>6.9065851834362091E-2</v>
      </c>
      <c r="AS13" s="1">
        <f t="shared" si="21"/>
        <v>6.90765380859375E-2</v>
      </c>
      <c r="AT13" s="1">
        <f t="shared" si="22"/>
        <v>4.771568113937974E-3</v>
      </c>
      <c r="AU13" s="1">
        <f t="shared" si="23"/>
        <v>1.1419597273293442E-10</v>
      </c>
    </row>
    <row r="14" spans="1:47" x14ac:dyDescent="0.25">
      <c r="A14" s="1">
        <f>'uz n=16'!A11/16</f>
        <v>0.625</v>
      </c>
      <c r="B14" s="1">
        <f>'uz n=16'!B11</f>
        <v>5.4861149999999997E-2</v>
      </c>
      <c r="C14" s="1">
        <f t="shared" si="0"/>
        <v>0.93688721650009332</v>
      </c>
      <c r="E14" s="1">
        <f t="shared" si="3"/>
        <v>0.9375</v>
      </c>
      <c r="F14" s="1">
        <f t="shared" si="4"/>
        <v>0.87890625</v>
      </c>
      <c r="G14" s="1">
        <f t="shared" si="1"/>
        <v>3.7550361775787673E-7</v>
      </c>
      <c r="I14" s="1">
        <f>'uz n=32'!A11/32</f>
        <v>0.3125</v>
      </c>
      <c r="J14" s="1">
        <f>'uz n=32'!B11</f>
        <v>2.5165679999999999E-2</v>
      </c>
      <c r="K14" s="1">
        <f t="shared" si="2"/>
        <v>0.85901956097192822</v>
      </c>
      <c r="M14" s="1">
        <f t="shared" si="5"/>
        <v>0.859375</v>
      </c>
      <c r="N14" s="1">
        <f t="shared" si="6"/>
        <v>0.738525390625</v>
      </c>
      <c r="O14" s="1">
        <f t="shared" si="7"/>
        <v>1.2633690267661166E-7</v>
      </c>
      <c r="Q14" s="1">
        <f>'uz n=64'!A11/64</f>
        <v>0.15625</v>
      </c>
      <c r="R14" s="1">
        <f>'uz n=64'!B11</f>
        <v>7.7236570000000001E-3</v>
      </c>
      <c r="S14" s="1">
        <f t="shared" si="8"/>
        <v>1.0540905675731702</v>
      </c>
      <c r="U14" s="1">
        <f t="shared" si="9"/>
        <v>1.0546875</v>
      </c>
      <c r="V14" s="1">
        <f t="shared" si="10"/>
        <v>1.11236572265625</v>
      </c>
      <c r="W14" s="1">
        <f t="shared" si="11"/>
        <v>3.5632832220090046E-7</v>
      </c>
      <c r="Y14" s="1">
        <f>'uz n=128'!A11/128</f>
        <v>7.8125E-2</v>
      </c>
      <c r="Z14" s="1">
        <f>'uz n=128'!B11</f>
        <v>2.1098029999999999E-3</v>
      </c>
      <c r="AA14" s="1">
        <f t="shared" si="12"/>
        <v>0.28797015707095941</v>
      </c>
      <c r="AC14" s="1">
        <f t="shared" si="13"/>
        <v>0.2880859375</v>
      </c>
      <c r="AD14" s="1">
        <f t="shared" si="14"/>
        <v>8.2993507385253906E-2</v>
      </c>
      <c r="AE14" s="1">
        <f t="shared" si="15"/>
        <v>1.3405107748823237E-8</v>
      </c>
      <c r="AG14" s="1">
        <f>'uz n=256'!A11/256</f>
        <v>3.90625E-2</v>
      </c>
      <c r="AH14" s="1">
        <f>'uz n=256'!$B11</f>
        <v>5.4981340000000004E-4</v>
      </c>
      <c r="AI14" s="1">
        <f t="shared" si="16"/>
        <v>0.15010900483751347</v>
      </c>
      <c r="AK14" s="1">
        <f t="shared" si="17"/>
        <v>0.150146484375</v>
      </c>
      <c r="AL14" s="1">
        <f t="shared" si="18"/>
        <v>2.2543966770172119E-2</v>
      </c>
      <c r="AM14" s="1">
        <f t="shared" si="19"/>
        <v>1.4047157302045397E-9</v>
      </c>
      <c r="AO14" s="1">
        <f>'uz n=512'!A11/512</f>
        <v>1.953125E-2</v>
      </c>
      <c r="AP14" s="1">
        <f>'uz n=512'!B11</f>
        <v>1.4025149999999999E-4</v>
      </c>
      <c r="AQ14" s="1">
        <f t="shared" si="20"/>
        <v>7.6588700527282561E-2</v>
      </c>
      <c r="AS14" s="1">
        <f t="shared" si="21"/>
        <v>7.659912109375E-2</v>
      </c>
      <c r="AT14" s="1">
        <f t="shared" si="22"/>
        <v>5.8674253523349762E-3</v>
      </c>
      <c r="AU14" s="1">
        <f t="shared" si="23"/>
        <v>1.0858820550232445E-10</v>
      </c>
    </row>
    <row r="15" spans="1:47" x14ac:dyDescent="0.25">
      <c r="A15" s="1">
        <f>'uz n=16'!A12/16</f>
        <v>0.6875</v>
      </c>
      <c r="B15" s="1">
        <f>'uz n=16'!B12</f>
        <v>5.0282069999999998E-2</v>
      </c>
      <c r="C15" s="1">
        <f t="shared" si="0"/>
        <v>0.85798602787919187</v>
      </c>
      <c r="E15" s="1">
        <f t="shared" si="3"/>
        <v>0.859375</v>
      </c>
      <c r="F15" s="1">
        <f t="shared" si="4"/>
        <v>0.738525390625</v>
      </c>
      <c r="G15" s="1">
        <f t="shared" si="1"/>
        <v>1.9292435523822335E-6</v>
      </c>
      <c r="I15" s="1">
        <f>'uz n=32'!A12/32</f>
        <v>0.34375</v>
      </c>
      <c r="J15" s="1">
        <f>'uz n=32'!B12</f>
        <v>2.6424630000000001E-2</v>
      </c>
      <c r="K15" s="1">
        <f t="shared" si="2"/>
        <v>0.90209775377077661</v>
      </c>
      <c r="M15" s="1">
        <f t="shared" si="5"/>
        <v>0.90234375</v>
      </c>
      <c r="N15" s="1">
        <f t="shared" si="6"/>
        <v>0.8142242431640625</v>
      </c>
      <c r="O15" s="1">
        <f t="shared" si="7"/>
        <v>6.0514144792125944E-8</v>
      </c>
      <c r="Q15" s="1">
        <f>'uz n=64'!A12/64</f>
        <v>0.171875</v>
      </c>
      <c r="R15" s="1">
        <f>'uz n=64'!B12</f>
        <v>8.3388620000000007E-3</v>
      </c>
      <c r="S15" s="1">
        <f t="shared" si="8"/>
        <v>1.1381340445508867</v>
      </c>
      <c r="U15" s="1">
        <f t="shared" si="9"/>
        <v>1.138671875</v>
      </c>
      <c r="V15" s="1">
        <f t="shared" si="10"/>
        <v>1.2965736389160156</v>
      </c>
      <c r="W15" s="1">
        <f t="shared" si="11"/>
        <v>2.8926159199337471E-7</v>
      </c>
      <c r="Y15" s="1">
        <f>'uz n=128'!A12/128</f>
        <v>8.59375E-2</v>
      </c>
      <c r="Z15" s="1">
        <f>'uz n=128'!B12</f>
        <v>2.301146E-3</v>
      </c>
      <c r="AA15" s="1">
        <f t="shared" si="12"/>
        <v>0.31409865904630901</v>
      </c>
      <c r="AC15" s="1">
        <f t="shared" si="13"/>
        <v>0.314208984375</v>
      </c>
      <c r="AD15" s="1">
        <f t="shared" si="14"/>
        <v>9.8727285861968994E-2</v>
      </c>
      <c r="AE15" s="1">
        <f t="shared" si="15"/>
        <v>1.2171678150773998E-8</v>
      </c>
      <c r="AG15" s="1">
        <f>'uz n=256'!A12/256</f>
        <v>4.296875E-2</v>
      </c>
      <c r="AH15" s="1">
        <f>'uz n=256'!$B12</f>
        <v>6.0234169999999997E-4</v>
      </c>
      <c r="AI15" s="1">
        <f t="shared" si="16"/>
        <v>0.1644532911192465</v>
      </c>
      <c r="AK15" s="1">
        <f t="shared" si="17"/>
        <v>0.16448974609375</v>
      </c>
      <c r="AL15" s="1">
        <f t="shared" si="18"/>
        <v>2.7056876569986343E-2</v>
      </c>
      <c r="AM15" s="1">
        <f t="shared" si="19"/>
        <v>1.328965166050616E-9</v>
      </c>
      <c r="AO15" s="1">
        <f>'uz n=512'!A12/512</f>
        <v>2.1484375E-2</v>
      </c>
      <c r="AP15" s="1">
        <f>'uz n=512'!B12</f>
        <v>1.539701E-4</v>
      </c>
      <c r="AQ15" s="1">
        <f t="shared" si="20"/>
        <v>8.4080965426350324E-2</v>
      </c>
      <c r="AS15" s="1">
        <f t="shared" si="21"/>
        <v>8.40911865234375E-2</v>
      </c>
      <c r="AT15" s="1">
        <f t="shared" si="22"/>
        <v>7.0713276509195566E-3</v>
      </c>
      <c r="AU15" s="1">
        <f t="shared" si="23"/>
        <v>1.0447082566548454E-10</v>
      </c>
    </row>
    <row r="16" spans="1:47" x14ac:dyDescent="0.25">
      <c r="A16" s="1">
        <f>'uz n=16'!A13/16</f>
        <v>0.75</v>
      </c>
      <c r="B16" s="1">
        <f>'uz n=16'!B13</f>
        <v>4.3870630000000001E-2</v>
      </c>
      <c r="C16" s="1">
        <f t="shared" si="0"/>
        <v>0.74751181979119319</v>
      </c>
      <c r="E16" s="1">
        <f t="shared" si="3"/>
        <v>0.75</v>
      </c>
      <c r="F16" s="1">
        <f t="shared" si="4"/>
        <v>0.5625</v>
      </c>
      <c r="G16" s="1">
        <f t="shared" si="1"/>
        <v>6.1910407514979086E-6</v>
      </c>
      <c r="I16" s="1">
        <f>'uz n=32'!A13/32</f>
        <v>0.375</v>
      </c>
      <c r="J16" s="1">
        <f>'uz n=32'!B13</f>
        <v>2.745467E-2</v>
      </c>
      <c r="K16" s="1">
        <f t="shared" si="2"/>
        <v>0.93734320570335983</v>
      </c>
      <c r="M16" s="1">
        <f t="shared" si="5"/>
        <v>0.9375</v>
      </c>
      <c r="N16" s="1">
        <f t="shared" si="6"/>
        <v>0.87890625</v>
      </c>
      <c r="O16" s="1">
        <f t="shared" si="7"/>
        <v>2.4584451458886417E-8</v>
      </c>
      <c r="Q16" s="1">
        <f>'uz n=64'!A13/64</f>
        <v>0.1875</v>
      </c>
      <c r="R16" s="1">
        <f>'uz n=64'!B13</f>
        <v>8.9254439999999994E-3</v>
      </c>
      <c r="S16" s="1">
        <f t="shared" si="8"/>
        <v>1.2182673185206088</v>
      </c>
      <c r="U16" s="1">
        <f t="shared" si="9"/>
        <v>1.21875</v>
      </c>
      <c r="V16" s="1">
        <f t="shared" si="10"/>
        <v>1.4853515625</v>
      </c>
      <c r="W16" s="1">
        <f t="shared" si="11"/>
        <v>2.3298141054730999E-7</v>
      </c>
      <c r="Y16" s="1">
        <f>'uz n=128'!A13/128</f>
        <v>9.375E-2</v>
      </c>
      <c r="Z16" s="1">
        <f>'uz n=128'!B13</f>
        <v>2.4889109999999999E-3</v>
      </c>
      <c r="AA16" s="1">
        <f t="shared" si="12"/>
        <v>0.33973857361544152</v>
      </c>
      <c r="AC16" s="1">
        <f t="shared" si="13"/>
        <v>0.33984375</v>
      </c>
      <c r="AD16" s="1">
        <f t="shared" si="14"/>
        <v>0.1154937744140625</v>
      </c>
      <c r="AE16" s="1">
        <f t="shared" si="15"/>
        <v>1.1062071868793433E-8</v>
      </c>
      <c r="AG16" s="1">
        <f>'uz n=256'!A13/256</f>
        <v>4.6875E-2</v>
      </c>
      <c r="AH16" s="1">
        <f>'uz n=256'!$B13</f>
        <v>6.5442280000000005E-4</v>
      </c>
      <c r="AI16" s="1">
        <f t="shared" si="16"/>
        <v>0.1786754572328951</v>
      </c>
      <c r="AK16" s="1">
        <f t="shared" si="17"/>
        <v>0.1787109375</v>
      </c>
      <c r="AL16" s="1">
        <f t="shared" si="18"/>
        <v>3.1937599182128906E-2</v>
      </c>
      <c r="AM16" s="1">
        <f t="shared" si="19"/>
        <v>1.2588493538349181E-9</v>
      </c>
      <c r="AO16" s="1">
        <f>'uz n=512'!A13/512</f>
        <v>2.34375E-2</v>
      </c>
      <c r="AP16" s="1">
        <f>'uz n=512'!B13</f>
        <v>1.6763290000000001E-4</v>
      </c>
      <c r="AQ16" s="1">
        <f t="shared" si="20"/>
        <v>9.154275575940056E-2</v>
      </c>
      <c r="AS16" s="1">
        <f t="shared" si="21"/>
        <v>9.1552734375E-2</v>
      </c>
      <c r="AT16" s="1">
        <f t="shared" si="22"/>
        <v>8.3819031715393066E-3</v>
      </c>
      <c r="AU16" s="1">
        <f t="shared" si="23"/>
        <v>9.9572769281392176E-11</v>
      </c>
    </row>
    <row r="17" spans="1:47" x14ac:dyDescent="0.25">
      <c r="A17" s="1">
        <f>'uz n=16'!A14/16</f>
        <v>0.8125</v>
      </c>
      <c r="B17" s="1">
        <f>'uz n=16'!B14</f>
        <v>3.5628550000000002E-2</v>
      </c>
      <c r="C17" s="1">
        <f t="shared" si="0"/>
        <v>0.60549422920344187</v>
      </c>
      <c r="E17" s="1">
        <f t="shared" si="3"/>
        <v>0.609375</v>
      </c>
      <c r="F17" s="1">
        <f t="shared" si="4"/>
        <v>0.371337890625</v>
      </c>
      <c r="G17" s="1">
        <f t="shared" si="1"/>
        <v>1.5060381975418428E-5</v>
      </c>
      <c r="I17" s="1">
        <f>'uz n=32'!A14/32</f>
        <v>0.40625</v>
      </c>
      <c r="J17" s="1">
        <f>'uz n=32'!B14</f>
        <v>2.8255800000000001E-2</v>
      </c>
      <c r="K17" s="1">
        <f t="shared" si="2"/>
        <v>0.96475591676967809</v>
      </c>
      <c r="M17" s="1">
        <f t="shared" si="5"/>
        <v>0.96484375</v>
      </c>
      <c r="N17" s="1">
        <f t="shared" si="6"/>
        <v>0.9309234619140625</v>
      </c>
      <c r="O17" s="1">
        <f t="shared" si="7"/>
        <v>7.7146763487816574E-9</v>
      </c>
      <c r="Q17" s="1">
        <f>'uz n=64'!A14/64</f>
        <v>0.203125</v>
      </c>
      <c r="R17" s="1">
        <f>'uz n=64'!B14</f>
        <v>9.4834029999999996E-3</v>
      </c>
      <c r="S17" s="1">
        <f t="shared" si="8"/>
        <v>1.2944903894823367</v>
      </c>
      <c r="U17" s="1">
        <f t="shared" si="9"/>
        <v>1.294921875</v>
      </c>
      <c r="V17" s="1">
        <f t="shared" si="10"/>
        <v>1.6768226623535156</v>
      </c>
      <c r="W17" s="1">
        <f t="shared" si="11"/>
        <v>1.8617975195312699E-7</v>
      </c>
      <c r="Y17" s="1">
        <f>'uz n=128'!A14/128</f>
        <v>0.1015625</v>
      </c>
      <c r="Z17" s="1">
        <f>'uz n=128'!B14</f>
        <v>2.6730980000000001E-3</v>
      </c>
      <c r="AA17" s="1">
        <f t="shared" si="12"/>
        <v>0.36488990077835692</v>
      </c>
      <c r="AC17" s="1">
        <f t="shared" si="13"/>
        <v>0.364990234375</v>
      </c>
      <c r="AD17" s="1">
        <f t="shared" si="14"/>
        <v>0.13321787118911743</v>
      </c>
      <c r="AE17" s="1">
        <f t="shared" si="15"/>
        <v>1.0066830615335529E-8</v>
      </c>
      <c r="AG17" s="1">
        <f>'uz n=256'!A14/256</f>
        <v>5.078125E-2</v>
      </c>
      <c r="AH17" s="1">
        <f>'uz n=256'!$B14</f>
        <v>7.0605669999999996E-4</v>
      </c>
      <c r="AI17" s="1">
        <f t="shared" si="16"/>
        <v>0.19277550317845921</v>
      </c>
      <c r="AK17" s="1">
        <f t="shared" si="17"/>
        <v>0.19281005859375</v>
      </c>
      <c r="AL17" s="1">
        <f t="shared" si="18"/>
        <v>3.7175718694925308E-2</v>
      </c>
      <c r="AM17" s="1">
        <f t="shared" si="19"/>
        <v>1.1940767259192E-9</v>
      </c>
      <c r="AO17" s="1">
        <f>'uz n=512'!A14/512</f>
        <v>2.5390625E-2</v>
      </c>
      <c r="AP17" s="1">
        <f>'uz n=512'!B14</f>
        <v>1.812397E-4</v>
      </c>
      <c r="AQ17" s="1">
        <f t="shared" si="20"/>
        <v>9.8973962298598089E-2</v>
      </c>
      <c r="AS17" s="1">
        <f t="shared" si="21"/>
        <v>9.89837646484375E-2</v>
      </c>
      <c r="AT17" s="1">
        <f t="shared" si="22"/>
        <v>9.7977856639772654E-3</v>
      </c>
      <c r="AU17" s="1">
        <f t="shared" si="23"/>
        <v>9.6086062374193803E-11</v>
      </c>
    </row>
    <row r="18" spans="1:47" x14ac:dyDescent="0.25">
      <c r="A18" s="1">
        <f>'uz n=16'!A15/16</f>
        <v>0.875</v>
      </c>
      <c r="B18" s="1">
        <f>'uz n=16'!B15</f>
        <v>2.5568560000000001E-2</v>
      </c>
      <c r="C18" s="1">
        <f t="shared" si="0"/>
        <v>0.43215260413587742</v>
      </c>
      <c r="E18" s="1">
        <f t="shared" si="3"/>
        <v>0.4375</v>
      </c>
      <c r="F18" s="1">
        <f t="shared" si="4"/>
        <v>0.19140625</v>
      </c>
      <c r="G18" s="1">
        <f t="shared" si="1"/>
        <v>2.8594642527635316E-5</v>
      </c>
      <c r="I18" s="1">
        <f>'uz n=32'!A15/32</f>
        <v>0.4375</v>
      </c>
      <c r="J18" s="1">
        <f>'uz n=32'!B15</f>
        <v>2.8828030000000001E-2</v>
      </c>
      <c r="K18" s="1">
        <f t="shared" si="2"/>
        <v>0.98433622914529662</v>
      </c>
      <c r="M18" s="1">
        <f t="shared" si="5"/>
        <v>0.984375</v>
      </c>
      <c r="N18" s="1">
        <f t="shared" si="6"/>
        <v>0.968994140625</v>
      </c>
      <c r="O18" s="1">
        <f t="shared" si="7"/>
        <v>1.5031791744309851E-9</v>
      </c>
      <c r="Q18" s="1">
        <f>'uz n=64'!A15/64</f>
        <v>0.21875</v>
      </c>
      <c r="R18" s="1">
        <f>'uz n=64'!B15</f>
        <v>1.0012739999999999E-2</v>
      </c>
      <c r="S18" s="1">
        <f t="shared" si="8"/>
        <v>1.3668033940465933</v>
      </c>
      <c r="U18" s="1">
        <f t="shared" si="9"/>
        <v>1.3671875</v>
      </c>
      <c r="V18" s="1">
        <f t="shared" si="10"/>
        <v>1.86920166015625</v>
      </c>
      <c r="W18" s="1">
        <f t="shared" si="11"/>
        <v>1.4753738344243532E-7</v>
      </c>
      <c r="Y18" s="1">
        <f>'uz n=128'!A15/128</f>
        <v>0.109375</v>
      </c>
      <c r="Z18" s="1">
        <f>'uz n=128'!B15</f>
        <v>2.8537079999999999E-3</v>
      </c>
      <c r="AA18" s="1">
        <f t="shared" si="12"/>
        <v>0.38955277708827096</v>
      </c>
      <c r="AC18" s="1">
        <f t="shared" si="13"/>
        <v>0.3896484375</v>
      </c>
      <c r="AD18" s="1">
        <f t="shared" si="14"/>
        <v>0.15182590484619141</v>
      </c>
      <c r="AE18" s="1">
        <f t="shared" si="15"/>
        <v>9.1509143721689106E-9</v>
      </c>
      <c r="AG18" s="1">
        <f>'uz n=256'!A15/256</f>
        <v>5.46875E-2</v>
      </c>
      <c r="AH18" s="1">
        <f>'uz n=256'!$B15</f>
        <v>7.5724340000000003E-4</v>
      </c>
      <c r="AI18" s="1">
        <f t="shared" si="16"/>
        <v>0.20675342895593887</v>
      </c>
      <c r="AK18" s="1">
        <f t="shared" si="17"/>
        <v>0.206787109375</v>
      </c>
      <c r="AL18" s="1">
        <f t="shared" si="18"/>
        <v>4.2760908603668213E-2</v>
      </c>
      <c r="AM18" s="1">
        <f t="shared" si="19"/>
        <v>1.1343706281331462E-9</v>
      </c>
      <c r="AO18" s="1">
        <f>'uz n=512'!A15/512</f>
        <v>2.734375E-2</v>
      </c>
      <c r="AP18" s="1">
        <f>'uz n=512'!B15</f>
        <v>1.9479069999999999E-4</v>
      </c>
      <c r="AQ18" s="1">
        <f t="shared" si="20"/>
        <v>0.10637469427177809</v>
      </c>
      <c r="AS18" s="1">
        <f t="shared" si="21"/>
        <v>0.10638427734375</v>
      </c>
      <c r="AT18" s="1">
        <f t="shared" si="22"/>
        <v>1.131761446595192E-2</v>
      </c>
      <c r="AU18" s="1">
        <f t="shared" si="23"/>
        <v>9.1835268418770756E-11</v>
      </c>
    </row>
    <row r="19" spans="1:47" x14ac:dyDescent="0.25">
      <c r="A19" s="1">
        <f>'uz n=16'!A16/16</f>
        <v>0.9375</v>
      </c>
      <c r="B19" s="1">
        <f>'uz n=16'!B16</f>
        <v>1.3760029999999999E-2</v>
      </c>
      <c r="C19" s="1">
        <f t="shared" si="0"/>
        <v>0.22868224483541211</v>
      </c>
      <c r="E19" s="1">
        <f t="shared" si="3"/>
        <v>0.234375</v>
      </c>
      <c r="F19" s="1">
        <f>E19*E19</f>
        <v>5.4931640625E-2</v>
      </c>
      <c r="G19" s="1">
        <f t="shared" si="1"/>
        <v>3.2407461363942123E-5</v>
      </c>
      <c r="I19" s="1">
        <f>'uz n=32'!A16/32</f>
        <v>0.46875</v>
      </c>
      <c r="J19" s="1">
        <f>'uz n=32'!B16</f>
        <v>2.917136E-2</v>
      </c>
      <c r="K19" s="1">
        <f t="shared" si="2"/>
        <v>0.99608414283021551</v>
      </c>
      <c r="M19" s="1">
        <f t="shared" si="5"/>
        <v>0.99609375</v>
      </c>
      <c r="N19" s="1">
        <f t="shared" si="6"/>
        <v>0.9922027587890625</v>
      </c>
      <c r="O19" s="1">
        <f t="shared" si="7"/>
        <v>9.229771126795682E-11</v>
      </c>
      <c r="Q19" s="1">
        <f>'uz n=64'!A16/64</f>
        <v>0.234375</v>
      </c>
      <c r="R19" s="1">
        <f>'uz n=64'!B16</f>
        <v>1.0513460000000001E-2</v>
      </c>
      <c r="S19" s="1">
        <f t="shared" si="8"/>
        <v>1.4352070152659957</v>
      </c>
      <c r="U19" s="1">
        <f t="shared" si="9"/>
        <v>1.435546875</v>
      </c>
      <c r="V19" s="1">
        <f t="shared" si="10"/>
        <v>2.0607948303222656</v>
      </c>
      <c r="W19" s="1">
        <f t="shared" si="11"/>
        <v>1.1550463879747334E-7</v>
      </c>
      <c r="Y19" s="1">
        <f>'uz n=128'!A16/128</f>
        <v>0.1171875</v>
      </c>
      <c r="Z19" s="1">
        <f>'uz n=128'!B16</f>
        <v>3.0307400000000001E-3</v>
      </c>
      <c r="AA19" s="1">
        <f t="shared" si="12"/>
        <v>0.41372706599196801</v>
      </c>
      <c r="AC19" s="1">
        <f t="shared" si="13"/>
        <v>0.413818359375</v>
      </c>
      <c r="AD19" s="1">
        <f t="shared" si="14"/>
        <v>0.17124563455581665</v>
      </c>
      <c r="AE19" s="1">
        <f t="shared" si="15"/>
        <v>8.3344817854251472E-9</v>
      </c>
      <c r="AG19" s="1">
        <f>'uz n=256'!A16/256</f>
        <v>5.859375E-2</v>
      </c>
      <c r="AH19" s="1">
        <f>'uz n=256'!$B16</f>
        <v>8.0798290000000004E-4</v>
      </c>
      <c r="AI19" s="1">
        <f t="shared" si="16"/>
        <v>0.2206092345653341</v>
      </c>
      <c r="AK19" s="1">
        <f t="shared" si="17"/>
        <v>0.22064208984375</v>
      </c>
      <c r="AL19" s="1">
        <f t="shared" si="18"/>
        <v>4.8682931810617447E-2</v>
      </c>
      <c r="AM19" s="1">
        <f t="shared" si="19"/>
        <v>1.0794693197862878E-9</v>
      </c>
      <c r="AO19" s="1">
        <f>'uz n=512'!A16/512</f>
        <v>2.9296875E-2</v>
      </c>
      <c r="AP19" s="1">
        <f>'uz n=512'!B16</f>
        <v>2.082857E-4</v>
      </c>
      <c r="AQ19" s="1">
        <f t="shared" si="20"/>
        <v>0.11374484245110539</v>
      </c>
      <c r="AS19" s="1">
        <f t="shared" si="21"/>
        <v>0.1137542724609375</v>
      </c>
      <c r="AT19" s="1">
        <f t="shared" si="22"/>
        <v>1.2940034503117204E-2</v>
      </c>
      <c r="AU19" s="1">
        <f t="shared" si="23"/>
        <v>8.8925085433730173E-11</v>
      </c>
    </row>
    <row r="20" spans="1:47" x14ac:dyDescent="0.25">
      <c r="A20" s="1">
        <f>'uz n=16'!A17/16</f>
        <v>1</v>
      </c>
      <c r="B20" s="1">
        <f>'uz n=16'!B17</f>
        <v>4.883124E-4</v>
      </c>
      <c r="C20" s="1">
        <f t="shared" si="0"/>
        <v>0</v>
      </c>
      <c r="E20" s="1">
        <f t="shared" si="3"/>
        <v>0</v>
      </c>
      <c r="F20" s="1">
        <f>E20*E20</f>
        <v>0</v>
      </c>
      <c r="G20" s="1">
        <f t="shared" si="1"/>
        <v>0</v>
      </c>
      <c r="I20" s="1">
        <f>'uz n=32'!A17/32</f>
        <v>0.5</v>
      </c>
      <c r="J20" s="1">
        <f>'uz n=32'!B17</f>
        <v>2.9285800000000001E-2</v>
      </c>
      <c r="K20" s="1">
        <f t="shared" si="2"/>
        <v>1</v>
      </c>
      <c r="M20" s="1">
        <f t="shared" si="5"/>
        <v>1</v>
      </c>
      <c r="N20" s="1">
        <f t="shared" si="6"/>
        <v>1</v>
      </c>
      <c r="O20" s="1">
        <f t="shared" si="7"/>
        <v>0</v>
      </c>
      <c r="Q20" s="1">
        <f>'uz n=64'!A17/64</f>
        <v>0.25</v>
      </c>
      <c r="R20" s="1">
        <f>'uz n=64'!B17</f>
        <v>1.098557E-2</v>
      </c>
      <c r="S20" s="1">
        <f t="shared" si="8"/>
        <v>1.4997022094142061</v>
      </c>
      <c r="U20" s="1">
        <f t="shared" si="9"/>
        <v>1.5</v>
      </c>
      <c r="V20" s="1">
        <f t="shared" si="10"/>
        <v>2.25</v>
      </c>
      <c r="W20" s="1">
        <f t="shared" si="11"/>
        <v>8.867923298749399E-8</v>
      </c>
      <c r="Y20" s="1">
        <f>'uz n=128'!A17/128</f>
        <v>0.125</v>
      </c>
      <c r="Z20" s="1">
        <f>'uz n=128'!B17</f>
        <v>3.204195E-3</v>
      </c>
      <c r="AA20" s="1">
        <f t="shared" si="12"/>
        <v>0.4374129040426637</v>
      </c>
      <c r="AC20" s="1">
        <f t="shared" si="13"/>
        <v>0.4375</v>
      </c>
      <c r="AD20" s="1">
        <f t="shared" si="14"/>
        <v>0.19140625</v>
      </c>
      <c r="AE20" s="1">
        <f t="shared" si="15"/>
        <v>7.5857057843270811E-9</v>
      </c>
      <c r="AG20" s="1">
        <f>'uz n=256'!A17/256</f>
        <v>6.25E-2</v>
      </c>
      <c r="AH20" s="1">
        <f>'uz n=256'!$B17</f>
        <v>8.5827530000000003E-4</v>
      </c>
      <c r="AI20" s="1">
        <f t="shared" si="16"/>
        <v>0.23434294731437472</v>
      </c>
      <c r="AK20" s="1">
        <f t="shared" si="17"/>
        <v>0.234375</v>
      </c>
      <c r="AL20" s="1">
        <f t="shared" si="18"/>
        <v>5.4931640625E-2</v>
      </c>
      <c r="AM20" s="1">
        <f t="shared" si="19"/>
        <v>1.0273746557932496E-9</v>
      </c>
      <c r="AO20" s="1">
        <f>'uz n=512'!A17/512</f>
        <v>3.125E-2</v>
      </c>
      <c r="AP20" s="1">
        <f>'uz n=512'!B17</f>
        <v>2.217249E-4</v>
      </c>
      <c r="AQ20" s="1">
        <f t="shared" si="20"/>
        <v>0.12108451606441516</v>
      </c>
      <c r="AS20" s="1">
        <f t="shared" si="21"/>
        <v>0.12109375</v>
      </c>
      <c r="AT20" s="1">
        <f t="shared" si="22"/>
        <v>1.46636962890625E-2</v>
      </c>
      <c r="AU20" s="1">
        <f t="shared" si="23"/>
        <v>8.5265566385031488E-11</v>
      </c>
    </row>
    <row r="21" spans="1:47" x14ac:dyDescent="0.25">
      <c r="F21" s="1">
        <f>SUM(F4:F20)</f>
        <v>8.533203125</v>
      </c>
      <c r="G21" s="1">
        <f>SUM(G4:G20)</f>
        <v>1.6916309041151286E-4</v>
      </c>
      <c r="I21" s="1">
        <f>'uz n=32'!A18/32</f>
        <v>0.53125</v>
      </c>
      <c r="J21" s="1">
        <f>'uz n=32'!B18</f>
        <v>2.917136E-2</v>
      </c>
      <c r="K21" s="1">
        <f t="shared" si="2"/>
        <v>0.99608414283021551</v>
      </c>
      <c r="M21" s="1">
        <f t="shared" si="5"/>
        <v>0.99609375</v>
      </c>
      <c r="N21" s="1">
        <f t="shared" si="6"/>
        <v>0.9922027587890625</v>
      </c>
      <c r="O21" s="1">
        <f t="shared" si="7"/>
        <v>9.229771126795682E-11</v>
      </c>
      <c r="Q21" s="1">
        <f>'uz n=64'!A18/64</f>
        <v>0.265625</v>
      </c>
      <c r="R21" s="1">
        <f>'uz n=64'!B18</f>
        <v>1.142905E-2</v>
      </c>
      <c r="S21" s="1">
        <f t="shared" si="8"/>
        <v>1.560286244280759</v>
      </c>
      <c r="U21" s="1">
        <f t="shared" si="9"/>
        <v>1.560546875</v>
      </c>
      <c r="V21" s="1">
        <f t="shared" si="10"/>
        <v>2.4353065490722656</v>
      </c>
      <c r="W21" s="1">
        <f t="shared" si="11"/>
        <v>6.7928371812072635E-8</v>
      </c>
      <c r="Y21" s="1">
        <f>'uz n=128'!A18/128</f>
        <v>0.1328125</v>
      </c>
      <c r="Z21" s="1">
        <f>'uz n=128'!B18</f>
        <v>3.374073E-3</v>
      </c>
      <c r="AA21" s="1">
        <f t="shared" si="12"/>
        <v>0.46061029124035807</v>
      </c>
      <c r="AC21" s="1">
        <f t="shared" si="13"/>
        <v>0.460693359375</v>
      </c>
      <c r="AD21" s="1">
        <f t="shared" si="14"/>
        <v>0.2122383713722229</v>
      </c>
      <c r="AE21" s="1">
        <f t="shared" si="15"/>
        <v>6.9003149928895109E-9</v>
      </c>
      <c r="AF21" s="2"/>
      <c r="AG21" s="1">
        <f>'uz n=256'!A18/256</f>
        <v>6.640625E-2</v>
      </c>
      <c r="AH21" s="1">
        <f>'uz n=256'!$B18</f>
        <v>9.0812059999999999E-4</v>
      </c>
      <c r="AI21" s="1">
        <f t="shared" si="16"/>
        <v>0.24795456720306078</v>
      </c>
      <c r="AK21" s="1">
        <f t="shared" si="17"/>
        <v>0.24798583984375</v>
      </c>
      <c r="AL21" s="1">
        <f t="shared" si="18"/>
        <v>6.1496976763010025E-2</v>
      </c>
      <c r="AM21" s="1">
        <f t="shared" si="19"/>
        <v>9.7797805567723044E-10</v>
      </c>
      <c r="AO21" s="1">
        <f>'uz n=512'!A18/512</f>
        <v>3.3203125E-2</v>
      </c>
      <c r="AP21" s="1">
        <f>'uz n=512'!B18</f>
        <v>2.3510809999999999E-4</v>
      </c>
      <c r="AQ21" s="1">
        <f t="shared" si="20"/>
        <v>0.12839360588387222</v>
      </c>
      <c r="AS21" s="1">
        <f t="shared" si="21"/>
        <v>0.1284027099609375</v>
      </c>
      <c r="AT21" s="1">
        <f t="shared" si="22"/>
        <v>1.6487255925312638E-2</v>
      </c>
      <c r="AU21" s="1">
        <f t="shared" si="23"/>
        <v>8.2884219210568261E-11</v>
      </c>
    </row>
    <row r="22" spans="1:47" x14ac:dyDescent="0.25">
      <c r="F22" s="2" t="s">
        <v>6</v>
      </c>
      <c r="G22" s="3">
        <f>SQRT(G21/F21)</f>
        <v>4.4524265462096303E-3</v>
      </c>
      <c r="I22" s="1">
        <f>'uz n=32'!A19/32</f>
        <v>0.5625</v>
      </c>
      <c r="J22" s="1">
        <f>'uz n=32'!B19</f>
        <v>2.8828030000000001E-2</v>
      </c>
      <c r="K22" s="1">
        <f t="shared" si="2"/>
        <v>0.98433622914529662</v>
      </c>
      <c r="M22" s="1">
        <f t="shared" si="5"/>
        <v>0.984375</v>
      </c>
      <c r="N22" s="1">
        <f t="shared" si="6"/>
        <v>0.968994140625</v>
      </c>
      <c r="O22" s="1">
        <f t="shared" si="7"/>
        <v>1.5031791744309851E-9</v>
      </c>
      <c r="Q22" s="1">
        <f>'uz n=64'!A19/64</f>
        <v>0.28125</v>
      </c>
      <c r="R22" s="1">
        <f>'uz n=64'!B19</f>
        <v>1.1843920000000001E-2</v>
      </c>
      <c r="S22" s="1">
        <f t="shared" si="8"/>
        <v>1.6169618520761204</v>
      </c>
      <c r="U22" s="1">
        <f t="shared" si="9"/>
        <v>1.6171875</v>
      </c>
      <c r="V22" s="1">
        <f t="shared" si="10"/>
        <v>2.61529541015625</v>
      </c>
      <c r="W22" s="1">
        <f t="shared" si="11"/>
        <v>5.0916985551164475E-8</v>
      </c>
      <c r="Y22" s="1">
        <f>'uz n=128'!A19/128</f>
        <v>0.140625</v>
      </c>
      <c r="Z22" s="1">
        <f>'uz n=128'!B19</f>
        <v>3.5403750000000001E-3</v>
      </c>
      <c r="AA22" s="1">
        <f t="shared" si="12"/>
        <v>0.48331936413826704</v>
      </c>
      <c r="AC22" s="1">
        <f t="shared" si="13"/>
        <v>0.4833984375</v>
      </c>
      <c r="AD22" s="1">
        <f t="shared" si="14"/>
        <v>0.23367404937744141</v>
      </c>
      <c r="AE22" s="1">
        <f t="shared" si="15"/>
        <v>6.2525965357518555E-9</v>
      </c>
      <c r="AG22" s="1">
        <f>'uz n=256'!A19/256</f>
        <v>7.03125E-2</v>
      </c>
      <c r="AH22" s="1">
        <f>'uz n=256'!$B19</f>
        <v>9.575187E-4</v>
      </c>
      <c r="AI22" s="1">
        <f t="shared" si="16"/>
        <v>0.2614440669236624</v>
      </c>
      <c r="AK22" s="1">
        <f t="shared" si="17"/>
        <v>0.261474609375</v>
      </c>
      <c r="AL22" s="1">
        <f t="shared" si="18"/>
        <v>6.8368971347808838E-2</v>
      </c>
      <c r="AM22" s="1">
        <f t="shared" si="19"/>
        <v>9.3284133370970651E-10</v>
      </c>
      <c r="AO22" s="1">
        <f>'uz n=512'!A19/512</f>
        <v>3.515625E-2</v>
      </c>
      <c r="AP22" s="1">
        <f>'uz n=512'!B19</f>
        <v>2.4843549999999998E-4</v>
      </c>
      <c r="AQ22" s="1">
        <f t="shared" si="20"/>
        <v>0.13567222113731175</v>
      </c>
      <c r="AS22" s="1">
        <f t="shared" si="21"/>
        <v>0.13568115234375</v>
      </c>
      <c r="AT22" s="1">
        <f t="shared" si="22"/>
        <v>1.8409375101327896E-2</v>
      </c>
      <c r="AU22" s="1">
        <f t="shared" si="23"/>
        <v>7.9766448442552282E-11</v>
      </c>
    </row>
    <row r="23" spans="1:47" x14ac:dyDescent="0.25">
      <c r="I23" s="1">
        <f>'uz n=32'!A20/32</f>
        <v>0.59375</v>
      </c>
      <c r="J23" s="1">
        <f>'uz n=32'!B20</f>
        <v>2.8255800000000001E-2</v>
      </c>
      <c r="K23" s="1">
        <f t="shared" si="2"/>
        <v>0.96475591676967809</v>
      </c>
      <c r="M23" s="1">
        <f t="shared" si="5"/>
        <v>0.96484375</v>
      </c>
      <c r="N23" s="1">
        <f t="shared" si="6"/>
        <v>0.9309234619140625</v>
      </c>
      <c r="O23" s="1">
        <f t="shared" si="7"/>
        <v>7.7146763487816574E-9</v>
      </c>
      <c r="Q23" s="1">
        <f>'uz n=64'!A20/64</f>
        <v>0.296875</v>
      </c>
      <c r="R23" s="1">
        <f>'uz n=64'!B20</f>
        <v>1.223018E-2</v>
      </c>
      <c r="S23" s="1">
        <f t="shared" si="8"/>
        <v>1.6697290328002901</v>
      </c>
      <c r="U23" s="1">
        <f t="shared" si="9"/>
        <v>1.669921875</v>
      </c>
      <c r="V23" s="1">
        <f t="shared" si="10"/>
        <v>2.7886390686035156</v>
      </c>
      <c r="W23" s="1">
        <f t="shared" si="11"/>
        <v>3.7188113988969022E-8</v>
      </c>
      <c r="X23" s="7"/>
      <c r="Y23" s="1">
        <f>'uz n=128'!A20/128</f>
        <v>0.1484375</v>
      </c>
      <c r="Z23" s="1">
        <f>'uz n=128'!B20</f>
        <v>3.7030990000000001E-3</v>
      </c>
      <c r="AA23" s="1">
        <f t="shared" si="12"/>
        <v>0.5055398496299589</v>
      </c>
      <c r="AC23" s="1">
        <f t="shared" si="13"/>
        <v>0.505615234375</v>
      </c>
      <c r="AD23" s="1">
        <f t="shared" si="14"/>
        <v>0.25564676523208618</v>
      </c>
      <c r="AE23" s="1">
        <f t="shared" si="15"/>
        <v>5.6828597849110546E-9</v>
      </c>
      <c r="AF23" s="7"/>
      <c r="AG23" s="1">
        <f>'uz n=256'!A20/256</f>
        <v>7.421875E-2</v>
      </c>
      <c r="AH23" s="1">
        <f>'uz n=256'!$B20</f>
        <v>1.00647E-3</v>
      </c>
      <c r="AI23" s="1">
        <f t="shared" si="16"/>
        <v>0.27481155570709903</v>
      </c>
      <c r="AK23" s="1">
        <f t="shared" si="17"/>
        <v>0.27484130859375</v>
      </c>
      <c r="AL23" s="1">
        <f t="shared" si="18"/>
        <v>7.5537744909524918E-2</v>
      </c>
      <c r="AM23" s="1">
        <f t="shared" si="19"/>
        <v>8.8523426406540143E-10</v>
      </c>
      <c r="AO23" s="1">
        <f>'uz n=512'!A20/512</f>
        <v>3.7109375E-2</v>
      </c>
      <c r="AP23" s="1">
        <f>'uz n=512'!B20</f>
        <v>2.6170700000000002E-4</v>
      </c>
      <c r="AQ23" s="1">
        <f t="shared" si="20"/>
        <v>0.14292030721081619</v>
      </c>
      <c r="AS23" s="1">
        <f t="shared" si="21"/>
        <v>0.1429290771484375</v>
      </c>
      <c r="AT23" s="1">
        <f t="shared" si="22"/>
        <v>2.0428721094503999E-2</v>
      </c>
      <c r="AU23" s="1">
        <f t="shared" si="23"/>
        <v>7.6911805881593688E-11</v>
      </c>
    </row>
    <row r="24" spans="1:47" x14ac:dyDescent="0.25">
      <c r="I24" s="1">
        <f>'uz n=32'!A21/32</f>
        <v>0.625</v>
      </c>
      <c r="J24" s="1">
        <f>'uz n=32'!B21</f>
        <v>2.745467E-2</v>
      </c>
      <c r="K24" s="1">
        <f t="shared" si="2"/>
        <v>0.93734320570335983</v>
      </c>
      <c r="M24" s="1">
        <f t="shared" si="5"/>
        <v>0.9375</v>
      </c>
      <c r="N24" s="1">
        <f t="shared" si="6"/>
        <v>0.87890625</v>
      </c>
      <c r="O24" s="1">
        <f t="shared" si="7"/>
        <v>2.4584451458886417E-8</v>
      </c>
      <c r="Q24" s="1">
        <f>'uz n=64'!A21/64</f>
        <v>0.3125</v>
      </c>
      <c r="R24" s="1">
        <f>'uz n=64'!B21</f>
        <v>1.258782E-2</v>
      </c>
      <c r="S24" s="1">
        <f t="shared" si="8"/>
        <v>1.7185864203480352</v>
      </c>
      <c r="U24" s="1">
        <f t="shared" si="9"/>
        <v>1.71875</v>
      </c>
      <c r="V24" s="1">
        <f t="shared" si="10"/>
        <v>2.9541015625</v>
      </c>
      <c r="W24" s="1">
        <f t="shared" si="11"/>
        <v>2.6758302536920104E-8</v>
      </c>
      <c r="Y24" s="1">
        <f>'uz n=128'!A21/128</f>
        <v>0.15625</v>
      </c>
      <c r="Z24" s="1">
        <f>'uz n=128'!B21</f>
        <v>3.8622470000000001E-3</v>
      </c>
      <c r="AA24" s="1">
        <f t="shared" si="12"/>
        <v>0.52727202082186519</v>
      </c>
      <c r="AC24" s="1">
        <f t="shared" si="13"/>
        <v>0.52734375</v>
      </c>
      <c r="AD24" s="1">
        <f t="shared" si="14"/>
        <v>0.2780914306640625</v>
      </c>
      <c r="AE24" s="1">
        <f t="shared" si="15"/>
        <v>5.1450749958945966E-9</v>
      </c>
      <c r="AG24" s="1">
        <f>'uz n=256'!A21/256</f>
        <v>7.8125E-2</v>
      </c>
      <c r="AH24" s="1">
        <f>'uz n=256'!$B21</f>
        <v>1.054974E-3</v>
      </c>
      <c r="AI24" s="1">
        <f t="shared" si="16"/>
        <v>0.28805689701472142</v>
      </c>
      <c r="AK24" s="1">
        <f t="shared" si="17"/>
        <v>0.2880859375</v>
      </c>
      <c r="AL24" s="1">
        <f t="shared" si="18"/>
        <v>8.2993507385253906E-2</v>
      </c>
      <c r="AM24" s="1">
        <f t="shared" si="19"/>
        <v>8.4334978521514747E-10</v>
      </c>
      <c r="AO24" s="1">
        <f>'uz n=512'!A21/512</f>
        <v>3.90625E-2</v>
      </c>
      <c r="AP24" s="1">
        <f>'uz n=512'!B21</f>
        <v>2.7492260000000002E-4</v>
      </c>
      <c r="AQ24" s="1">
        <f t="shared" si="20"/>
        <v>0.15013786410438551</v>
      </c>
      <c r="AS24" s="1">
        <f t="shared" si="21"/>
        <v>0.150146484375</v>
      </c>
      <c r="AT24" s="1">
        <f t="shared" si="22"/>
        <v>2.2543966770172119E-2</v>
      </c>
      <c r="AU24" s="1">
        <f t="shared" si="23"/>
        <v>7.4309065467039806E-11</v>
      </c>
    </row>
    <row r="25" spans="1:47" x14ac:dyDescent="0.25">
      <c r="I25" s="1">
        <f>'uz n=32'!A22/32</f>
        <v>0.65625</v>
      </c>
      <c r="J25" s="1">
        <f>'uz n=32'!B22</f>
        <v>2.6424630000000001E-2</v>
      </c>
      <c r="K25" s="1">
        <f t="shared" si="2"/>
        <v>0.90209775377077661</v>
      </c>
      <c r="M25" s="1">
        <f t="shared" si="5"/>
        <v>0.90234375</v>
      </c>
      <c r="N25" s="1">
        <f t="shared" si="6"/>
        <v>0.8142242431640625</v>
      </c>
      <c r="O25" s="1">
        <f t="shared" si="7"/>
        <v>6.0514144792125944E-8</v>
      </c>
      <c r="Q25" s="1">
        <f>'uz n=64'!A22/64</f>
        <v>0.328125</v>
      </c>
      <c r="R25" s="1">
        <f>'uz n=64'!B22</f>
        <v>1.2916850000000001E-2</v>
      </c>
      <c r="S25" s="1">
        <f t="shared" si="8"/>
        <v>1.7635353808245888</v>
      </c>
      <c r="U25" s="1">
        <f t="shared" si="9"/>
        <v>1.763671875</v>
      </c>
      <c r="V25" s="1">
        <f t="shared" si="10"/>
        <v>3.1105384826660156</v>
      </c>
      <c r="W25" s="1">
        <f t="shared" si="11"/>
        <v>1.8630659921175952E-8</v>
      </c>
      <c r="Y25" s="1">
        <f>'uz n=128'!A22/128</f>
        <v>0.1640625</v>
      </c>
      <c r="Z25" s="1">
        <f>'uz n=128'!B22</f>
        <v>4.0178180000000003E-3</v>
      </c>
      <c r="AA25" s="1">
        <f t="shared" si="12"/>
        <v>0.5485157411607704</v>
      </c>
      <c r="AC25" s="1">
        <f t="shared" si="13"/>
        <v>0.548583984375</v>
      </c>
      <c r="AD25" s="1">
        <f t="shared" si="14"/>
        <v>0.30094438791275024</v>
      </c>
      <c r="AE25" s="1">
        <f t="shared" si="15"/>
        <v>4.6571362883873375E-9</v>
      </c>
      <c r="AG25" s="1">
        <f>'uz n=256'!A22/256</f>
        <v>8.203125E-2</v>
      </c>
      <c r="AH25" s="1">
        <f>'uz n=256'!$B22</f>
        <v>1.103031E-3</v>
      </c>
      <c r="AI25" s="1">
        <f t="shared" si="16"/>
        <v>0.30118017276971909</v>
      </c>
      <c r="AK25" s="1">
        <f t="shared" si="17"/>
        <v>0.30120849609375</v>
      </c>
      <c r="AL25" s="1">
        <f t="shared" si="18"/>
        <v>9.0726558119058609E-2</v>
      </c>
      <c r="AM25" s="1">
        <f t="shared" si="19"/>
        <v>8.0221068415992273E-10</v>
      </c>
      <c r="AO25" s="1">
        <f>'uz n=512'!A22/512</f>
        <v>4.1015625E-2</v>
      </c>
      <c r="AP25" s="1">
        <f>'uz n=512'!B22</f>
        <v>2.8808229999999999E-4</v>
      </c>
      <c r="AQ25" s="1">
        <f t="shared" si="20"/>
        <v>0.1573248918180197</v>
      </c>
      <c r="AS25" s="1">
        <f t="shared" si="21"/>
        <v>0.1573333740234375</v>
      </c>
      <c r="AT25" s="1">
        <f t="shared" si="22"/>
        <v>2.4753790581598878E-2</v>
      </c>
      <c r="AU25" s="1">
        <f t="shared" si="23"/>
        <v>7.1947808749721464E-11</v>
      </c>
    </row>
    <row r="26" spans="1:47" x14ac:dyDescent="0.25">
      <c r="I26" s="1">
        <f>'uz n=32'!A23/32</f>
        <v>0.6875</v>
      </c>
      <c r="J26" s="1">
        <f>'uz n=32'!B23</f>
        <v>2.5165679999999999E-2</v>
      </c>
      <c r="K26" s="1">
        <f t="shared" si="2"/>
        <v>0.85901956097192822</v>
      </c>
      <c r="M26" s="1">
        <f t="shared" si="5"/>
        <v>0.859375</v>
      </c>
      <c r="N26" s="1">
        <f t="shared" si="6"/>
        <v>0.738525390625</v>
      </c>
      <c r="O26" s="1">
        <f t="shared" si="7"/>
        <v>1.2633690267661166E-7</v>
      </c>
      <c r="Q26" s="1">
        <f>'uz n=64'!A23/64</f>
        <v>0.34375</v>
      </c>
      <c r="R26" s="1">
        <f>'uz n=64'!B23</f>
        <v>1.321726E-2</v>
      </c>
      <c r="S26" s="1">
        <f t="shared" si="8"/>
        <v>1.8045745481247177</v>
      </c>
      <c r="U26" s="1">
        <f t="shared" si="9"/>
        <v>1.8046875</v>
      </c>
      <c r="V26" s="1">
        <f t="shared" si="10"/>
        <v>3.25689697265625</v>
      </c>
      <c r="W26" s="1">
        <f t="shared" si="11"/>
        <v>1.2758126129779976E-8</v>
      </c>
      <c r="Y26" s="1">
        <f>'uz n=128'!A23/128</f>
        <v>0.171875</v>
      </c>
      <c r="Z26" s="1">
        <f>'uz n=128'!B23</f>
        <v>4.1698120000000002E-3</v>
      </c>
      <c r="AA26" s="1">
        <f t="shared" si="12"/>
        <v>0.56927101064667418</v>
      </c>
      <c r="AC26" s="1">
        <f t="shared" si="13"/>
        <v>0.5693359375</v>
      </c>
      <c r="AD26" s="1">
        <f t="shared" si="14"/>
        <v>0.32414340972900391</v>
      </c>
      <c r="AE26" s="1">
        <f t="shared" si="15"/>
        <v>4.215496282792492E-9</v>
      </c>
      <c r="AG26" s="1">
        <f>'uz n=256'!A23/256</f>
        <v>8.59375E-2</v>
      </c>
      <c r="AH26" s="1">
        <f>'uz n=256'!$B23</f>
        <v>1.1506400000000001E-3</v>
      </c>
      <c r="AI26" s="1">
        <f t="shared" si="16"/>
        <v>0.3141811098947932</v>
      </c>
      <c r="AK26" s="1">
        <f t="shared" si="17"/>
        <v>0.314208984375</v>
      </c>
      <c r="AL26" s="1">
        <f t="shared" si="18"/>
        <v>9.8727285861968994E-2</v>
      </c>
      <c r="AM26" s="1">
        <f t="shared" si="19"/>
        <v>7.7698664679939956E-10</v>
      </c>
      <c r="AO26" s="1">
        <f>'uz n=512'!A23/512</f>
        <v>4.296875E-2</v>
      </c>
      <c r="AP26" s="1">
        <f>'uz n=512'!B23</f>
        <v>3.0118609999999998E-4</v>
      </c>
      <c r="AQ26" s="1">
        <f t="shared" si="20"/>
        <v>0.16448139035171874</v>
      </c>
      <c r="AS26" s="1">
        <f t="shared" si="21"/>
        <v>0.16448974609375</v>
      </c>
      <c r="AT26" s="1">
        <f t="shared" si="22"/>
        <v>2.7056876569986343E-2</v>
      </c>
      <c r="AU26" s="1">
        <f t="shared" si="23"/>
        <v>6.9818424892922219E-11</v>
      </c>
    </row>
    <row r="27" spans="1:47" x14ac:dyDescent="0.25">
      <c r="I27" s="1">
        <f>'uz n=32'!A24/32</f>
        <v>0.71875</v>
      </c>
      <c r="J27" s="1">
        <f>'uz n=32'!B24</f>
        <v>2.3677779999999999E-2</v>
      </c>
      <c r="K27" s="1">
        <f t="shared" si="2"/>
        <v>0.80810725860455357</v>
      </c>
      <c r="M27" s="1">
        <f t="shared" si="5"/>
        <v>0.80859375</v>
      </c>
      <c r="N27" s="1">
        <f t="shared" si="6"/>
        <v>0.6538238525390625</v>
      </c>
      <c r="O27" s="1">
        <f t="shared" si="7"/>
        <v>2.3667387784341587E-7</v>
      </c>
      <c r="Q27" s="1">
        <f>'uz n=64'!A24/64</f>
        <v>0.359375</v>
      </c>
      <c r="R27" s="1">
        <f>'uz n=64'!B24</f>
        <v>1.3489070000000001E-2</v>
      </c>
      <c r="S27" s="1">
        <f t="shared" si="8"/>
        <v>1.841706654458888</v>
      </c>
      <c r="U27" s="1">
        <f t="shared" si="9"/>
        <v>1.841796875</v>
      </c>
      <c r="V27" s="1">
        <f t="shared" si="10"/>
        <v>3.3922157287597656</v>
      </c>
      <c r="W27" s="1">
        <f t="shared" si="11"/>
        <v>8.1397460385353624E-9</v>
      </c>
      <c r="Y27" s="1">
        <f>'uz n=128'!A24/128</f>
        <v>0.1796875</v>
      </c>
      <c r="Z27" s="1">
        <f>'uz n=128'!B24</f>
        <v>4.3182300000000002E-3</v>
      </c>
      <c r="AA27" s="1">
        <f t="shared" si="12"/>
        <v>0.5895379658327925</v>
      </c>
      <c r="AC27" s="1">
        <f t="shared" si="13"/>
        <v>0.589599609375</v>
      </c>
      <c r="AD27" s="1">
        <f t="shared" si="14"/>
        <v>0.34762769937515259</v>
      </c>
      <c r="AE27" s="1">
        <f t="shared" si="15"/>
        <v>3.7999262958879865E-9</v>
      </c>
      <c r="AG27" s="1">
        <f>'uz n=256'!A24/256</f>
        <v>8.984375E-2</v>
      </c>
      <c r="AH27" s="1">
        <f>'uz n=256'!$B24</f>
        <v>1.1978030000000001E-3</v>
      </c>
      <c r="AI27" s="1">
        <f t="shared" si="16"/>
        <v>0.32706025454454157</v>
      </c>
      <c r="AK27" s="1">
        <f t="shared" si="17"/>
        <v>0.32708740234375</v>
      </c>
      <c r="AL27" s="1">
        <f t="shared" si="18"/>
        <v>0.10698616877198219</v>
      </c>
      <c r="AM27" s="1">
        <f t="shared" si="19"/>
        <v>7.3700300186105904E-10</v>
      </c>
      <c r="AO27" s="1">
        <f>'uz n=512'!A24/512</f>
        <v>4.4921875E-2</v>
      </c>
      <c r="AP27" s="1">
        <f>'uz n=512'!B24</f>
        <v>3.1423399999999999E-4</v>
      </c>
      <c r="AQ27" s="1">
        <f t="shared" si="20"/>
        <v>0.17160735970548271</v>
      </c>
      <c r="AS27" s="1">
        <f t="shared" si="21"/>
        <v>0.1716156005859375</v>
      </c>
      <c r="AT27" s="1">
        <f t="shared" si="22"/>
        <v>2.9451914364472032E-2</v>
      </c>
      <c r="AU27" s="1">
        <f t="shared" si="23"/>
        <v>6.7912110670059146E-11</v>
      </c>
    </row>
    <row r="28" spans="1:47" x14ac:dyDescent="0.25">
      <c r="I28" s="1">
        <f>'uz n=32'!A25/32</f>
        <v>0.75</v>
      </c>
      <c r="J28" s="1">
        <f>'uz n=32'!B25</f>
        <v>2.196093E-2</v>
      </c>
      <c r="K28" s="1">
        <f t="shared" si="2"/>
        <v>0.74936084666865244</v>
      </c>
      <c r="M28" s="1">
        <f t="shared" si="5"/>
        <v>0.75</v>
      </c>
      <c r="N28" s="1">
        <f t="shared" si="6"/>
        <v>0.5625</v>
      </c>
      <c r="O28" s="1">
        <f t="shared" si="7"/>
        <v>4.0851698097268881E-7</v>
      </c>
      <c r="Q28" s="1">
        <f>'uz n=64'!A25/64</f>
        <v>0.375</v>
      </c>
      <c r="R28" s="1">
        <f>'uz n=64'!B25</f>
        <v>1.373226E-2</v>
      </c>
      <c r="S28" s="1">
        <f t="shared" si="8"/>
        <v>1.8749289676166334</v>
      </c>
      <c r="U28" s="1">
        <f t="shared" si="9"/>
        <v>1.875</v>
      </c>
      <c r="V28" s="1">
        <f t="shared" si="10"/>
        <v>3.515625</v>
      </c>
      <c r="W28" s="1">
        <f t="shared" si="11"/>
        <v>5.0455994867378032E-9</v>
      </c>
      <c r="Y28" s="1">
        <f>'uz n=128'!A25/128</f>
        <v>0.1875</v>
      </c>
      <c r="Z28" s="1">
        <f>'uz n=128'!B25</f>
        <v>4.4630720000000002E-3</v>
      </c>
      <c r="AA28" s="1">
        <f t="shared" si="12"/>
        <v>0.60931660671912535</v>
      </c>
      <c r="AC28" s="1">
        <f t="shared" si="13"/>
        <v>0.609375</v>
      </c>
      <c r="AD28" s="1">
        <f t="shared" si="14"/>
        <v>0.371337890625</v>
      </c>
      <c r="AE28" s="1">
        <f t="shared" si="15"/>
        <v>3.4097752513053906E-9</v>
      </c>
      <c r="AG28" s="1">
        <f>'uz n=256'!A25/256</f>
        <v>9.375E-2</v>
      </c>
      <c r="AH28" s="1">
        <f>'uz n=256'!$B25</f>
        <v>1.2445189999999999E-3</v>
      </c>
      <c r="AI28" s="1">
        <f t="shared" si="16"/>
        <v>0.33981733364166516</v>
      </c>
      <c r="AK28" s="1">
        <f t="shared" si="17"/>
        <v>0.33984375</v>
      </c>
      <c r="AL28" s="1">
        <f t="shared" si="18"/>
        <v>0.1154937744140625</v>
      </c>
      <c r="AM28" s="1">
        <f t="shared" si="19"/>
        <v>6.9782398767442531E-10</v>
      </c>
      <c r="AO28" s="1">
        <f>'uz n=512'!A25/512</f>
        <v>4.6875E-2</v>
      </c>
      <c r="AP28" s="1">
        <f>'uz n=512'!B25</f>
        <v>3.2722609999999999E-4</v>
      </c>
      <c r="AQ28" s="1">
        <f t="shared" si="20"/>
        <v>0.17870285449322915</v>
      </c>
      <c r="AS28" s="1">
        <f t="shared" si="21"/>
        <v>0.1787109375</v>
      </c>
      <c r="AT28" s="1">
        <f t="shared" si="22"/>
        <v>3.1937599182128906E-2</v>
      </c>
      <c r="AU28" s="1">
        <f t="shared" si="23"/>
        <v>6.533499845766705E-11</v>
      </c>
    </row>
    <row r="29" spans="1:47" x14ac:dyDescent="0.25">
      <c r="I29" s="1">
        <f>'uz n=32'!A26/32</f>
        <v>0.78125</v>
      </c>
      <c r="J29" s="1">
        <f>'uz n=32'!B26</f>
        <v>2.0015109999999999E-2</v>
      </c>
      <c r="K29" s="1">
        <f t="shared" si="2"/>
        <v>0.68277964081309428</v>
      </c>
      <c r="M29" s="1">
        <f t="shared" si="5"/>
        <v>0.68359375</v>
      </c>
      <c r="N29" s="1">
        <f t="shared" si="6"/>
        <v>0.4673004150390625</v>
      </c>
      <c r="O29" s="1">
        <f t="shared" si="7"/>
        <v>6.6277376820429318E-7</v>
      </c>
      <c r="Q29" s="1">
        <f>'uz n=64'!A26/64</f>
        <v>0.390625</v>
      </c>
      <c r="R29" s="1">
        <f>'uz n=64'!B26</f>
        <v>1.394684E-2</v>
      </c>
      <c r="S29" s="1">
        <f t="shared" si="8"/>
        <v>1.9042428537031875</v>
      </c>
      <c r="U29" s="1">
        <f t="shared" si="9"/>
        <v>1.904296875</v>
      </c>
      <c r="V29" s="1">
        <f t="shared" si="10"/>
        <v>3.6263465881347656</v>
      </c>
      <c r="W29" s="1">
        <f t="shared" si="11"/>
        <v>2.918300509307918E-9</v>
      </c>
      <c r="Y29" s="1">
        <f>'uz n=128'!A26/128</f>
        <v>0.1953125</v>
      </c>
      <c r="Z29" s="1">
        <f>'uz n=128'!B26</f>
        <v>4.6043359999999997E-3</v>
      </c>
      <c r="AA29" s="1">
        <f t="shared" si="12"/>
        <v>0.62860666019924105</v>
      </c>
      <c r="AC29" s="1">
        <f t="shared" si="13"/>
        <v>0.628662109375</v>
      </c>
      <c r="AD29" s="1">
        <f t="shared" si="14"/>
        <v>0.39521604776382446</v>
      </c>
      <c r="AE29" s="1">
        <f t="shared" si="15"/>
        <v>3.0746110923467227E-9</v>
      </c>
      <c r="AG29" s="1">
        <f>'uz n=256'!A26/256</f>
        <v>9.765625E-2</v>
      </c>
      <c r="AH29" s="1">
        <f>'uz n=256'!$B26</f>
        <v>1.2907870000000001E-3</v>
      </c>
      <c r="AI29" s="1">
        <f t="shared" si="16"/>
        <v>0.35245207410886525</v>
      </c>
      <c r="AK29" s="1">
        <f t="shared" si="17"/>
        <v>0.35247802734375</v>
      </c>
      <c r="AL29" s="1">
        <f t="shared" si="18"/>
        <v>0.12424075976014137</v>
      </c>
      <c r="AM29" s="1">
        <f t="shared" si="19"/>
        <v>6.7357040098278466E-10</v>
      </c>
      <c r="AO29" s="1">
        <f>'uz n=512'!A26/512</f>
        <v>4.8828125E-2</v>
      </c>
      <c r="AP29" s="1">
        <f>'uz n=512'!B26</f>
        <v>3.4016219999999999E-4</v>
      </c>
      <c r="AQ29" s="1">
        <f t="shared" si="20"/>
        <v>0.18576776548712287</v>
      </c>
      <c r="AS29" s="1">
        <f t="shared" si="21"/>
        <v>0.1857757568359375</v>
      </c>
      <c r="AT29" s="1">
        <f t="shared" si="22"/>
        <v>3.4512631827965379E-2</v>
      </c>
      <c r="AU29" s="1">
        <f t="shared" si="23"/>
        <v>6.3861655877069418E-11</v>
      </c>
    </row>
    <row r="30" spans="1:47" x14ac:dyDescent="0.25">
      <c r="I30" s="1">
        <f>'uz n=32'!A27/32</f>
        <v>0.8125</v>
      </c>
      <c r="J30" s="1">
        <f>'uz n=32'!B27</f>
        <v>1.784028E-2</v>
      </c>
      <c r="K30" s="1">
        <f t="shared" si="2"/>
        <v>0.60836227233561757</v>
      </c>
      <c r="M30" s="1">
        <f t="shared" si="5"/>
        <v>0.609375</v>
      </c>
      <c r="N30" s="1">
        <f t="shared" si="6"/>
        <v>0.371337890625</v>
      </c>
      <c r="O30" s="1">
        <f t="shared" si="7"/>
        <v>1.0256173222054897E-6</v>
      </c>
      <c r="Q30" s="1">
        <f>'uz n=64'!A27/64</f>
        <v>0.40625</v>
      </c>
      <c r="R30" s="1">
        <f>'uz n=64'!B27</f>
        <v>1.4132810000000001E-2</v>
      </c>
      <c r="S30" s="1">
        <f t="shared" si="8"/>
        <v>1.92964831271855</v>
      </c>
      <c r="U30" s="1">
        <f t="shared" si="9"/>
        <v>1.9296875</v>
      </c>
      <c r="V30" s="1">
        <f t="shared" si="10"/>
        <v>3.72369384765625</v>
      </c>
      <c r="W30" s="1">
        <f t="shared" si="11"/>
        <v>1.5356430274435546E-9</v>
      </c>
      <c r="Y30" s="1">
        <f>'uz n=128'!A27/128</f>
        <v>0.203125</v>
      </c>
      <c r="Z30" s="1">
        <f>'uz n=128'!B27</f>
        <v>4.7420250000000004E-3</v>
      </c>
      <c r="AA30" s="1">
        <f t="shared" si="12"/>
        <v>0.64740853593278724</v>
      </c>
      <c r="AC30" s="1">
        <f t="shared" si="13"/>
        <v>0.6474609375</v>
      </c>
      <c r="AD30" s="1">
        <f t="shared" si="14"/>
        <v>0.41920566558837891</v>
      </c>
      <c r="AE30" s="1">
        <f t="shared" si="15"/>
        <v>2.7459242463530331E-9</v>
      </c>
      <c r="AG30" s="1">
        <f>'uz n=256'!A27/256</f>
        <v>0.1015625</v>
      </c>
      <c r="AH30" s="1">
        <f>'uz n=256'!$B27</f>
        <v>1.3366090000000001E-3</v>
      </c>
      <c r="AI30" s="1">
        <f t="shared" si="16"/>
        <v>0.36496502210073956</v>
      </c>
      <c r="AK30" s="1">
        <f t="shared" si="17"/>
        <v>0.364990234375</v>
      </c>
      <c r="AL30" s="1">
        <f t="shared" si="18"/>
        <v>0.13321787118911743</v>
      </c>
      <c r="AM30" s="1">
        <f t="shared" si="19"/>
        <v>6.3565877338386556E-10</v>
      </c>
      <c r="AO30" s="1">
        <f>'uz n=512'!A27/512</f>
        <v>5.078125E-2</v>
      </c>
      <c r="AP30" s="1">
        <f>'uz n=512'!B27</f>
        <v>3.5304249999999998E-4</v>
      </c>
      <c r="AQ30" s="1">
        <f t="shared" si="20"/>
        <v>0.19280220191499908</v>
      </c>
      <c r="AS30" s="1">
        <f t="shared" si="21"/>
        <v>0.19281005859375</v>
      </c>
      <c r="AT30" s="1">
        <f t="shared" si="22"/>
        <v>3.7175718694925308E-2</v>
      </c>
      <c r="AU30" s="1">
        <f t="shared" si="23"/>
        <v>6.172740099511247E-11</v>
      </c>
    </row>
    <row r="31" spans="1:47" x14ac:dyDescent="0.25">
      <c r="I31" s="1">
        <f>'uz n=32'!A28/32</f>
        <v>0.84375</v>
      </c>
      <c r="J31" s="1">
        <f>'uz n=32'!B28</f>
        <v>1.5436450000000001E-2</v>
      </c>
      <c r="K31" s="1">
        <f t="shared" si="2"/>
        <v>0.52610908341178786</v>
      </c>
      <c r="M31" s="1">
        <f t="shared" si="5"/>
        <v>0.52734375</v>
      </c>
      <c r="N31" s="1">
        <f t="shared" si="6"/>
        <v>0.2780914306640625</v>
      </c>
      <c r="O31" s="1">
        <f t="shared" si="7"/>
        <v>1.5244015840474086E-6</v>
      </c>
      <c r="Q31" s="1">
        <f>'uz n=64'!A28/64</f>
        <v>0.421875</v>
      </c>
      <c r="R31" s="1">
        <f>'uz n=64'!B28</f>
        <v>1.429016E-2</v>
      </c>
      <c r="S31" s="1">
        <f t="shared" si="8"/>
        <v>1.9511439785574876</v>
      </c>
      <c r="U31" s="1">
        <f t="shared" si="9"/>
        <v>1.951171875</v>
      </c>
      <c r="V31" s="1">
        <f t="shared" si="10"/>
        <v>3.8070716857910156</v>
      </c>
      <c r="W31" s="1">
        <f t="shared" si="11"/>
        <v>7.7821150485002774E-10</v>
      </c>
      <c r="Y31" s="1">
        <f>'uz n=128'!A28/128</f>
        <v>0.2109375</v>
      </c>
      <c r="Z31" s="1">
        <f>'uz n=128'!B28</f>
        <v>4.8761359999999997E-3</v>
      </c>
      <c r="AA31" s="1">
        <f t="shared" si="12"/>
        <v>0.66572182426011617</v>
      </c>
      <c r="AC31" s="1">
        <f t="shared" si="13"/>
        <v>0.665771484375</v>
      </c>
      <c r="AD31" s="1">
        <f t="shared" si="14"/>
        <v>0.44325166940689087</v>
      </c>
      <c r="AE31" s="1">
        <f t="shared" si="15"/>
        <v>2.4661270102753525E-9</v>
      </c>
      <c r="AG31" s="1">
        <f>'uz n=256'!A28/256</f>
        <v>0.10546875</v>
      </c>
      <c r="AH31" s="1">
        <f>'uz n=256'!$B28</f>
        <v>1.381983E-3</v>
      </c>
      <c r="AI31" s="1">
        <f t="shared" si="16"/>
        <v>0.37735563146269024</v>
      </c>
      <c r="AK31" s="1">
        <f t="shared" si="17"/>
        <v>0.37738037109375</v>
      </c>
      <c r="AL31" s="1">
        <f t="shared" si="18"/>
        <v>0.14241594448685646</v>
      </c>
      <c r="AM31" s="1">
        <f t="shared" si="19"/>
        <v>6.1204934497283637E-10</v>
      </c>
      <c r="AO31" s="1">
        <f>'uz n=512'!A28/512</f>
        <v>5.2734375E-2</v>
      </c>
      <c r="AP31" s="1">
        <f>'uz n=512'!B28</f>
        <v>3.6586689999999999E-4</v>
      </c>
      <c r="AQ31" s="1">
        <f t="shared" si="20"/>
        <v>0.19980610916294017</v>
      </c>
      <c r="AS31" s="1">
        <f t="shared" si="21"/>
        <v>0.1998138427734375</v>
      </c>
      <c r="AT31" s="1">
        <f t="shared" si="22"/>
        <v>3.9925571763888001E-2</v>
      </c>
      <c r="AU31" s="1">
        <f t="shared" si="23"/>
        <v>5.9808731324399229E-11</v>
      </c>
    </row>
    <row r="32" spans="1:47" x14ac:dyDescent="0.25">
      <c r="I32" s="1">
        <f>'uz n=32'!A29/32</f>
        <v>0.875</v>
      </c>
      <c r="J32" s="1">
        <f>'uz n=32'!B29</f>
        <v>1.280364E-2</v>
      </c>
      <c r="K32" s="1">
        <f t="shared" si="2"/>
        <v>0.43602075839273563</v>
      </c>
      <c r="M32" s="1">
        <f t="shared" si="5"/>
        <v>0.4375</v>
      </c>
      <c r="N32" s="1">
        <f t="shared" si="6"/>
        <v>0.19140625</v>
      </c>
      <c r="O32" s="1">
        <f t="shared" si="7"/>
        <v>2.1881557326620765E-6</v>
      </c>
      <c r="Q32" s="1">
        <f>'uz n=64'!A29/64</f>
        <v>0.4375</v>
      </c>
      <c r="R32" s="1">
        <f>'uz n=64'!B29</f>
        <v>1.441891E-2</v>
      </c>
      <c r="S32" s="1">
        <f t="shared" si="8"/>
        <v>1.9687325834304665</v>
      </c>
      <c r="U32" s="1">
        <f t="shared" si="9"/>
        <v>1.96875</v>
      </c>
      <c r="V32" s="1">
        <f t="shared" si="10"/>
        <v>3.8759765625</v>
      </c>
      <c r="W32" s="1">
        <f t="shared" si="11"/>
        <v>3.033368943141349E-10</v>
      </c>
      <c r="Y32" s="1">
        <f>'uz n=128'!A29/128</f>
        <v>0.21875</v>
      </c>
      <c r="Z32" s="1">
        <f>'uz n=128'!B29</f>
        <v>5.0066720000000002E-3</v>
      </c>
      <c r="AA32" s="1">
        <f t="shared" si="12"/>
        <v>0.68354693484087559</v>
      </c>
      <c r="AC32" s="1">
        <f t="shared" si="13"/>
        <v>0.68359375</v>
      </c>
      <c r="AD32" s="1">
        <f t="shared" si="14"/>
        <v>0.4673004150390625</v>
      </c>
      <c r="AE32" s="1">
        <f t="shared" si="15"/>
        <v>2.1916591238441751E-9</v>
      </c>
      <c r="AG32" s="1">
        <f>'uz n=256'!A29/256</f>
        <v>0.109375</v>
      </c>
      <c r="AH32" s="1">
        <f>'uz n=256'!$B29</f>
        <v>1.42691E-3</v>
      </c>
      <c r="AI32" s="1">
        <f t="shared" si="16"/>
        <v>0.38962417527201626</v>
      </c>
      <c r="AK32" s="1">
        <f t="shared" si="17"/>
        <v>0.3896484375</v>
      </c>
      <c r="AL32" s="1">
        <f t="shared" si="18"/>
        <v>0.15182590484619141</v>
      </c>
      <c r="AM32" s="1">
        <f t="shared" si="19"/>
        <v>5.8865570673498187E-10</v>
      </c>
      <c r="AO32" s="1">
        <f>'uz n=512'!A29/512</f>
        <v>5.46875E-2</v>
      </c>
      <c r="AP32" s="1">
        <f>'uz n=512'!B29</f>
        <v>3.7863540000000002E-4</v>
      </c>
      <c r="AQ32" s="1">
        <f t="shared" si="20"/>
        <v>0.20677948723094616</v>
      </c>
      <c r="AS32" s="1">
        <f t="shared" si="21"/>
        <v>0.206787109375</v>
      </c>
      <c r="AT32" s="1">
        <f t="shared" si="22"/>
        <v>4.2760908603668213E-2</v>
      </c>
      <c r="AU32" s="1">
        <f t="shared" si="23"/>
        <v>5.8097079977444245E-11</v>
      </c>
    </row>
    <row r="33" spans="3:47" x14ac:dyDescent="0.25">
      <c r="I33" s="1">
        <f>'uz n=32'!A30/32</f>
        <v>0.90625</v>
      </c>
      <c r="J33" s="1">
        <f>'uz n=32'!B30</f>
        <v>9.942177E-3</v>
      </c>
      <c r="K33" s="1">
        <f t="shared" si="2"/>
        <v>0.33810848641944768</v>
      </c>
      <c r="M33" s="1">
        <f t="shared" si="5"/>
        <v>0.33984375</v>
      </c>
      <c r="N33" s="1">
        <f t="shared" si="6"/>
        <v>0.1154937744140625</v>
      </c>
      <c r="O33" s="1">
        <f t="shared" si="7"/>
        <v>3.0111396939912417E-6</v>
      </c>
      <c r="Q33" s="1">
        <f>'uz n=64'!A30/64</f>
        <v>0.453125</v>
      </c>
      <c r="R33" s="1">
        <f>'uz n=64'!B30</f>
        <v>1.451905E-2</v>
      </c>
      <c r="S33" s="1">
        <f t="shared" si="8"/>
        <v>1.9824127612322537</v>
      </c>
      <c r="U33" s="1">
        <f t="shared" si="9"/>
        <v>1.982421875</v>
      </c>
      <c r="V33" s="1">
        <f t="shared" si="10"/>
        <v>3.9299964904785156</v>
      </c>
      <c r="W33" s="1">
        <f t="shared" si="11"/>
        <v>8.3060762532778059E-11</v>
      </c>
      <c r="Y33" s="1">
        <f>'uz n=128'!A30/128</f>
        <v>0.2265625</v>
      </c>
      <c r="Z33" s="1">
        <f>'uz n=128'!B30</f>
        <v>5.1336309999999996E-3</v>
      </c>
      <c r="AA33" s="1">
        <f t="shared" si="12"/>
        <v>0.70088359456863358</v>
      </c>
      <c r="AC33" s="1">
        <f t="shared" si="13"/>
        <v>0.700927734375</v>
      </c>
      <c r="AD33" s="1">
        <f t="shared" si="14"/>
        <v>0.49129968881607056</v>
      </c>
      <c r="AE33" s="1">
        <f t="shared" si="15"/>
        <v>1.9483225060647585E-9</v>
      </c>
      <c r="AG33" s="1">
        <f>'uz n=256'!A30/256</f>
        <v>0.11328125</v>
      </c>
      <c r="AH33" s="1">
        <f>'uz n=256'!$B30</f>
        <v>1.4713910000000001E-3</v>
      </c>
      <c r="AI33" s="1">
        <f t="shared" si="16"/>
        <v>0.4017709266060166</v>
      </c>
      <c r="AK33" s="1">
        <f t="shared" si="17"/>
        <v>0.40179443359375</v>
      </c>
      <c r="AL33" s="1">
        <f t="shared" si="18"/>
        <v>0.16143876686692238</v>
      </c>
      <c r="AM33" s="1">
        <f t="shared" si="19"/>
        <v>5.525784722982905E-10</v>
      </c>
      <c r="AO33" s="1">
        <f>'uz n=512'!A30/512</f>
        <v>5.6640625E-2</v>
      </c>
      <c r="AP33" s="1">
        <f>'uz n=512'!B30</f>
        <v>3.9134800000000002E-4</v>
      </c>
      <c r="AQ33" s="1">
        <f t="shared" si="20"/>
        <v>0.213722336119017</v>
      </c>
      <c r="AS33" s="1">
        <f t="shared" si="21"/>
        <v>0.2137298583984375</v>
      </c>
      <c r="AT33" s="1">
        <f t="shared" si="22"/>
        <v>4.5680452371016145E-2</v>
      </c>
      <c r="AU33" s="1">
        <f t="shared" si="23"/>
        <v>5.6584687680025871E-11</v>
      </c>
    </row>
    <row r="34" spans="3:47" x14ac:dyDescent="0.25">
      <c r="I34" s="1">
        <f>'uz n=32'!A31/32</f>
        <v>0.9375</v>
      </c>
      <c r="J34" s="1">
        <f>'uz n=32'!B31</f>
        <v>6.8537880000000004E-3</v>
      </c>
      <c r="K34" s="1">
        <f t="shared" si="2"/>
        <v>0.23243136121205879</v>
      </c>
      <c r="M34" s="1">
        <f t="shared" si="5"/>
        <v>0.234375</v>
      </c>
      <c r="N34" s="1">
        <f t="shared" si="6"/>
        <v>5.4931640625E-2</v>
      </c>
      <c r="O34" s="1">
        <f t="shared" si="7"/>
        <v>3.7777317379895751E-6</v>
      </c>
      <c r="Q34" s="1">
        <f>'uz n=64'!A31/64</f>
        <v>0.46875</v>
      </c>
      <c r="R34" s="1">
        <f>'uz n=64'!B31</f>
        <v>1.4590570000000001E-2</v>
      </c>
      <c r="S34" s="1">
        <f t="shared" si="8"/>
        <v>1.9921831458576167</v>
      </c>
      <c r="U34" s="1">
        <f t="shared" si="9"/>
        <v>1.9921875</v>
      </c>
      <c r="V34" s="1">
        <f t="shared" si="10"/>
        <v>3.96881103515625</v>
      </c>
      <c r="W34" s="1">
        <f t="shared" si="11"/>
        <v>1.8958555894150022E-11</v>
      </c>
      <c r="Y34" s="1">
        <f>'uz n=128'!A31/128</f>
        <v>0.234375</v>
      </c>
      <c r="Z34" s="1">
        <f>'uz n=128'!B31</f>
        <v>5.2570129999999996E-3</v>
      </c>
      <c r="AA34" s="1">
        <f t="shared" si="12"/>
        <v>0.71773180344339027</v>
      </c>
      <c r="AC34" s="1">
        <f t="shared" si="13"/>
        <v>0.7177734375</v>
      </c>
      <c r="AD34" s="1">
        <f t="shared" si="14"/>
        <v>0.51519870758056641</v>
      </c>
      <c r="AE34" s="1">
        <f t="shared" si="15"/>
        <v>1.7333946697821623E-9</v>
      </c>
      <c r="AG34" s="1">
        <f>'uz n=256'!A31/256</f>
        <v>0.1171875</v>
      </c>
      <c r="AH34" s="1">
        <f>'uz n=256'!$B31</f>
        <v>1.515424E-3</v>
      </c>
      <c r="AI34" s="1">
        <f t="shared" si="16"/>
        <v>0.41379533931009327</v>
      </c>
      <c r="AK34" s="1">
        <f t="shared" si="17"/>
        <v>0.413818359375</v>
      </c>
      <c r="AL34" s="1">
        <f t="shared" si="18"/>
        <v>0.17124563455581665</v>
      </c>
      <c r="AM34" s="1">
        <f t="shared" si="19"/>
        <v>5.2992338831012488E-10</v>
      </c>
      <c r="AO34" s="1">
        <f>'uz n=512'!A31/512</f>
        <v>5.859375E-2</v>
      </c>
      <c r="AP34" s="1">
        <f>'uz n=512'!B31</f>
        <v>4.0400469999999998E-4</v>
      </c>
      <c r="AQ34" s="1">
        <f t="shared" si="20"/>
        <v>0.22063465582715272</v>
      </c>
      <c r="AS34" s="1">
        <f t="shared" si="21"/>
        <v>0.22064208984375</v>
      </c>
      <c r="AT34" s="1">
        <f t="shared" si="22"/>
        <v>4.8682931810617447E-2</v>
      </c>
      <c r="AU34" s="1">
        <f t="shared" si="23"/>
        <v>5.5264602768630247E-11</v>
      </c>
    </row>
    <row r="35" spans="3:47" x14ac:dyDescent="0.25">
      <c r="I35" s="1">
        <f>'uz n=32'!A32/32</f>
        <v>0.96875</v>
      </c>
      <c r="J35" s="1">
        <f>'uz n=32'!B32</f>
        <v>3.5476570000000001E-3</v>
      </c>
      <c r="K35" s="1">
        <f t="shared" si="2"/>
        <v>0.1193036368097798</v>
      </c>
      <c r="M35" s="1">
        <f t="shared" si="5"/>
        <v>0.12109375</v>
      </c>
      <c r="N35" s="1">
        <f t="shared" si="6"/>
        <v>1.46636962890625E-2</v>
      </c>
      <c r="O35" s="1">
        <f t="shared" si="7"/>
        <v>3.2045052338003299E-6</v>
      </c>
      <c r="Q35" s="1">
        <f>'uz n=64'!A32/64</f>
        <v>0.484375</v>
      </c>
      <c r="R35" s="1">
        <f>'uz n=64'!B32</f>
        <v>1.4633490000000001E-2</v>
      </c>
      <c r="S35" s="1">
        <f t="shared" si="8"/>
        <v>1.9980464695170206</v>
      </c>
      <c r="U35" s="1">
        <f t="shared" si="9"/>
        <v>1.998046875</v>
      </c>
      <c r="V35" s="1">
        <f t="shared" si="10"/>
        <v>3.9921913146972656</v>
      </c>
      <c r="W35" s="1">
        <f t="shared" si="11"/>
        <v>1.6441644659554037E-13</v>
      </c>
      <c r="Y35" s="1">
        <f>'uz n=128'!A32/128</f>
        <v>0.2421875</v>
      </c>
      <c r="Z35" s="1">
        <f>'uz n=128'!B32</f>
        <v>5.3768189999999997E-3</v>
      </c>
      <c r="AA35" s="1">
        <f t="shared" si="12"/>
        <v>0.7340916980183616</v>
      </c>
      <c r="AC35" s="1">
        <f t="shared" si="13"/>
        <v>0.734130859375</v>
      </c>
      <c r="AD35" s="1">
        <f t="shared" si="14"/>
        <v>0.53894811868667603</v>
      </c>
      <c r="AE35" s="1">
        <f t="shared" si="15"/>
        <v>1.5336118537595847E-9</v>
      </c>
      <c r="AG35" s="1">
        <f>'uz n=256'!A32/256</f>
        <v>0.12109375</v>
      </c>
      <c r="AH35" s="1">
        <f>'uz n=256'!$B32</f>
        <v>1.55901E-3</v>
      </c>
      <c r="AI35" s="1">
        <f t="shared" si="16"/>
        <v>0.42569768646154527</v>
      </c>
      <c r="AK35" s="1">
        <f t="shared" si="17"/>
        <v>0.42572021484375</v>
      </c>
      <c r="AL35" s="1">
        <f t="shared" si="18"/>
        <v>0.18123770132660866</v>
      </c>
      <c r="AM35" s="1">
        <f t="shared" si="19"/>
        <v>5.0752800476257405E-10</v>
      </c>
      <c r="AO35" s="1">
        <f>'uz n=512'!A32/512</f>
        <v>6.0546875E-2</v>
      </c>
      <c r="AP35" s="1">
        <f>'uz n=512'!B32</f>
        <v>4.1660550000000002E-4</v>
      </c>
      <c r="AQ35" s="1">
        <f t="shared" si="20"/>
        <v>0.22751644635535337</v>
      </c>
      <c r="AS35" s="1">
        <f t="shared" si="21"/>
        <v>0.2275238037109375</v>
      </c>
      <c r="AT35" s="1">
        <f t="shared" si="22"/>
        <v>5.1767081255093217E-2</v>
      </c>
      <c r="AU35" s="1">
        <f t="shared" si="23"/>
        <v>5.4130681191344883E-11</v>
      </c>
    </row>
    <row r="36" spans="3:47" x14ac:dyDescent="0.25">
      <c r="I36" s="1">
        <f>'uz n=32'!A33/32</f>
        <v>1</v>
      </c>
      <c r="J36" s="1">
        <f>'uz n=32'!B33</f>
        <v>6.1036420000000005E-5</v>
      </c>
      <c r="K36" s="1">
        <f t="shared" si="2"/>
        <v>0</v>
      </c>
      <c r="M36" s="1">
        <f t="shared" si="5"/>
        <v>0</v>
      </c>
      <c r="N36" s="1">
        <f t="shared" ref="N36" si="24">M36*M36</f>
        <v>0</v>
      </c>
      <c r="O36" s="1">
        <f t="shared" ref="O36" si="25">(M36-K36)^2</f>
        <v>0</v>
      </c>
      <c r="Q36" s="1">
        <f>'uz n=64'!A33/64</f>
        <v>0.5</v>
      </c>
      <c r="R36" s="1">
        <f>'uz n=64'!B33</f>
        <v>1.4647790000000001E-2</v>
      </c>
      <c r="S36" s="1">
        <f t="shared" si="8"/>
        <v>2</v>
      </c>
      <c r="U36" s="1">
        <f t="shared" si="9"/>
        <v>2</v>
      </c>
      <c r="V36" s="1">
        <f t="shared" si="10"/>
        <v>4</v>
      </c>
      <c r="W36" s="1">
        <f t="shared" si="11"/>
        <v>0</v>
      </c>
      <c r="Y36" s="1">
        <f>'uz n=128'!A33/128</f>
        <v>0.25</v>
      </c>
      <c r="Z36" s="1">
        <f>'uz n=128'!B33</f>
        <v>5.4930489999999998E-3</v>
      </c>
      <c r="AA36" s="1">
        <f t="shared" si="12"/>
        <v>0.74996327829354748</v>
      </c>
      <c r="AC36" s="1">
        <f t="shared" si="13"/>
        <v>0.75</v>
      </c>
      <c r="AD36" s="1">
        <f t="shared" si="14"/>
        <v>0.5625</v>
      </c>
      <c r="AE36" s="1">
        <f t="shared" si="15"/>
        <v>1.3484837247854108E-9</v>
      </c>
      <c r="AG36" s="1">
        <f>'uz n=256'!A33/256</f>
        <v>0.125</v>
      </c>
      <c r="AH36" s="1">
        <f>'uz n=256'!$B33</f>
        <v>1.602149E-3</v>
      </c>
      <c r="AI36" s="1">
        <f t="shared" si="16"/>
        <v>0.43747796806037259</v>
      </c>
      <c r="AK36" s="1">
        <f t="shared" si="17"/>
        <v>0.4375</v>
      </c>
      <c r="AL36" s="1">
        <f t="shared" si="18"/>
        <v>0.19140625</v>
      </c>
      <c r="AM36" s="1">
        <f t="shared" si="19"/>
        <v>4.8540636374581027E-10</v>
      </c>
      <c r="AO36" s="1">
        <f>'uz n=512'!A33/512</f>
        <v>6.25E-2</v>
      </c>
      <c r="AP36" s="1">
        <f>'uz n=512'!B33</f>
        <v>4.291505E-4</v>
      </c>
      <c r="AQ36" s="1">
        <f t="shared" si="20"/>
        <v>0.23436776231753645</v>
      </c>
      <c r="AS36" s="1">
        <f t="shared" si="21"/>
        <v>0.234375</v>
      </c>
      <c r="AT36" s="1">
        <f t="shared" si="22"/>
        <v>5.4931640625E-2</v>
      </c>
      <c r="AU36" s="1">
        <f t="shared" si="23"/>
        <v>5.2384047443196058E-11</v>
      </c>
    </row>
    <row r="37" spans="3:47" x14ac:dyDescent="0.25">
      <c r="N37" s="1">
        <f>SUM(N4:N36)</f>
        <v>17.066650390625</v>
      </c>
      <c r="O37" s="1">
        <f>SUM(O4:O36)</f>
        <v>3.2520523167757265E-5</v>
      </c>
      <c r="Q37" s="1">
        <f>'uz n=64'!A34/64</f>
        <v>0.515625</v>
      </c>
      <c r="R37" s="1">
        <f>'uz n=64'!B34</f>
        <v>1.4633490000000001E-2</v>
      </c>
      <c r="S37" s="1">
        <f t="shared" si="8"/>
        <v>1.9980464695170206</v>
      </c>
      <c r="U37" s="1">
        <f t="shared" si="9"/>
        <v>1.998046875</v>
      </c>
      <c r="V37" s="1">
        <f t="shared" si="10"/>
        <v>3.9921913146972656</v>
      </c>
      <c r="W37" s="1">
        <f t="shared" si="11"/>
        <v>1.6441644659554037E-13</v>
      </c>
      <c r="Y37" s="1">
        <f>'uz n=128'!A34/128</f>
        <v>0.2578125</v>
      </c>
      <c r="Z37" s="1">
        <f>'uz n=128'!B34</f>
        <v>5.6057030000000001E-3</v>
      </c>
      <c r="AA37" s="1">
        <f t="shared" si="12"/>
        <v>0.76534654426894788</v>
      </c>
      <c r="AC37" s="1">
        <f t="shared" si="13"/>
        <v>0.765380859375</v>
      </c>
      <c r="AD37" s="1">
        <f t="shared" si="14"/>
        <v>0.58580785989761353</v>
      </c>
      <c r="AE37" s="1">
        <f t="shared" si="15"/>
        <v>1.1775265033681408E-9</v>
      </c>
      <c r="AG37" s="1">
        <f>'uz n=256'!A34/256</f>
        <v>0.12890625</v>
      </c>
      <c r="AH37" s="1">
        <f>'uz n=256'!$B34</f>
        <v>1.644841E-3</v>
      </c>
      <c r="AI37" s="1">
        <f t="shared" si="16"/>
        <v>0.44913618410657524</v>
      </c>
      <c r="AK37" s="1">
        <f t="shared" si="17"/>
        <v>0.44915771484375</v>
      </c>
      <c r="AL37" s="1">
        <f t="shared" si="18"/>
        <v>0.20174265280365944</v>
      </c>
      <c r="AM37" s="1">
        <f t="shared" si="19"/>
        <v>4.6357264328848491E-10</v>
      </c>
      <c r="AO37" s="1">
        <f>'uz n=512'!A34/512</f>
        <v>6.4453125E-2</v>
      </c>
      <c r="AP37" s="1">
        <f>'uz n=512'!B34</f>
        <v>4.4163960000000001E-4</v>
      </c>
      <c r="AQ37" s="1">
        <f t="shared" si="20"/>
        <v>0.24118854909978443</v>
      </c>
      <c r="AS37" s="1">
        <f t="shared" si="21"/>
        <v>0.2411956787109375</v>
      </c>
      <c r="AT37" s="1">
        <f t="shared" si="22"/>
        <v>5.8175355428829789E-2</v>
      </c>
      <c r="AU37" s="1">
        <f t="shared" si="23"/>
        <v>5.0831355193940289E-11</v>
      </c>
    </row>
    <row r="38" spans="3:47" x14ac:dyDescent="0.25">
      <c r="N38" s="2" t="s">
        <v>6</v>
      </c>
      <c r="O38" s="3">
        <f>SQRT(O37/N37)</f>
        <v>1.3803989356661907E-3</v>
      </c>
      <c r="Q38" s="1">
        <f>'uz n=64'!A35/64</f>
        <v>0.53125</v>
      </c>
      <c r="R38" s="1">
        <f>'uz n=64'!B35</f>
        <v>1.4590570000000001E-2</v>
      </c>
      <c r="S38" s="1">
        <f t="shared" si="8"/>
        <v>1.9921831458576167</v>
      </c>
      <c r="U38" s="1">
        <f t="shared" si="9"/>
        <v>1.9921875</v>
      </c>
      <c r="V38" s="1">
        <f t="shared" si="10"/>
        <v>3.96881103515625</v>
      </c>
      <c r="W38" s="1">
        <f t="shared" si="11"/>
        <v>1.8958555894150022E-11</v>
      </c>
      <c r="Y38" s="1">
        <f>'uz n=128'!A35/128</f>
        <v>0.265625</v>
      </c>
      <c r="Z38" s="1">
        <f>'uz n=128'!B35</f>
        <v>5.71478E-3</v>
      </c>
      <c r="AA38" s="1">
        <f t="shared" si="12"/>
        <v>0.78024135939134698</v>
      </c>
      <c r="AC38" s="1">
        <f t="shared" si="13"/>
        <v>0.7802734375</v>
      </c>
      <c r="AD38" s="1">
        <f t="shared" si="14"/>
        <v>0.60882663726806641</v>
      </c>
      <c r="AE38" s="1">
        <f t="shared" si="15"/>
        <v>1.0290050547550825E-9</v>
      </c>
      <c r="AG38" s="1">
        <f>'uz n=256'!A35/256</f>
        <v>0.1328125</v>
      </c>
      <c r="AH38" s="1">
        <f>'uz n=256'!$B35</f>
        <v>1.687086E-3</v>
      </c>
      <c r="AI38" s="1">
        <f t="shared" si="16"/>
        <v>0.46067233460015322</v>
      </c>
      <c r="AK38" s="1">
        <f t="shared" si="17"/>
        <v>0.460693359375</v>
      </c>
      <c r="AL38" s="1">
        <f t="shared" si="18"/>
        <v>0.2122383713722229</v>
      </c>
      <c r="AM38" s="1">
        <f t="shared" si="19"/>
        <v>4.4204115735772777E-10</v>
      </c>
      <c r="AO38" s="1">
        <f>'uz n=512'!A35/512</f>
        <v>6.640625E-2</v>
      </c>
      <c r="AP38" s="1">
        <f>'uz n=512'!B35</f>
        <v>4.5407279999999997E-4</v>
      </c>
      <c r="AQ38" s="1">
        <f t="shared" si="20"/>
        <v>0.24797880670209729</v>
      </c>
      <c r="AS38" s="1">
        <f t="shared" si="21"/>
        <v>0.24798583984375</v>
      </c>
      <c r="AT38" s="1">
        <f t="shared" si="22"/>
        <v>6.1496976763010025E-2</v>
      </c>
      <c r="AU38" s="1">
        <f t="shared" si="23"/>
        <v>4.9465081507041652E-11</v>
      </c>
    </row>
    <row r="39" spans="3:47" x14ac:dyDescent="0.25">
      <c r="H39" s="12"/>
      <c r="Q39" s="1">
        <f>'uz n=64'!A36/64</f>
        <v>0.546875</v>
      </c>
      <c r="R39" s="1">
        <f>'uz n=64'!B36</f>
        <v>1.451905E-2</v>
      </c>
      <c r="S39" s="1">
        <f t="shared" si="8"/>
        <v>1.9824127612322537</v>
      </c>
      <c r="U39" s="1">
        <f t="shared" si="9"/>
        <v>1.982421875</v>
      </c>
      <c r="V39" s="1">
        <f t="shared" si="10"/>
        <v>3.9299964904785156</v>
      </c>
      <c r="W39" s="1">
        <f t="shared" si="11"/>
        <v>8.3060762532778059E-11</v>
      </c>
      <c r="Y39" s="1">
        <f>'uz n=128'!A36/128</f>
        <v>0.2734375</v>
      </c>
      <c r="Z39" s="1">
        <f>'uz n=128'!B36</f>
        <v>5.8202799999999997E-3</v>
      </c>
      <c r="AA39" s="1">
        <f t="shared" si="12"/>
        <v>0.79464772366074476</v>
      </c>
      <c r="AC39" s="1">
        <f t="shared" si="13"/>
        <v>0.794677734375</v>
      </c>
      <c r="AD39" s="1">
        <f t="shared" si="14"/>
        <v>0.63151270151138306</v>
      </c>
      <c r="AE39" s="1">
        <f t="shared" si="15"/>
        <v>9.006429701093815E-10</v>
      </c>
      <c r="AG39" s="1">
        <f>'uz n=256'!A36/256</f>
        <v>0.13671875</v>
      </c>
      <c r="AH39" s="1">
        <f>'uz n=256'!$B36</f>
        <v>1.728884E-3</v>
      </c>
      <c r="AI39" s="1">
        <f t="shared" si="16"/>
        <v>0.47208641954110658</v>
      </c>
      <c r="AK39" s="1">
        <f t="shared" si="17"/>
        <v>0.47210693359375</v>
      </c>
      <c r="AL39" s="1">
        <f t="shared" si="18"/>
        <v>0.22288495674729347</v>
      </c>
      <c r="AM39" s="1">
        <f t="shared" si="19"/>
        <v>4.2082635585686996E-10</v>
      </c>
      <c r="AO39" s="1">
        <f>'uz n=512'!A36/512</f>
        <v>6.8359375E-2</v>
      </c>
      <c r="AP39" s="1">
        <f>'uz n=512'!B36</f>
        <v>4.6645010000000002E-4</v>
      </c>
      <c r="AQ39" s="1">
        <f t="shared" si="20"/>
        <v>0.25473853512447503</v>
      </c>
      <c r="AS39" s="1">
        <f t="shared" si="21"/>
        <v>0.2547454833984375</v>
      </c>
      <c r="AT39" s="1">
        <f t="shared" si="22"/>
        <v>6.4895261311903596E-2</v>
      </c>
      <c r="AU39" s="1">
        <f t="shared" si="23"/>
        <v>4.8278511057544687E-11</v>
      </c>
    </row>
    <row r="40" spans="3:47" x14ac:dyDescent="0.25">
      <c r="Q40" s="1">
        <f>'uz n=64'!A37/64</f>
        <v>0.5625</v>
      </c>
      <c r="R40" s="1">
        <f>'uz n=64'!B37</f>
        <v>1.441891E-2</v>
      </c>
      <c r="S40" s="1">
        <f t="shared" si="8"/>
        <v>1.9687325834304665</v>
      </c>
      <c r="U40" s="1">
        <f t="shared" si="9"/>
        <v>1.96875</v>
      </c>
      <c r="V40" s="1">
        <f t="shared" si="10"/>
        <v>3.8759765625</v>
      </c>
      <c r="W40" s="1">
        <f t="shared" si="11"/>
        <v>3.033368943141349E-10</v>
      </c>
      <c r="Y40" s="1">
        <f>'uz n=128'!A37/128</f>
        <v>0.28125</v>
      </c>
      <c r="Z40" s="1">
        <f>'uz n=128'!B37</f>
        <v>5.9222049999999998E-3</v>
      </c>
      <c r="AA40" s="1">
        <f t="shared" si="12"/>
        <v>0.80856591018357293</v>
      </c>
      <c r="AC40" s="1">
        <f t="shared" si="13"/>
        <v>0.80859375</v>
      </c>
      <c r="AD40" s="1">
        <f t="shared" si="14"/>
        <v>0.6538238525390625</v>
      </c>
      <c r="AE40" s="1">
        <f t="shared" si="15"/>
        <v>7.7505537869276543E-10</v>
      </c>
      <c r="AG40" s="1">
        <f>'uz n=256'!A37/256</f>
        <v>0.140625</v>
      </c>
      <c r="AH40" s="1">
        <f>'uz n=256'!$B37</f>
        <v>1.770235E-3</v>
      </c>
      <c r="AI40" s="1">
        <f t="shared" si="16"/>
        <v>0.48337843892943522</v>
      </c>
      <c r="AK40" s="1">
        <f t="shared" si="17"/>
        <v>0.4833984375</v>
      </c>
      <c r="AL40" s="1">
        <f t="shared" si="18"/>
        <v>0.23367404937744141</v>
      </c>
      <c r="AM40" s="1">
        <f t="shared" si="19"/>
        <v>3.9994282463461136E-10</v>
      </c>
      <c r="AO40" s="1">
        <f>'uz n=512'!A37/512</f>
        <v>7.03125E-2</v>
      </c>
      <c r="AP40" s="1">
        <f>'uz n=512'!B37</f>
        <v>4.7877150000000002E-4</v>
      </c>
      <c r="AQ40" s="1">
        <f t="shared" si="20"/>
        <v>0.26146773436691767</v>
      </c>
      <c r="AS40" s="1">
        <f t="shared" si="21"/>
        <v>0.261474609375</v>
      </c>
      <c r="AT40" s="1">
        <f t="shared" si="22"/>
        <v>6.8368971347808838E-2</v>
      </c>
      <c r="AU40" s="1">
        <f t="shared" si="23"/>
        <v>4.7265736132101186E-11</v>
      </c>
    </row>
    <row r="41" spans="3:47" x14ac:dyDescent="0.25">
      <c r="Q41" s="1">
        <f>'uz n=64'!A38/64</f>
        <v>0.578125</v>
      </c>
      <c r="R41" s="1">
        <f>'uz n=64'!B38</f>
        <v>1.429016E-2</v>
      </c>
      <c r="S41" s="1">
        <f t="shared" si="8"/>
        <v>1.9511439785574876</v>
      </c>
      <c r="U41" s="1">
        <f t="shared" si="9"/>
        <v>1.951171875</v>
      </c>
      <c r="V41" s="1">
        <f t="shared" si="10"/>
        <v>3.8070716857910156</v>
      </c>
      <c r="W41" s="1">
        <f t="shared" si="11"/>
        <v>7.7821150485002774E-10</v>
      </c>
      <c r="Y41" s="1">
        <f>'uz n=128'!A38/128</f>
        <v>0.2890625</v>
      </c>
      <c r="Z41" s="1">
        <f>'uz n=128'!B38</f>
        <v>6.0205529999999997E-3</v>
      </c>
      <c r="AA41" s="1">
        <f t="shared" si="12"/>
        <v>0.82199564585339979</v>
      </c>
      <c r="AC41" s="1">
        <f t="shared" si="13"/>
        <v>0.822021484375</v>
      </c>
      <c r="AD41" s="1">
        <f t="shared" si="14"/>
        <v>0.67571932077407837</v>
      </c>
      <c r="AE41" s="1">
        <f t="shared" si="15"/>
        <v>6.6762919848440096E-10</v>
      </c>
      <c r="AG41" s="1">
        <f>'uz n=256'!A38/256</f>
        <v>0.14453125</v>
      </c>
      <c r="AH41" s="1">
        <f>'uz n=256'!$B38</f>
        <v>1.811139E-3</v>
      </c>
      <c r="AI41" s="1">
        <f t="shared" si="16"/>
        <v>0.49454839276513918</v>
      </c>
      <c r="AK41" s="1">
        <f t="shared" si="17"/>
        <v>0.49456787109375</v>
      </c>
      <c r="AL41" s="1">
        <f t="shared" si="18"/>
        <v>0.24459737911820412</v>
      </c>
      <c r="AM41" s="1">
        <f t="shared" si="19"/>
        <v>3.7940528547118397E-10</v>
      </c>
      <c r="AO41" s="1">
        <f>'uz n=512'!A38/512</f>
        <v>7.2265625E-2</v>
      </c>
      <c r="AP41" s="1">
        <f>'uz n=512'!B38</f>
        <v>4.9103709999999997E-4</v>
      </c>
      <c r="AQ41" s="1">
        <f t="shared" si="20"/>
        <v>0.26816645904334274</v>
      </c>
      <c r="AS41" s="1">
        <f t="shared" si="21"/>
        <v>0.2681732177734375</v>
      </c>
      <c r="AT41" s="1">
        <f t="shared" si="22"/>
        <v>7.1916874730959535E-2</v>
      </c>
      <c r="AU41" s="1">
        <f t="shared" si="23"/>
        <v>4.5680432493787827E-11</v>
      </c>
    </row>
    <row r="42" spans="3:47" x14ac:dyDescent="0.25">
      <c r="Q42" s="1">
        <f>'uz n=64'!A39/64</f>
        <v>0.59375</v>
      </c>
      <c r="R42" s="1">
        <f>'uz n=64'!B39</f>
        <v>1.4132810000000001E-2</v>
      </c>
      <c r="S42" s="1">
        <f t="shared" si="8"/>
        <v>1.92964831271855</v>
      </c>
      <c r="U42" s="1">
        <f t="shared" si="9"/>
        <v>1.9296875</v>
      </c>
      <c r="V42" s="1">
        <f t="shared" si="10"/>
        <v>3.72369384765625</v>
      </c>
      <c r="W42" s="1">
        <f t="shared" si="11"/>
        <v>1.5356430274435546E-9</v>
      </c>
      <c r="Y42" s="1">
        <f>'uz n=128'!A39/128</f>
        <v>0.296875</v>
      </c>
      <c r="Z42" s="1">
        <f>'uz n=128'!B39</f>
        <v>6.1153240000000001E-3</v>
      </c>
      <c r="AA42" s="1">
        <f t="shared" si="12"/>
        <v>0.83493693067022545</v>
      </c>
      <c r="AC42" s="1">
        <f t="shared" si="13"/>
        <v>0.8349609375</v>
      </c>
      <c r="AD42" s="1">
        <f t="shared" si="14"/>
        <v>0.69715976715087891</v>
      </c>
      <c r="AE42" s="1">
        <f t="shared" si="15"/>
        <v>5.7632787582411049E-10</v>
      </c>
      <c r="AG42" s="1">
        <f>'uz n=256'!A39/256</f>
        <v>0.1484375</v>
      </c>
      <c r="AH42" s="1">
        <f>'uz n=256'!$B39</f>
        <v>1.8515960000000001E-3</v>
      </c>
      <c r="AI42" s="1">
        <f t="shared" si="16"/>
        <v>0.50559628104821852</v>
      </c>
      <c r="AK42" s="1">
        <f t="shared" si="17"/>
        <v>0.505615234375</v>
      </c>
      <c r="AL42" s="1">
        <f t="shared" si="18"/>
        <v>0.25564676523208618</v>
      </c>
      <c r="AM42" s="1">
        <f t="shared" si="19"/>
        <v>3.5922859608552856E-10</v>
      </c>
      <c r="AO42" s="1">
        <f>'uz n=512'!A39/512</f>
        <v>7.421875E-2</v>
      </c>
      <c r="AP42" s="1">
        <f>'uz n=512'!B39</f>
        <v>5.0324669999999997E-4</v>
      </c>
      <c r="AQ42" s="1">
        <f t="shared" si="20"/>
        <v>0.27483459992591514</v>
      </c>
      <c r="AS42" s="1">
        <f t="shared" si="21"/>
        <v>0.27484130859375</v>
      </c>
      <c r="AT42" s="1">
        <f t="shared" si="22"/>
        <v>7.5537744909524918E-2</v>
      </c>
      <c r="AU42" s="1">
        <f t="shared" si="23"/>
        <v>4.5006224118550917E-11</v>
      </c>
    </row>
    <row r="43" spans="3:47" x14ac:dyDescent="0.25">
      <c r="Q43" s="1">
        <f>'uz n=64'!A40/64</f>
        <v>0.609375</v>
      </c>
      <c r="R43" s="1">
        <f>'uz n=64'!B40</f>
        <v>1.394684E-2</v>
      </c>
      <c r="S43" s="1">
        <f t="shared" si="8"/>
        <v>1.9042428537031875</v>
      </c>
      <c r="U43" s="1">
        <f t="shared" si="9"/>
        <v>1.904296875</v>
      </c>
      <c r="V43" s="1">
        <f t="shared" si="10"/>
        <v>3.6263465881347656</v>
      </c>
      <c r="W43" s="1">
        <f t="shared" si="11"/>
        <v>2.918300509307918E-9</v>
      </c>
      <c r="Y43" s="1">
        <f>'uz n=128'!A40/128</f>
        <v>0.3046875</v>
      </c>
      <c r="Z43" s="1">
        <f>'uz n=128'!B40</f>
        <v>6.2065189999999998E-3</v>
      </c>
      <c r="AA43" s="1">
        <f t="shared" si="12"/>
        <v>0.84738990118726554</v>
      </c>
      <c r="AC43" s="1">
        <f t="shared" si="13"/>
        <v>0.847412109375</v>
      </c>
      <c r="AD43" s="1">
        <f t="shared" si="14"/>
        <v>0.71810728311538696</v>
      </c>
      <c r="AE43" s="1">
        <f t="shared" si="15"/>
        <v>4.9320360244913716E-10</v>
      </c>
      <c r="AG43" s="1">
        <f>'uz n=256'!A40/256</f>
        <v>0.15234375</v>
      </c>
      <c r="AH43" s="1">
        <f>'uz n=256'!$B40</f>
        <v>1.891605E-3</v>
      </c>
      <c r="AI43" s="1">
        <f t="shared" si="16"/>
        <v>0.51652183070137414</v>
      </c>
      <c r="AK43" s="1">
        <f t="shared" si="17"/>
        <v>0.51654052734375</v>
      </c>
      <c r="AL43" s="1">
        <f t="shared" si="18"/>
        <v>0.26681411638855934</v>
      </c>
      <c r="AM43" s="1">
        <f t="shared" si="19"/>
        <v>3.4956443613078292E-10</v>
      </c>
      <c r="AO43" s="1">
        <f>'uz n=512'!A40/512</f>
        <v>7.6171875E-2</v>
      </c>
      <c r="AP43" s="1">
        <f>'uz n=512'!B40</f>
        <v>5.1540050000000001E-4</v>
      </c>
      <c r="AQ43" s="1">
        <f t="shared" si="20"/>
        <v>0.28147226624247007</v>
      </c>
      <c r="AS43" s="1">
        <f t="shared" si="21"/>
        <v>0.2814788818359375</v>
      </c>
      <c r="AT43" s="1">
        <f t="shared" si="22"/>
        <v>7.9230360919609666E-2</v>
      </c>
      <c r="AU43" s="1">
        <f t="shared" si="23"/>
        <v>4.3766076926295336E-11</v>
      </c>
    </row>
    <row r="44" spans="3:47" x14ac:dyDescent="0.25">
      <c r="C44" s="1" t="s">
        <v>7</v>
      </c>
      <c r="D44" s="1" t="s">
        <v>1</v>
      </c>
      <c r="E44" s="1">
        <f>10^(LOG10(D45)*(-0.5)-LOG10(C45))</f>
        <v>0.9366592699813634</v>
      </c>
      <c r="F44" s="1">
        <f>10^(LOG10(D45)*(-1)-LOG10(C45))</f>
        <v>14.037289408672335</v>
      </c>
      <c r="Q44" s="1">
        <f>'uz n=64'!A41/64</f>
        <v>0.625</v>
      </c>
      <c r="R44" s="1">
        <f>'uz n=64'!B41</f>
        <v>1.373226E-2</v>
      </c>
      <c r="S44" s="1">
        <f t="shared" si="8"/>
        <v>1.8749289676166334</v>
      </c>
      <c r="U44" s="1">
        <f t="shared" si="9"/>
        <v>1.875</v>
      </c>
      <c r="V44" s="1">
        <f t="shared" si="10"/>
        <v>3.515625</v>
      </c>
      <c r="W44" s="1">
        <f t="shared" si="11"/>
        <v>5.0455994867378032E-9</v>
      </c>
      <c r="Y44" s="1">
        <f>'uz n=128'!A41/128</f>
        <v>0.3125</v>
      </c>
      <c r="Z44" s="1">
        <f>'uz n=128'!B41</f>
        <v>6.2941380000000003E-3</v>
      </c>
      <c r="AA44" s="1">
        <f t="shared" si="12"/>
        <v>0.85935455740452027</v>
      </c>
      <c r="AC44" s="1">
        <f t="shared" si="13"/>
        <v>0.859375</v>
      </c>
      <c r="AD44" s="1">
        <f t="shared" si="14"/>
        <v>0.738525390625</v>
      </c>
      <c r="AE44" s="1">
        <f t="shared" si="15"/>
        <v>4.1789970994789726E-10</v>
      </c>
      <c r="AG44" s="1">
        <f>'uz n=256'!A41/256</f>
        <v>0.15625</v>
      </c>
      <c r="AH44" s="1">
        <f>'uz n=256'!$B41</f>
        <v>1.931168E-3</v>
      </c>
      <c r="AI44" s="1">
        <f t="shared" si="16"/>
        <v>0.52732558787920403</v>
      </c>
      <c r="AK44" s="1">
        <f t="shared" si="17"/>
        <v>0.52734375</v>
      </c>
      <c r="AL44" s="1">
        <f t="shared" si="18"/>
        <v>0.2780914306640625</v>
      </c>
      <c r="AM44" s="1">
        <f t="shared" si="19"/>
        <v>3.2986263180749926E-10</v>
      </c>
      <c r="AO44" s="1">
        <f>'uz n=512'!A41/512</f>
        <v>7.8125E-2</v>
      </c>
      <c r="AP44" s="1">
        <f>'uz n=512'!B41</f>
        <v>5.2749839999999997E-4</v>
      </c>
      <c r="AQ44" s="1">
        <f t="shared" si="20"/>
        <v>0.28807940337908977</v>
      </c>
      <c r="AS44" s="1">
        <f t="shared" si="21"/>
        <v>0.2880859375</v>
      </c>
      <c r="AT44" s="1">
        <f t="shared" si="22"/>
        <v>8.2993507385253906E-2</v>
      </c>
      <c r="AU44" s="1">
        <f t="shared" si="23"/>
        <v>4.2694736069488694E-11</v>
      </c>
    </row>
    <row r="45" spans="3:47" x14ac:dyDescent="0.25">
      <c r="C45" s="10">
        <v>16</v>
      </c>
      <c r="D45" s="1">
        <f>$G$22</f>
        <v>4.4524265462096303E-3</v>
      </c>
      <c r="E45" s="1">
        <f t="shared" ref="E45:E50" si="26">($E$44*C45)^-2</f>
        <v>4.4524265462096329E-3</v>
      </c>
      <c r="F45" s="1">
        <f t="shared" ref="F45:F50" si="27">($F$44*C45)^-1</f>
        <v>4.4524265462096311E-3</v>
      </c>
      <c r="Q45" s="1">
        <f>'uz n=64'!A42/64</f>
        <v>0.640625</v>
      </c>
      <c r="R45" s="1">
        <f>'uz n=64'!B42</f>
        <v>1.3489070000000001E-2</v>
      </c>
      <c r="S45" s="1">
        <f t="shared" si="8"/>
        <v>1.841706654458888</v>
      </c>
      <c r="U45" s="1">
        <f t="shared" si="9"/>
        <v>1.841796875</v>
      </c>
      <c r="V45" s="1">
        <f t="shared" si="10"/>
        <v>3.3922157287597656</v>
      </c>
      <c r="W45" s="1">
        <f t="shared" si="11"/>
        <v>8.1397460385353624E-9</v>
      </c>
      <c r="X45" s="7"/>
      <c r="Y45" s="1">
        <f>'uz n=128'!A42/128</f>
        <v>0.3203125</v>
      </c>
      <c r="Z45" s="1">
        <f>'uz n=128'!B42</f>
        <v>6.3781810000000001E-3</v>
      </c>
      <c r="AA45" s="1">
        <f t="shared" si="12"/>
        <v>0.87083089932198943</v>
      </c>
      <c r="AC45" s="1">
        <f t="shared" si="13"/>
        <v>0.870849609375</v>
      </c>
      <c r="AD45" s="1">
        <f t="shared" si="14"/>
        <v>0.75837904214859009</v>
      </c>
      <c r="AE45" s="1">
        <f t="shared" si="15"/>
        <v>3.5006608365846183E-10</v>
      </c>
      <c r="AF45" s="7"/>
      <c r="AG45" s="1">
        <f>'uz n=256'!A42/256</f>
        <v>0.16015625</v>
      </c>
      <c r="AH45" s="1">
        <f>'uz n=256'!$B42</f>
        <v>1.9702840000000001E-3</v>
      </c>
      <c r="AI45" s="1">
        <f t="shared" si="16"/>
        <v>0.53800727950440941</v>
      </c>
      <c r="AK45" s="1">
        <f t="shared" si="17"/>
        <v>0.53802490234375</v>
      </c>
      <c r="AL45" s="1">
        <f t="shared" si="18"/>
        <v>0.28947079554200172</v>
      </c>
      <c r="AM45" s="1">
        <f t="shared" si="19"/>
        <v>3.1056446642431511E-10</v>
      </c>
      <c r="AO45" s="1">
        <f>'uz n=512'!A42/512</f>
        <v>8.0078125E-2</v>
      </c>
      <c r="AP45" s="1">
        <f>'uz n=512'!B42</f>
        <v>5.3954039999999995E-4</v>
      </c>
      <c r="AQ45" s="1">
        <f t="shared" si="20"/>
        <v>0.2946560113357744</v>
      </c>
      <c r="AS45" s="1">
        <f t="shared" si="21"/>
        <v>0.2946624755859375</v>
      </c>
      <c r="AT45" s="1">
        <f t="shared" si="22"/>
        <v>8.6825974518433213E-2</v>
      </c>
      <c r="AU45" s="1">
        <f t="shared" si="23"/>
        <v>4.1786530171090069E-11</v>
      </c>
    </row>
    <row r="46" spans="3:47" x14ac:dyDescent="0.25">
      <c r="C46" s="10">
        <f>2*C45</f>
        <v>32</v>
      </c>
      <c r="D46" s="1">
        <f>$O$38</f>
        <v>1.3803989356661907E-3</v>
      </c>
      <c r="E46" s="1">
        <f t="shared" si="26"/>
        <v>1.1131066365524082E-3</v>
      </c>
      <c r="F46" s="1">
        <f t="shared" si="27"/>
        <v>2.2262132731048156E-3</v>
      </c>
      <c r="Q46" s="1">
        <f>'uz n=64'!A43/64</f>
        <v>0.65625</v>
      </c>
      <c r="R46" s="1">
        <f>'uz n=64'!B43</f>
        <v>1.321726E-2</v>
      </c>
      <c r="S46" s="1">
        <f t="shared" si="8"/>
        <v>1.8045745481247177</v>
      </c>
      <c r="U46" s="1">
        <f t="shared" si="9"/>
        <v>1.8046875</v>
      </c>
      <c r="V46" s="1">
        <f t="shared" si="10"/>
        <v>3.25689697265625</v>
      </c>
      <c r="W46" s="1">
        <f t="shared" si="11"/>
        <v>1.2758126129779976E-8</v>
      </c>
      <c r="Y46" s="1">
        <f>'uz n=128'!A43/128</f>
        <v>0.328125</v>
      </c>
      <c r="Z46" s="1">
        <f>'uz n=128'!B43</f>
        <v>6.4586469999999997E-3</v>
      </c>
      <c r="AA46" s="1">
        <f t="shared" si="12"/>
        <v>0.88181879038645727</v>
      </c>
      <c r="AC46" s="1">
        <f t="shared" si="13"/>
        <v>0.8818359375</v>
      </c>
      <c r="AD46" s="1">
        <f t="shared" si="14"/>
        <v>0.77763462066650391</v>
      </c>
      <c r="AE46" s="1">
        <f t="shared" si="15"/>
        <v>2.9402350284713433E-10</v>
      </c>
      <c r="AF46" s="2"/>
      <c r="AG46" s="1">
        <f>'uz n=256'!A43/256</f>
        <v>0.1640625</v>
      </c>
      <c r="AH46" s="1">
        <f>'uz n=256'!$B43</f>
        <v>2.008952E-3</v>
      </c>
      <c r="AI46" s="1">
        <f t="shared" si="16"/>
        <v>0.54856663249969106</v>
      </c>
      <c r="AK46" s="1">
        <f t="shared" si="17"/>
        <v>0.548583984375</v>
      </c>
      <c r="AL46" s="1">
        <f t="shared" si="18"/>
        <v>0.30094438791275024</v>
      </c>
      <c r="AM46" s="1">
        <f t="shared" si="19"/>
        <v>3.0108757673683599E-10</v>
      </c>
      <c r="AO46" s="1">
        <f>'uz n=512'!A43/512</f>
        <v>8.203125E-2</v>
      </c>
      <c r="AP46" s="1">
        <f>'uz n=512'!B43</f>
        <v>5.5152659999999998E-4</v>
      </c>
      <c r="AQ46" s="1">
        <f t="shared" si="20"/>
        <v>0.30120214472644158</v>
      </c>
      <c r="AS46" s="1">
        <f t="shared" si="21"/>
        <v>0.30120849609375</v>
      </c>
      <c r="AT46" s="1">
        <f t="shared" si="22"/>
        <v>9.0726558119058609E-2</v>
      </c>
      <c r="AU46" s="1">
        <f t="shared" si="23"/>
        <v>4.0339866686484758E-11</v>
      </c>
    </row>
    <row r="47" spans="3:47" x14ac:dyDescent="0.25">
      <c r="C47" s="10">
        <f>2*C46</f>
        <v>64</v>
      </c>
      <c r="D47" s="1">
        <f>$W$70</f>
        <v>3.786051456596843E-4</v>
      </c>
      <c r="E47" s="1">
        <f t="shared" si="26"/>
        <v>2.7827665913810205E-4</v>
      </c>
      <c r="F47" s="1">
        <f t="shared" si="27"/>
        <v>1.1131066365524078E-3</v>
      </c>
      <c r="Q47" s="1">
        <f>'uz n=64'!A44/64</f>
        <v>0.671875</v>
      </c>
      <c r="R47" s="1">
        <f>'uz n=64'!B44</f>
        <v>1.2916850000000001E-2</v>
      </c>
      <c r="S47" s="1">
        <f t="shared" si="8"/>
        <v>1.7635353808245888</v>
      </c>
      <c r="U47" s="1">
        <f t="shared" si="9"/>
        <v>1.763671875</v>
      </c>
      <c r="V47" s="1">
        <f t="shared" si="10"/>
        <v>3.1105384826660156</v>
      </c>
      <c r="W47" s="1">
        <f t="shared" si="11"/>
        <v>1.8630659921175952E-8</v>
      </c>
      <c r="Y47" s="1">
        <f>'uz n=128'!A44/128</f>
        <v>0.3359375</v>
      </c>
      <c r="Z47" s="1">
        <f>'uz n=128'!B44</f>
        <v>6.5355379999999996E-3</v>
      </c>
      <c r="AA47" s="1">
        <f t="shared" si="12"/>
        <v>0.8923185037043555</v>
      </c>
      <c r="AC47" s="1">
        <f t="shared" si="13"/>
        <v>0.892333984375</v>
      </c>
      <c r="AD47" s="1">
        <f t="shared" si="14"/>
        <v>0.79625993967056274</v>
      </c>
      <c r="AE47" s="1">
        <f t="shared" si="15"/>
        <v>2.3965116360337695E-10</v>
      </c>
      <c r="AF47" s="4"/>
      <c r="AG47" s="1">
        <f>'uz n=256'!A44/256</f>
        <v>0.16796875</v>
      </c>
      <c r="AH47" s="1">
        <f>'uz n=256'!$B44</f>
        <v>2.0471740000000001E-3</v>
      </c>
      <c r="AI47" s="1">
        <f t="shared" si="16"/>
        <v>0.55900419301964699</v>
      </c>
      <c r="AK47" s="1">
        <f t="shared" si="17"/>
        <v>0.55902099609375</v>
      </c>
      <c r="AL47" s="1">
        <f t="shared" si="18"/>
        <v>0.31250447407364845</v>
      </c>
      <c r="AM47" s="1">
        <f t="shared" si="19"/>
        <v>2.8234329931128513E-10</v>
      </c>
      <c r="AO47" s="1">
        <f>'uz n=512'!A44/512</f>
        <v>8.3984375E-2</v>
      </c>
      <c r="AP47" s="1">
        <f>'uz n=512'!B44</f>
        <v>5.634568E-4</v>
      </c>
      <c r="AQ47" s="1">
        <f t="shared" si="20"/>
        <v>0.30771769432325596</v>
      </c>
      <c r="AS47" s="1">
        <f t="shared" si="21"/>
        <v>0.3077239990234375</v>
      </c>
      <c r="AT47" s="1">
        <f t="shared" si="22"/>
        <v>9.4694059574976563E-2</v>
      </c>
      <c r="AU47" s="1">
        <f t="shared" si="23"/>
        <v>3.974924437906503E-11</v>
      </c>
    </row>
    <row r="48" spans="3:47" x14ac:dyDescent="0.25">
      <c r="C48" s="10">
        <f>2*C47</f>
        <v>128</v>
      </c>
      <c r="D48" s="1">
        <f>$AE$134</f>
        <v>9.746043310438686E-5</v>
      </c>
      <c r="E48" s="1">
        <f t="shared" si="26"/>
        <v>6.9569164784525513E-5</v>
      </c>
      <c r="F48" s="1">
        <f t="shared" si="27"/>
        <v>5.5655331827620389E-4</v>
      </c>
      <c r="Q48" s="1">
        <f>'uz n=64'!A45/64</f>
        <v>0.6875</v>
      </c>
      <c r="R48" s="1">
        <f>'uz n=64'!B45</f>
        <v>1.258782E-2</v>
      </c>
      <c r="S48" s="1">
        <f t="shared" si="8"/>
        <v>1.7185864203480352</v>
      </c>
      <c r="U48" s="1">
        <f t="shared" si="9"/>
        <v>1.71875</v>
      </c>
      <c r="V48" s="1">
        <f t="shared" si="10"/>
        <v>2.9541015625</v>
      </c>
      <c r="W48" s="1">
        <f t="shared" si="11"/>
        <v>2.6758302536920104E-8</v>
      </c>
      <c r="Y48" s="1">
        <f>'uz n=128'!A45/128</f>
        <v>0.34375</v>
      </c>
      <c r="Z48" s="1">
        <f>'uz n=128'!B45</f>
        <v>6.6088509999999998E-3</v>
      </c>
      <c r="AA48" s="1">
        <f t="shared" si="12"/>
        <v>0.90232962961603669</v>
      </c>
      <c r="AC48" s="1">
        <f t="shared" si="13"/>
        <v>0.90234375</v>
      </c>
      <c r="AD48" s="1">
        <f t="shared" si="14"/>
        <v>0.8142242431640625</v>
      </c>
      <c r="AE48" s="1">
        <f t="shared" si="15"/>
        <v>1.9938524327135714E-10</v>
      </c>
      <c r="AF48" s="4"/>
      <c r="AG48" s="1">
        <f>'uz n=256'!A45/256</f>
        <v>0.171875</v>
      </c>
      <c r="AH48" s="1">
        <f>'uz n=256'!$B45</f>
        <v>2.0849480000000001E-3</v>
      </c>
      <c r="AI48" s="1">
        <f t="shared" si="16"/>
        <v>0.5693194149096793</v>
      </c>
      <c r="AK48" s="1">
        <f t="shared" si="17"/>
        <v>0.5693359375</v>
      </c>
      <c r="AL48" s="1">
        <f t="shared" si="18"/>
        <v>0.32414340972900391</v>
      </c>
      <c r="AM48" s="1">
        <f t="shared" si="19"/>
        <v>2.729959909056902E-10</v>
      </c>
      <c r="AO48" s="1">
        <f>'uz n=512'!A45/512</f>
        <v>8.59375E-2</v>
      </c>
      <c r="AP48" s="1">
        <f>'uz n=512'!B45</f>
        <v>5.7533119999999996E-4</v>
      </c>
      <c r="AQ48" s="1">
        <f t="shared" si="20"/>
        <v>0.31420276935405284</v>
      </c>
      <c r="AS48" s="1">
        <f t="shared" si="21"/>
        <v>0.314208984375</v>
      </c>
      <c r="AT48" s="1">
        <f t="shared" si="22"/>
        <v>9.8727285861968994E-2</v>
      </c>
      <c r="AU48" s="1">
        <f t="shared" si="23"/>
        <v>3.862648537369388E-11</v>
      </c>
    </row>
    <row r="49" spans="3:47" x14ac:dyDescent="0.25">
      <c r="C49" s="10">
        <f>2*C48</f>
        <v>256</v>
      </c>
      <c r="D49" s="1">
        <f>$AM$262</f>
        <v>2.5439916000897418E-5</v>
      </c>
      <c r="E49" s="1">
        <f t="shared" si="26"/>
        <v>1.7392291196131378E-5</v>
      </c>
      <c r="F49" s="1">
        <f t="shared" si="27"/>
        <v>2.7827665913810195E-4</v>
      </c>
      <c r="Q49" s="1">
        <f>'uz n=64'!A46/64</f>
        <v>0.703125</v>
      </c>
      <c r="R49" s="1">
        <f>'uz n=64'!B46</f>
        <v>1.223018E-2</v>
      </c>
      <c r="S49" s="1">
        <f t="shared" si="8"/>
        <v>1.6697290328002901</v>
      </c>
      <c r="U49" s="1">
        <f t="shared" si="9"/>
        <v>1.669921875</v>
      </c>
      <c r="V49" s="1">
        <f t="shared" si="10"/>
        <v>2.7886390686035156</v>
      </c>
      <c r="W49" s="1">
        <f t="shared" si="11"/>
        <v>3.7188113988969022E-8</v>
      </c>
      <c r="Y49" s="1">
        <f>'uz n=128'!A46/128</f>
        <v>0.3515625</v>
      </c>
      <c r="Z49" s="1">
        <f>'uz n=128'!B46</f>
        <v>6.6785890000000004E-3</v>
      </c>
      <c r="AA49" s="1">
        <f t="shared" si="12"/>
        <v>0.91185257778114825</v>
      </c>
      <c r="AC49" s="1">
        <f t="shared" si="13"/>
        <v>0.911865234375</v>
      </c>
      <c r="AD49" s="1">
        <f t="shared" si="14"/>
        <v>0.83149820566177368</v>
      </c>
      <c r="AE49" s="1">
        <f t="shared" si="15"/>
        <v>1.6018936792803781E-10</v>
      </c>
      <c r="AF49" s="4"/>
      <c r="AG49" s="1">
        <f>'uz n=256'!A46/256</f>
        <v>0.17578125</v>
      </c>
      <c r="AH49" s="1">
        <f>'uz n=256'!$B46</f>
        <v>2.1222760000000002E-3</v>
      </c>
      <c r="AI49" s="1">
        <f t="shared" si="16"/>
        <v>0.57951284432438588</v>
      </c>
      <c r="AK49" s="1">
        <f t="shared" si="17"/>
        <v>0.57952880859375</v>
      </c>
      <c r="AL49" s="1">
        <f t="shared" si="18"/>
        <v>0.33585363999009132</v>
      </c>
      <c r="AM49" s="1">
        <f t="shared" si="19"/>
        <v>2.5485789633022959E-10</v>
      </c>
      <c r="AO49" s="1">
        <f>'uz n=512'!A46/512</f>
        <v>8.7890625E-2</v>
      </c>
      <c r="AP49" s="1">
        <f>'uz n=512'!B46</f>
        <v>5.8714970000000005E-4</v>
      </c>
      <c r="AQ49" s="1">
        <f t="shared" si="20"/>
        <v>0.32065731520491469</v>
      </c>
      <c r="AS49" s="1">
        <f t="shared" si="21"/>
        <v>0.3206634521484375</v>
      </c>
      <c r="AT49" s="1">
        <f t="shared" si="22"/>
        <v>0.10282504954375327</v>
      </c>
      <c r="AU49" s="1">
        <f t="shared" si="23"/>
        <v>3.7662075802102666E-11</v>
      </c>
    </row>
    <row r="50" spans="3:47" x14ac:dyDescent="0.25">
      <c r="C50" s="1">
        <v>512</v>
      </c>
      <c r="D50" s="1">
        <f>$AU$518</f>
        <v>5.925952012802759E-6</v>
      </c>
      <c r="E50" s="1">
        <f t="shared" si="26"/>
        <v>4.3480727990328446E-6</v>
      </c>
      <c r="F50" s="1">
        <f t="shared" si="27"/>
        <v>1.3913832956905097E-4</v>
      </c>
      <c r="Q50" s="1">
        <f>'uz n=64'!A47/64</f>
        <v>0.71875</v>
      </c>
      <c r="R50" s="1">
        <f>'uz n=64'!B47</f>
        <v>1.1843920000000001E-2</v>
      </c>
      <c r="S50" s="1">
        <f t="shared" si="8"/>
        <v>1.6169618520761204</v>
      </c>
      <c r="U50" s="1">
        <f t="shared" si="9"/>
        <v>1.6171875</v>
      </c>
      <c r="V50" s="1">
        <f t="shared" si="10"/>
        <v>2.61529541015625</v>
      </c>
      <c r="W50" s="1">
        <f t="shared" si="11"/>
        <v>5.0916985551164475E-8</v>
      </c>
      <c r="Y50" s="1">
        <f>'uz n=128'!A47/128</f>
        <v>0.359375</v>
      </c>
      <c r="Z50" s="1">
        <f>'uz n=128'!B47</f>
        <v>6.7447499999999999E-3</v>
      </c>
      <c r="AA50" s="1">
        <f t="shared" si="12"/>
        <v>0.9208870750932584</v>
      </c>
      <c r="AC50" s="1">
        <f t="shared" si="13"/>
        <v>0.9208984375</v>
      </c>
      <c r="AD50" s="1">
        <f t="shared" si="14"/>
        <v>0.84805393218994141</v>
      </c>
      <c r="AE50" s="1">
        <f t="shared" si="15"/>
        <v>1.291042869615482E-10</v>
      </c>
      <c r="AF50" s="4"/>
      <c r="AG50" s="1">
        <f>'uz n=256'!A47/256</f>
        <v>0.1796875</v>
      </c>
      <c r="AH50" s="1">
        <f>'uz n=256'!$B47</f>
        <v>2.1591560000000002E-3</v>
      </c>
      <c r="AI50" s="1">
        <f t="shared" si="16"/>
        <v>0.58958393510916884</v>
      </c>
      <c r="AK50" s="1">
        <f t="shared" si="17"/>
        <v>0.589599609375</v>
      </c>
      <c r="AL50" s="1">
        <f t="shared" si="18"/>
        <v>0.34762769937515259</v>
      </c>
      <c r="AM50" s="1">
        <f t="shared" si="19"/>
        <v>2.456826093457427E-10</v>
      </c>
      <c r="AO50" s="1">
        <f>'uz n=512'!A47/512</f>
        <v>8.984375E-2</v>
      </c>
      <c r="AP50" s="1">
        <f>'uz n=512'!B47</f>
        <v>5.9891230000000005E-4</v>
      </c>
      <c r="AQ50" s="1">
        <f t="shared" si="20"/>
        <v>0.32708133187584132</v>
      </c>
      <c r="AS50" s="1">
        <f t="shared" si="21"/>
        <v>0.32708740234375</v>
      </c>
      <c r="AT50" s="1">
        <f t="shared" si="22"/>
        <v>0.10698616877198219</v>
      </c>
      <c r="AU50" s="1">
        <f t="shared" si="23"/>
        <v>3.6850580630325049E-11</v>
      </c>
    </row>
    <row r="51" spans="3:47" x14ac:dyDescent="0.25">
      <c r="Q51" s="1">
        <f>'uz n=64'!A48/64</f>
        <v>0.734375</v>
      </c>
      <c r="R51" s="1">
        <f>'uz n=64'!B48</f>
        <v>1.142905E-2</v>
      </c>
      <c r="S51" s="1">
        <f t="shared" si="8"/>
        <v>1.560286244280759</v>
      </c>
      <c r="U51" s="1">
        <f t="shared" si="9"/>
        <v>1.560546875</v>
      </c>
      <c r="V51" s="1">
        <f t="shared" si="10"/>
        <v>2.4353065490722656</v>
      </c>
      <c r="W51" s="1">
        <f t="shared" si="11"/>
        <v>6.7928371812072635E-8</v>
      </c>
      <c r="Y51" s="1">
        <f>'uz n=128'!A48/128</f>
        <v>0.3671875</v>
      </c>
      <c r="Z51" s="1">
        <f>'uz n=128'!B48</f>
        <v>6.8073350000000003E-3</v>
      </c>
      <c r="AA51" s="1">
        <f t="shared" si="12"/>
        <v>0.92943325810558319</v>
      </c>
      <c r="AC51" s="1">
        <f t="shared" si="13"/>
        <v>0.929443359375</v>
      </c>
      <c r="AD51" s="1">
        <f t="shared" si="14"/>
        <v>0.8638649582862854</v>
      </c>
      <c r="AE51" s="1">
        <f t="shared" si="15"/>
        <v>1.0203564383091598E-10</v>
      </c>
      <c r="AF51" s="4"/>
      <c r="AG51" s="1">
        <f>'uz n=256'!A48/256</f>
        <v>0.18359375</v>
      </c>
      <c r="AH51" s="1">
        <f>'uz n=256'!$B48</f>
        <v>2.1955899999999999E-3</v>
      </c>
      <c r="AI51" s="1">
        <f t="shared" si="16"/>
        <v>0.59953323341862597</v>
      </c>
      <c r="AK51" s="1">
        <f t="shared" si="17"/>
        <v>0.59954833984375</v>
      </c>
      <c r="AL51" s="1">
        <f t="shared" si="18"/>
        <v>0.35945821180939674</v>
      </c>
      <c r="AM51" s="1">
        <f t="shared" si="19"/>
        <v>2.2820408002804685E-10</v>
      </c>
      <c r="AO51" s="1">
        <f>'uz n=512'!A48/512</f>
        <v>9.1796875E-2</v>
      </c>
      <c r="AP51" s="1">
        <f>'uz n=512'!B48</f>
        <v>6.106191E-4</v>
      </c>
      <c r="AQ51" s="1">
        <f t="shared" si="20"/>
        <v>0.33347487398075043</v>
      </c>
      <c r="AS51" s="1">
        <f t="shared" si="21"/>
        <v>0.3334808349609375</v>
      </c>
      <c r="AT51" s="1">
        <f t="shared" si="22"/>
        <v>0.11120946728624403</v>
      </c>
      <c r="AU51" s="1">
        <f t="shared" si="23"/>
        <v>3.5533284790637487E-11</v>
      </c>
    </row>
    <row r="52" spans="3:47" x14ac:dyDescent="0.25">
      <c r="Q52" s="1">
        <f>'uz n=64'!A49/64</f>
        <v>0.75</v>
      </c>
      <c r="R52" s="1">
        <f>'uz n=64'!B49</f>
        <v>1.098557E-2</v>
      </c>
      <c r="S52" s="1">
        <f t="shared" si="8"/>
        <v>1.4997022094142061</v>
      </c>
      <c r="U52" s="1">
        <f t="shared" si="9"/>
        <v>1.5</v>
      </c>
      <c r="V52" s="1">
        <f t="shared" si="10"/>
        <v>2.25</v>
      </c>
      <c r="W52" s="1">
        <f t="shared" si="11"/>
        <v>8.867923298749399E-8</v>
      </c>
      <c r="Y52" s="1">
        <f>'uz n=128'!A49/128</f>
        <v>0.375</v>
      </c>
      <c r="Z52" s="1">
        <f>'uz n=128'!B49</f>
        <v>6.8663429999999996E-3</v>
      </c>
      <c r="AA52" s="1">
        <f t="shared" si="12"/>
        <v>0.93749099026490657</v>
      </c>
      <c r="AC52" s="1">
        <f t="shared" si="13"/>
        <v>0.9375</v>
      </c>
      <c r="AD52" s="1">
        <f t="shared" si="14"/>
        <v>0.87890625</v>
      </c>
      <c r="AE52" s="1">
        <f t="shared" si="15"/>
        <v>8.1175326453871198E-11</v>
      </c>
      <c r="AF52" s="4"/>
      <c r="AG52" s="1">
        <f>'uz n=256'!A49/256</f>
        <v>0.1875</v>
      </c>
      <c r="AH52" s="1">
        <f>'uz n=256'!$B49</f>
        <v>2.2315759999999999E-3</v>
      </c>
      <c r="AI52" s="1">
        <f t="shared" si="16"/>
        <v>0.60936019309815959</v>
      </c>
      <c r="AK52" s="1">
        <f t="shared" si="17"/>
        <v>0.609375</v>
      </c>
      <c r="AL52" s="1">
        <f t="shared" si="18"/>
        <v>0.371337890625</v>
      </c>
      <c r="AM52" s="1">
        <f t="shared" si="19"/>
        <v>2.192443421116555E-10</v>
      </c>
      <c r="AO52" s="1">
        <f>'uz n=512'!A49/512</f>
        <v>9.375E-2</v>
      </c>
      <c r="AP52" s="1">
        <f>'uz n=512'!B49</f>
        <v>6.2226990000000004E-4</v>
      </c>
      <c r="AQ52" s="1">
        <f t="shared" si="20"/>
        <v>0.33983783229180686</v>
      </c>
      <c r="AS52" s="1">
        <f t="shared" si="21"/>
        <v>0.33984375</v>
      </c>
      <c r="AT52" s="1">
        <f t="shared" si="22"/>
        <v>0.1154937744140625</v>
      </c>
      <c r="AU52" s="1">
        <f t="shared" si="23"/>
        <v>3.5019270259123081E-11</v>
      </c>
    </row>
    <row r="53" spans="3:47" x14ac:dyDescent="0.25">
      <c r="Q53" s="1">
        <f>'uz n=64'!A50/64</f>
        <v>0.765625</v>
      </c>
      <c r="R53" s="1">
        <f>'uz n=64'!B50</f>
        <v>1.0513460000000001E-2</v>
      </c>
      <c r="S53" s="1">
        <f t="shared" si="8"/>
        <v>1.4352070152659957</v>
      </c>
      <c r="U53" s="1">
        <f t="shared" si="9"/>
        <v>1.435546875</v>
      </c>
      <c r="V53" s="1">
        <f t="shared" si="10"/>
        <v>2.0607948303222656</v>
      </c>
      <c r="W53" s="1">
        <f t="shared" si="11"/>
        <v>1.1550463879747334E-7</v>
      </c>
      <c r="Y53" s="1">
        <f>'uz n=128'!A50/128</f>
        <v>0.3828125</v>
      </c>
      <c r="Z53" s="1">
        <f>'uz n=128'!B50</f>
        <v>6.9217760000000001E-3</v>
      </c>
      <c r="AA53" s="1">
        <f t="shared" si="12"/>
        <v>0.94506054467766043</v>
      </c>
      <c r="AC53" s="1">
        <f t="shared" si="13"/>
        <v>0.945068359375</v>
      </c>
      <c r="AD53" s="1">
        <f t="shared" si="14"/>
        <v>0.89315420389175415</v>
      </c>
      <c r="AE53" s="1">
        <f t="shared" si="15"/>
        <v>6.1069494509080147E-11</v>
      </c>
      <c r="AF53" s="4"/>
      <c r="AG53" s="1">
        <f>'uz n=256'!A50/256</f>
        <v>0.19140625</v>
      </c>
      <c r="AH53" s="1">
        <f>'uz n=256'!$B50</f>
        <v>2.2671150000000001E-3</v>
      </c>
      <c r="AI53" s="1">
        <f t="shared" si="16"/>
        <v>0.61906508722506859</v>
      </c>
      <c r="AK53" s="1">
        <f t="shared" si="17"/>
        <v>0.61907958984375</v>
      </c>
      <c r="AL53" s="1">
        <f t="shared" si="18"/>
        <v>0.38325953856110573</v>
      </c>
      <c r="AM53" s="1">
        <f t="shared" si="19"/>
        <v>2.1032594861841793E-10</v>
      </c>
      <c r="AO53" s="1">
        <f>'uz n=512'!A50/512</f>
        <v>9.5703125E-2</v>
      </c>
      <c r="AP53" s="1">
        <f>'uz n=512'!B50</f>
        <v>6.3386490000000002E-4</v>
      </c>
      <c r="AQ53" s="1">
        <f t="shared" si="20"/>
        <v>0.34617031603684578</v>
      </c>
      <c r="AS53" s="1">
        <f t="shared" si="21"/>
        <v>0.3461761474609375</v>
      </c>
      <c r="AT53" s="1">
        <f t="shared" si="22"/>
        <v>0.11983792507089674</v>
      </c>
      <c r="AU53" s="1">
        <f t="shared" si="23"/>
        <v>3.4005506937467761E-11</v>
      </c>
    </row>
    <row r="54" spans="3:47" x14ac:dyDescent="0.25">
      <c r="Q54" s="1">
        <f>'uz n=64'!A51/64</f>
        <v>0.78125</v>
      </c>
      <c r="R54" s="1">
        <f>'uz n=64'!B51</f>
        <v>1.0012739999999999E-2</v>
      </c>
      <c r="S54" s="1">
        <f t="shared" si="8"/>
        <v>1.3668033940465933</v>
      </c>
      <c r="U54" s="1">
        <f t="shared" si="9"/>
        <v>1.3671875</v>
      </c>
      <c r="V54" s="1">
        <f t="shared" si="10"/>
        <v>1.86920166015625</v>
      </c>
      <c r="W54" s="1">
        <f t="shared" si="11"/>
        <v>1.4753738344243532E-7</v>
      </c>
      <c r="Y54" s="1">
        <f>'uz n=128'!A51/128</f>
        <v>0.390625</v>
      </c>
      <c r="Z54" s="1">
        <f>'uz n=128'!B51</f>
        <v>6.9736319999999996E-3</v>
      </c>
      <c r="AA54" s="1">
        <f t="shared" si="12"/>
        <v>0.95214164823741287</v>
      </c>
      <c r="AC54" s="1">
        <f t="shared" si="13"/>
        <v>0.9521484375</v>
      </c>
      <c r="AD54" s="1">
        <f t="shared" si="14"/>
        <v>0.90658664703369141</v>
      </c>
      <c r="AE54" s="1">
        <f t="shared" si="15"/>
        <v>4.6094086476945503E-11</v>
      </c>
      <c r="AF54" s="4"/>
      <c r="AG54" s="1">
        <f>'uz n=256'!A51/256</f>
        <v>0.1953125</v>
      </c>
      <c r="AH54" s="1">
        <f>'uz n=256'!$B51</f>
        <v>2.302208E-3</v>
      </c>
      <c r="AI54" s="1">
        <f t="shared" si="16"/>
        <v>0.62864818887665175</v>
      </c>
      <c r="AK54" s="1">
        <f t="shared" si="17"/>
        <v>0.628662109375</v>
      </c>
      <c r="AL54" s="1">
        <f t="shared" si="18"/>
        <v>0.39521604776382446</v>
      </c>
      <c r="AM54" s="1">
        <f t="shared" si="19"/>
        <v>1.937802742636909E-10</v>
      </c>
      <c r="AO54" s="1">
        <f>'uz n=512'!A51/512</f>
        <v>9.765625E-2</v>
      </c>
      <c r="AP54" s="1">
        <f>'uz n=512'!B51</f>
        <v>6.4540400000000003E-4</v>
      </c>
      <c r="AQ54" s="1">
        <f t="shared" si="20"/>
        <v>0.35247227060194958</v>
      </c>
      <c r="AS54" s="1">
        <f t="shared" si="21"/>
        <v>0.35247802734375</v>
      </c>
      <c r="AT54" s="1">
        <f t="shared" si="22"/>
        <v>0.12424075976014137</v>
      </c>
      <c r="AU54" s="1">
        <f t="shared" si="23"/>
        <v>3.314007615672931E-11</v>
      </c>
    </row>
    <row r="55" spans="3:47" x14ac:dyDescent="0.25">
      <c r="Q55" s="1">
        <f>'uz n=64'!A52/64</f>
        <v>0.796875</v>
      </c>
      <c r="R55" s="1">
        <f>'uz n=64'!B52</f>
        <v>9.4834029999999996E-3</v>
      </c>
      <c r="S55" s="1">
        <f t="shared" si="8"/>
        <v>1.2944903894823367</v>
      </c>
      <c r="U55" s="1">
        <f t="shared" si="9"/>
        <v>1.294921875</v>
      </c>
      <c r="V55" s="1">
        <f t="shared" si="10"/>
        <v>1.6768226623535156</v>
      </c>
      <c r="W55" s="1">
        <f t="shared" si="11"/>
        <v>1.8617975195312699E-7</v>
      </c>
      <c r="Y55" s="1">
        <f>'uz n=128'!A52/128</f>
        <v>0.3984375</v>
      </c>
      <c r="Z55" s="1">
        <f>'uz n=128'!B52</f>
        <v>7.0219109999999996E-3</v>
      </c>
      <c r="AA55" s="1">
        <f t="shared" si="12"/>
        <v>0.95873430094416412</v>
      </c>
      <c r="AC55" s="1">
        <f t="shared" si="13"/>
        <v>0.958740234375</v>
      </c>
      <c r="AD55" s="1">
        <f t="shared" si="14"/>
        <v>0.91918283700942993</v>
      </c>
      <c r="AE55" s="1">
        <f t="shared" si="15"/>
        <v>3.5205601484177487E-11</v>
      </c>
      <c r="AF55" s="4"/>
      <c r="AG55" s="1">
        <f>'uz n=256'!A52/256</f>
        <v>0.19921875</v>
      </c>
      <c r="AH55" s="1">
        <f>'uz n=256'!$B52</f>
        <v>2.3368529999999998E-3</v>
      </c>
      <c r="AI55" s="1">
        <f t="shared" si="16"/>
        <v>0.63810895189831129</v>
      </c>
      <c r="AK55" s="1">
        <f t="shared" si="17"/>
        <v>0.63812255859375</v>
      </c>
      <c r="AL55" s="1">
        <f t="shared" si="18"/>
        <v>0.4072003997862339</v>
      </c>
      <c r="AM55" s="1">
        <f t="shared" si="19"/>
        <v>1.8514216076170164E-10</v>
      </c>
      <c r="AO55" s="1">
        <f>'uz n=512'!A52/512</f>
        <v>9.9609375E-2</v>
      </c>
      <c r="AP55" s="1">
        <f>'uz n=512'!B52</f>
        <v>6.5688719999999995E-4</v>
      </c>
      <c r="AQ55" s="1">
        <f t="shared" si="20"/>
        <v>0.35874369598711819</v>
      </c>
      <c r="AS55" s="1">
        <f t="shared" si="21"/>
        <v>0.3587493896484375</v>
      </c>
      <c r="AT55" s="1">
        <f t="shared" si="22"/>
        <v>0.12870112457312644</v>
      </c>
      <c r="AU55" s="1">
        <f t="shared" si="23"/>
        <v>3.2417779218960563E-11</v>
      </c>
    </row>
    <row r="56" spans="3:47" x14ac:dyDescent="0.25">
      <c r="Q56" s="1">
        <f>'uz n=64'!A53/64</f>
        <v>0.8125</v>
      </c>
      <c r="R56" s="1">
        <f>'uz n=64'!B53</f>
        <v>8.9254439999999994E-3</v>
      </c>
      <c r="S56" s="1">
        <f t="shared" si="8"/>
        <v>1.2182673185206088</v>
      </c>
      <c r="U56" s="1">
        <f t="shared" si="9"/>
        <v>1.21875</v>
      </c>
      <c r="V56" s="1">
        <f t="shared" si="10"/>
        <v>1.4853515625</v>
      </c>
      <c r="W56" s="1">
        <f t="shared" si="11"/>
        <v>2.3298141054730999E-7</v>
      </c>
      <c r="Y56" s="1">
        <f>'uz n=128'!A53/128</f>
        <v>0.40625</v>
      </c>
      <c r="Z56" s="1">
        <f>'uz n=128'!B53</f>
        <v>7.066615E-3</v>
      </c>
      <c r="AA56" s="1">
        <f t="shared" si="12"/>
        <v>0.96483877590434586</v>
      </c>
      <c r="AC56" s="1">
        <f t="shared" si="13"/>
        <v>0.96484375</v>
      </c>
      <c r="AD56" s="1">
        <f t="shared" si="14"/>
        <v>0.9309234619140625</v>
      </c>
      <c r="AE56" s="1">
        <f t="shared" si="15"/>
        <v>2.4741627576556285E-11</v>
      </c>
      <c r="AF56" s="4"/>
      <c r="AG56" s="1">
        <f>'uz n=256'!A53/256</f>
        <v>0.203125</v>
      </c>
      <c r="AH56" s="1">
        <f>'uz n=256'!$B53</f>
        <v>2.3710509999999999E-3</v>
      </c>
      <c r="AI56" s="1">
        <f t="shared" si="16"/>
        <v>0.64744764936734622</v>
      </c>
      <c r="AK56" s="1">
        <f t="shared" si="17"/>
        <v>0.6474609375</v>
      </c>
      <c r="AL56" s="1">
        <f t="shared" si="18"/>
        <v>0.41920566558837891</v>
      </c>
      <c r="AM56" s="1">
        <f t="shared" si="19"/>
        <v>1.7657446942437566E-10</v>
      </c>
      <c r="AO56" s="1">
        <f>'uz n=512'!A53/512</f>
        <v>0.1015625</v>
      </c>
      <c r="AP56" s="1">
        <f>'uz n=512'!B53</f>
        <v>6.6831449999999999E-4</v>
      </c>
      <c r="AQ56" s="1">
        <f t="shared" si="20"/>
        <v>0.36498459219235174</v>
      </c>
      <c r="AS56" s="1">
        <f t="shared" si="21"/>
        <v>0.364990234375</v>
      </c>
      <c r="AT56" s="1">
        <f t="shared" si="22"/>
        <v>0.13321787118911743</v>
      </c>
      <c r="AU56" s="1">
        <f t="shared" si="23"/>
        <v>3.1834225036301136E-11</v>
      </c>
    </row>
    <row r="57" spans="3:47" x14ac:dyDescent="0.25">
      <c r="Q57" s="1">
        <f>'uz n=64'!A54/64</f>
        <v>0.828125</v>
      </c>
      <c r="R57" s="1">
        <f>'uz n=64'!B54</f>
        <v>8.3388620000000007E-3</v>
      </c>
      <c r="S57" s="1">
        <f t="shared" si="8"/>
        <v>1.1381340445508867</v>
      </c>
      <c r="U57" s="1">
        <f t="shared" si="9"/>
        <v>1.138671875</v>
      </c>
      <c r="V57" s="1">
        <f t="shared" si="10"/>
        <v>1.2965736389160156</v>
      </c>
      <c r="W57" s="1">
        <f t="shared" si="11"/>
        <v>2.8926159199337471E-7</v>
      </c>
      <c r="Y57" s="1">
        <f>'uz n=128'!A54/128</f>
        <v>0.4140625</v>
      </c>
      <c r="Z57" s="1">
        <f>'uz n=128'!B54</f>
        <v>7.1077420000000002E-3</v>
      </c>
      <c r="AA57" s="1">
        <f t="shared" si="12"/>
        <v>0.97045480001152618</v>
      </c>
      <c r="AC57" s="1">
        <f t="shared" si="13"/>
        <v>0.970458984375</v>
      </c>
      <c r="AD57" s="1">
        <f t="shared" si="14"/>
        <v>0.94179064035415649</v>
      </c>
      <c r="AE57" s="1">
        <f t="shared" si="15"/>
        <v>1.7508897681078993E-11</v>
      </c>
      <c r="AF57" s="4"/>
      <c r="AG57" s="1">
        <f>'uz n=256'!A54/256</f>
        <v>0.20703125</v>
      </c>
      <c r="AH57" s="1">
        <f>'uz n=256'!$B54</f>
        <v>2.4048020000000002E-3</v>
      </c>
      <c r="AI57" s="1">
        <f t="shared" si="16"/>
        <v>0.65666428128375653</v>
      </c>
      <c r="AK57" s="1">
        <f t="shared" si="17"/>
        <v>0.65667724609375</v>
      </c>
      <c r="AL57" s="1">
        <f t="shared" si="18"/>
        <v>0.4312250055372715</v>
      </c>
      <c r="AM57" s="1">
        <f t="shared" si="19"/>
        <v>1.6808629816665997E-10</v>
      </c>
      <c r="AO57" s="1">
        <f>'uz n=512'!A54/512</f>
        <v>0.103515625</v>
      </c>
      <c r="AP57" s="1">
        <f>'uz n=512'!B54</f>
        <v>6.7968599999999998E-4</v>
      </c>
      <c r="AQ57" s="1">
        <f t="shared" si="20"/>
        <v>0.37119501383156778</v>
      </c>
      <c r="AS57" s="1">
        <f t="shared" si="21"/>
        <v>0.3712005615234375</v>
      </c>
      <c r="AT57" s="1">
        <f t="shared" si="22"/>
        <v>0.13778985687531531</v>
      </c>
      <c r="AU57" s="1">
        <f t="shared" si="23"/>
        <v>3.0776885081388621E-11</v>
      </c>
    </row>
    <row r="58" spans="3:47" x14ac:dyDescent="0.25">
      <c r="Q58" s="1">
        <f>'uz n=64'!A55/64</f>
        <v>0.84375</v>
      </c>
      <c r="R58" s="1">
        <f>'uz n=64'!B55</f>
        <v>7.7236570000000001E-3</v>
      </c>
      <c r="S58" s="1">
        <f t="shared" si="8"/>
        <v>1.0540905675731702</v>
      </c>
      <c r="U58" s="1">
        <f t="shared" si="9"/>
        <v>1.0546875</v>
      </c>
      <c r="V58" s="1">
        <f t="shared" si="10"/>
        <v>1.11236572265625</v>
      </c>
      <c r="W58" s="1">
        <f t="shared" si="11"/>
        <v>3.5632832220090046E-7</v>
      </c>
      <c r="Y58" s="1">
        <f>'uz n=128'!A55/128</f>
        <v>0.421875</v>
      </c>
      <c r="Z58" s="1">
        <f>'uz n=128'!B55</f>
        <v>7.1452929999999996E-3</v>
      </c>
      <c r="AA58" s="1">
        <f t="shared" si="12"/>
        <v>0.97558250981892092</v>
      </c>
      <c r="AC58" s="1">
        <f t="shared" si="13"/>
        <v>0.9755859375</v>
      </c>
      <c r="AD58" s="1">
        <f t="shared" si="14"/>
        <v>0.95176792144775391</v>
      </c>
      <c r="AE58" s="1">
        <f t="shared" si="15"/>
        <v>1.1748997579898882E-11</v>
      </c>
      <c r="AF58" s="4"/>
      <c r="AG58" s="1">
        <f>'uz n=256'!A55/256</f>
        <v>0.2109375</v>
      </c>
      <c r="AH58" s="1">
        <f>'uz n=256'!$B55</f>
        <v>2.4381060000000002E-3</v>
      </c>
      <c r="AI58" s="1">
        <f t="shared" si="16"/>
        <v>0.66575884764754212</v>
      </c>
      <c r="AK58" s="1">
        <f t="shared" si="17"/>
        <v>0.665771484375</v>
      </c>
      <c r="AL58" s="1">
        <f t="shared" si="18"/>
        <v>0.44325166940689087</v>
      </c>
      <c r="AM58" s="1">
        <f t="shared" si="19"/>
        <v>1.5968688084478948E-10</v>
      </c>
      <c r="AO58" s="1">
        <f>'uz n=512'!A55/512</f>
        <v>0.10546875</v>
      </c>
      <c r="AP58" s="1">
        <f>'uz n=512'!B55</f>
        <v>6.9100149999999996E-4</v>
      </c>
      <c r="AQ58" s="1">
        <f t="shared" si="20"/>
        <v>0.37737485167693108</v>
      </c>
      <c r="AS58" s="1">
        <f t="shared" si="21"/>
        <v>0.37738037109375</v>
      </c>
      <c r="AT58" s="1">
        <f t="shared" si="22"/>
        <v>0.14241594448685646</v>
      </c>
      <c r="AU58" s="1">
        <f t="shared" si="23"/>
        <v>3.0463962021000109E-11</v>
      </c>
    </row>
    <row r="59" spans="3:47" x14ac:dyDescent="0.25">
      <c r="Q59" s="1">
        <f>'uz n=64'!A56/64</f>
        <v>0.859375</v>
      </c>
      <c r="R59" s="1">
        <f>'uz n=64'!B56</f>
        <v>7.0798249999999997E-3</v>
      </c>
      <c r="S59" s="1">
        <f t="shared" si="8"/>
        <v>0.96613634114536595</v>
      </c>
      <c r="U59" s="1">
        <f t="shared" si="9"/>
        <v>0.966796875</v>
      </c>
      <c r="V59" s="1">
        <f t="shared" si="10"/>
        <v>0.93469619750976563</v>
      </c>
      <c r="W59" s="1">
        <f t="shared" si="11"/>
        <v>4.3630497311771486E-7</v>
      </c>
      <c r="Y59" s="1">
        <f>'uz n=128'!A56/128</f>
        <v>0.4296875</v>
      </c>
      <c r="Z59" s="1">
        <f>'uz n=128'!B56</f>
        <v>7.1792669999999996E-3</v>
      </c>
      <c r="AA59" s="1">
        <f t="shared" si="12"/>
        <v>0.98022176877331446</v>
      </c>
      <c r="AC59" s="1">
        <f t="shared" si="13"/>
        <v>0.980224609375</v>
      </c>
      <c r="AD59" s="1">
        <f t="shared" si="14"/>
        <v>0.96084028482437134</v>
      </c>
      <c r="AE59" s="1">
        <f t="shared" si="15"/>
        <v>8.0690179358851866E-12</v>
      </c>
      <c r="AF59" s="4"/>
      <c r="AG59" s="1">
        <f>'uz n=256'!A56/256</f>
        <v>0.21484375</v>
      </c>
      <c r="AH59" s="1">
        <f>'uz n=256'!$B56</f>
        <v>2.4709630000000001E-3</v>
      </c>
      <c r="AI59" s="1">
        <f t="shared" si="16"/>
        <v>0.67473134845870297</v>
      </c>
      <c r="AK59" s="1">
        <f t="shared" si="17"/>
        <v>0.67474365234375</v>
      </c>
      <c r="AL59" s="1">
        <f t="shared" si="18"/>
        <v>0.45527899637818336</v>
      </c>
      <c r="AM59" s="1">
        <f t="shared" si="19"/>
        <v>1.5138558725045343E-10</v>
      </c>
      <c r="AO59" s="1">
        <f>'uz n=512'!A56/512</f>
        <v>0.107421875</v>
      </c>
      <c r="AP59" s="1">
        <f>'uz n=512'!B56</f>
        <v>7.0226119999999999E-4</v>
      </c>
      <c r="AQ59" s="1">
        <f t="shared" si="20"/>
        <v>0.38352421495627692</v>
      </c>
      <c r="AS59" s="1">
        <f t="shared" si="21"/>
        <v>0.3835296630859375</v>
      </c>
      <c r="AT59" s="1">
        <f t="shared" si="22"/>
        <v>0.14709500246681273</v>
      </c>
      <c r="AU59" s="1">
        <f t="shared" si="23"/>
        <v>2.9682116798481298E-11</v>
      </c>
    </row>
    <row r="60" spans="3:47" x14ac:dyDescent="0.25">
      <c r="Q60" s="1">
        <f>'uz n=64'!A57/64</f>
        <v>0.875</v>
      </c>
      <c r="R60" s="1">
        <f>'uz n=64'!B57</f>
        <v>6.4073639999999996E-3</v>
      </c>
      <c r="S60" s="1">
        <f t="shared" si="8"/>
        <v>0.87427109204642772</v>
      </c>
      <c r="U60" s="1">
        <f t="shared" si="9"/>
        <v>0.875</v>
      </c>
      <c r="V60" s="1">
        <f t="shared" si="10"/>
        <v>0.765625</v>
      </c>
      <c r="W60" s="1">
        <f t="shared" si="11"/>
        <v>5.3130680478092553E-7</v>
      </c>
      <c r="Y60" s="1">
        <f>'uz n=128'!A57/128</f>
        <v>0.4375</v>
      </c>
      <c r="Z60" s="1">
        <f>'uz n=128'!B57</f>
        <v>7.209666E-3</v>
      </c>
      <c r="AA60" s="1">
        <f t="shared" si="12"/>
        <v>0.9843728499811385</v>
      </c>
      <c r="AC60" s="1">
        <f t="shared" si="13"/>
        <v>0.984375</v>
      </c>
      <c r="AD60" s="1">
        <f t="shared" si="14"/>
        <v>0.968994140625</v>
      </c>
      <c r="AE60" s="1">
        <f t="shared" si="15"/>
        <v>4.6225811048144082E-12</v>
      </c>
      <c r="AF60" s="4"/>
      <c r="AG60" s="1">
        <f>'uz n=256'!A57/256</f>
        <v>0.21875</v>
      </c>
      <c r="AH60" s="1">
        <f>'uz n=256'!$B57</f>
        <v>2.5033730000000001E-3</v>
      </c>
      <c r="AI60" s="1">
        <f t="shared" si="16"/>
        <v>0.68358178371723921</v>
      </c>
      <c r="AK60" s="1">
        <f t="shared" si="17"/>
        <v>0.68359375</v>
      </c>
      <c r="AL60" s="1">
        <f t="shared" si="18"/>
        <v>0.4673004150390625</v>
      </c>
      <c r="AM60" s="1">
        <f t="shared" si="19"/>
        <v>1.4319192311115956E-10</v>
      </c>
      <c r="AO60" s="1">
        <f>'uz n=512'!A57/512</f>
        <v>0.109375</v>
      </c>
      <c r="AP60" s="1">
        <f>'uz n=512'!B57</f>
        <v>7.1346500000000004E-4</v>
      </c>
      <c r="AQ60" s="1">
        <f t="shared" si="20"/>
        <v>0.38964304905568764</v>
      </c>
      <c r="AS60" s="1">
        <f t="shared" si="21"/>
        <v>0.3896484375</v>
      </c>
      <c r="AT60" s="1">
        <f t="shared" si="22"/>
        <v>0.15182590484619141</v>
      </c>
      <c r="AU60" s="1">
        <f t="shared" si="23"/>
        <v>2.9035332107402046E-11</v>
      </c>
    </row>
    <row r="61" spans="3:47" x14ac:dyDescent="0.25">
      <c r="Q61" s="1">
        <f>'uz n=64'!A58/64</f>
        <v>0.890625</v>
      </c>
      <c r="R61" s="1">
        <f>'uz n=64'!B58</f>
        <v>5.7062720000000001E-3</v>
      </c>
      <c r="S61" s="1">
        <f t="shared" si="8"/>
        <v>0.77849454705530885</v>
      </c>
      <c r="U61" s="1">
        <f t="shared" si="9"/>
        <v>0.779296875</v>
      </c>
      <c r="V61" s="1">
        <f t="shared" si="10"/>
        <v>0.60730361938476563</v>
      </c>
      <c r="W61" s="1">
        <f t="shared" si="11"/>
        <v>6.4373013083232539E-7</v>
      </c>
      <c r="Y61" s="1">
        <f>'uz n=128'!A58/128</f>
        <v>0.4453125</v>
      </c>
      <c r="Z61" s="1">
        <f>'uz n=128'!B58</f>
        <v>7.2364880000000001E-3</v>
      </c>
      <c r="AA61" s="1">
        <f t="shared" si="12"/>
        <v>0.98803548033596111</v>
      </c>
      <c r="AC61" s="1">
        <f t="shared" si="13"/>
        <v>0.988037109375</v>
      </c>
      <c r="AD61" s="1">
        <f t="shared" si="14"/>
        <v>0.97621732950210571</v>
      </c>
      <c r="AE61" s="1">
        <f t="shared" si="15"/>
        <v>2.6537681902153602E-12</v>
      </c>
      <c r="AF61" s="4"/>
      <c r="AG61" s="1">
        <f>'uz n=256'!A58/256</f>
        <v>0.22265625</v>
      </c>
      <c r="AH61" s="1">
        <f>'uz n=256'!$B58</f>
        <v>2.535336E-3</v>
      </c>
      <c r="AI61" s="1">
        <f t="shared" si="16"/>
        <v>0.69231015342315072</v>
      </c>
      <c r="AK61" s="1">
        <f t="shared" si="17"/>
        <v>0.69232177734375</v>
      </c>
      <c r="AL61" s="1">
        <f t="shared" si="18"/>
        <v>0.47930944338440895</v>
      </c>
      <c r="AM61" s="1">
        <f t="shared" si="19"/>
        <v>1.3511553009835745E-10</v>
      </c>
      <c r="AO61" s="1">
        <f>'uz n=512'!A58/512</f>
        <v>0.111328125</v>
      </c>
      <c r="AP61" s="1">
        <f>'uz n=512'!B58</f>
        <v>7.2461300000000004E-4</v>
      </c>
      <c r="AQ61" s="1">
        <f t="shared" si="20"/>
        <v>0.39573140858908079</v>
      </c>
      <c r="AS61" s="1">
        <f t="shared" si="21"/>
        <v>0.3957366943359375</v>
      </c>
      <c r="AT61" s="1">
        <f t="shared" si="22"/>
        <v>0.15660753124393523</v>
      </c>
      <c r="AU61" s="1">
        <f t="shared" si="23"/>
        <v>2.7939119833210428E-11</v>
      </c>
    </row>
    <row r="62" spans="3:47" x14ac:dyDescent="0.25">
      <c r="Q62" s="1">
        <f>'uz n=64'!A59/64</f>
        <v>0.90625</v>
      </c>
      <c r="R62" s="1">
        <f>'uz n=64'!B59</f>
        <v>4.9765469999999996E-3</v>
      </c>
      <c r="S62" s="1">
        <f t="shared" si="8"/>
        <v>0.67880643295096266</v>
      </c>
      <c r="U62" s="1">
        <f t="shared" si="9"/>
        <v>0.6796875</v>
      </c>
      <c r="V62" s="1">
        <f t="shared" si="10"/>
        <v>0.46197509765625</v>
      </c>
      <c r="W62" s="1">
        <f t="shared" si="11"/>
        <v>7.7627914489937157E-7</v>
      </c>
      <c r="Y62" s="1">
        <f>'uz n=128'!A59/128</f>
        <v>0.453125</v>
      </c>
      <c r="Z62" s="1">
        <f>'uz n=128'!B59</f>
        <v>7.259733E-3</v>
      </c>
      <c r="AA62" s="1">
        <f t="shared" si="12"/>
        <v>0.99120965983778242</v>
      </c>
      <c r="AC62" s="1">
        <f t="shared" si="13"/>
        <v>0.9912109375</v>
      </c>
      <c r="AD62" s="1">
        <f t="shared" si="14"/>
        <v>0.98249912261962891</v>
      </c>
      <c r="AE62" s="1">
        <f t="shared" si="15"/>
        <v>1.6324207422322095E-12</v>
      </c>
      <c r="AF62" s="4"/>
      <c r="AG62" s="1">
        <f>'uz n=256'!A59/256</f>
        <v>0.2265625</v>
      </c>
      <c r="AH62" s="1">
        <f>'uz n=256'!$B59</f>
        <v>2.5668520000000001E-3</v>
      </c>
      <c r="AI62" s="1">
        <f t="shared" si="16"/>
        <v>0.70091645757643761</v>
      </c>
      <c r="AK62" s="1">
        <f t="shared" si="17"/>
        <v>0.700927734375</v>
      </c>
      <c r="AL62" s="1">
        <f t="shared" si="18"/>
        <v>0.49129968881607056</v>
      </c>
      <c r="AM62" s="1">
        <f t="shared" si="19"/>
        <v>1.2716618581666234E-10</v>
      </c>
      <c r="AO62" s="1">
        <f>'uz n=512'!A59/512</f>
        <v>0.11328125</v>
      </c>
      <c r="AP62" s="1">
        <f>'uz n=512'!B59</f>
        <v>7.3570500000000002E-4</v>
      </c>
      <c r="AQ62" s="1">
        <f t="shared" si="20"/>
        <v>0.40178918432862121</v>
      </c>
      <c r="AS62" s="1">
        <f t="shared" si="21"/>
        <v>0.40179443359375</v>
      </c>
      <c r="AT62" s="1">
        <f t="shared" si="22"/>
        <v>0.16143876686692238</v>
      </c>
      <c r="AU62" s="1">
        <f t="shared" si="23"/>
        <v>2.7554784392359643E-11</v>
      </c>
    </row>
    <row r="63" spans="3:47" x14ac:dyDescent="0.25">
      <c r="Q63" s="1">
        <f>'uz n=64'!A60/64</f>
        <v>0.921875</v>
      </c>
      <c r="R63" s="1">
        <f>'uz n=64'!B60</f>
        <v>4.2181889999999998E-3</v>
      </c>
      <c r="S63" s="1">
        <f t="shared" si="8"/>
        <v>0.57520674973338937</v>
      </c>
      <c r="U63" s="1">
        <f t="shared" si="9"/>
        <v>0.576171875</v>
      </c>
      <c r="V63" s="1">
        <f t="shared" si="10"/>
        <v>0.33197402954101563</v>
      </c>
      <c r="W63" s="1">
        <f t="shared" si="11"/>
        <v>9.3146678025024655E-7</v>
      </c>
      <c r="Y63" s="1">
        <f>'uz n=128'!A60/128</f>
        <v>0.4609375</v>
      </c>
      <c r="Z63" s="1">
        <f>'uz n=128'!B60</f>
        <v>7.2794030000000003E-3</v>
      </c>
      <c r="AA63" s="1">
        <f t="shared" si="12"/>
        <v>0.99389566159303422</v>
      </c>
      <c r="AC63" s="1">
        <f t="shared" si="13"/>
        <v>0.993896484375</v>
      </c>
      <c r="AD63" s="1">
        <f t="shared" si="14"/>
        <v>0.98783022165298462</v>
      </c>
      <c r="AE63" s="1">
        <f t="shared" si="15"/>
        <v>6.7697016321500362E-13</v>
      </c>
      <c r="AF63" s="4"/>
      <c r="AG63" s="1">
        <f>'uz n=256'!A60/256</f>
        <v>0.23046875</v>
      </c>
      <c r="AH63" s="1">
        <f>'uz n=256'!$B60</f>
        <v>2.597921E-3</v>
      </c>
      <c r="AI63" s="1">
        <f t="shared" si="16"/>
        <v>0.70940069617709978</v>
      </c>
      <c r="AK63" s="1">
        <f t="shared" si="17"/>
        <v>0.70941162109375</v>
      </c>
      <c r="AL63" s="1">
        <f t="shared" si="18"/>
        <v>0.50326484814286232</v>
      </c>
      <c r="AM63" s="1">
        <f t="shared" si="19"/>
        <v>1.1935380381432929E-10</v>
      </c>
      <c r="AO63" s="1">
        <f>'uz n=512'!A60/512</f>
        <v>0.115234375</v>
      </c>
      <c r="AP63" s="1">
        <f>'uz n=512'!B60</f>
        <v>7.4674120000000005E-4</v>
      </c>
      <c r="AQ63" s="1">
        <f t="shared" si="20"/>
        <v>0.40781648550214417</v>
      </c>
      <c r="AS63" s="1">
        <f t="shared" si="21"/>
        <v>0.4078216552734375</v>
      </c>
      <c r="AT63" s="1">
        <f t="shared" si="22"/>
        <v>0.16631850250996649</v>
      </c>
      <c r="AU63" s="1">
        <f t="shared" si="23"/>
        <v>2.6726535225381011E-11</v>
      </c>
    </row>
    <row r="64" spans="3:47" x14ac:dyDescent="0.25">
      <c r="Q64" s="1">
        <f>'uz n=64'!A61/64</f>
        <v>0.9375</v>
      </c>
      <c r="R64" s="1">
        <f>'uz n=64'!B61</f>
        <v>3.4312129999999998E-3</v>
      </c>
      <c r="S64" s="1">
        <f t="shared" si="8"/>
        <v>0.46769754656043799</v>
      </c>
      <c r="U64" s="1">
        <f t="shared" si="9"/>
        <v>0.46875</v>
      </c>
      <c r="V64" s="1">
        <f t="shared" si="10"/>
        <v>0.2197265625</v>
      </c>
      <c r="W64" s="1">
        <f t="shared" si="11"/>
        <v>1.1076582424458984E-6</v>
      </c>
      <c r="Y64" s="1">
        <f>'uz n=128'!A61/128</f>
        <v>0.46875</v>
      </c>
      <c r="Z64" s="1">
        <f>'uz n=128'!B61</f>
        <v>7.2954960000000003E-3</v>
      </c>
      <c r="AA64" s="1">
        <f t="shared" si="12"/>
        <v>0.9960932124952846</v>
      </c>
      <c r="AC64" s="1">
        <f t="shared" si="13"/>
        <v>0.99609375</v>
      </c>
      <c r="AD64" s="1">
        <f t="shared" si="14"/>
        <v>0.9922027587890625</v>
      </c>
      <c r="AE64" s="1">
        <f t="shared" si="15"/>
        <v>2.8891131908073803E-13</v>
      </c>
      <c r="AF64" s="4"/>
      <c r="AG64" s="1">
        <f>'uz n=256'!A61/256</f>
        <v>0.234375</v>
      </c>
      <c r="AH64" s="1">
        <f>'uz n=256'!$B61</f>
        <v>2.6285430000000001E-3</v>
      </c>
      <c r="AI64" s="1">
        <f t="shared" si="16"/>
        <v>0.71776286922513732</v>
      </c>
      <c r="AK64" s="1">
        <f t="shared" si="17"/>
        <v>0.7177734375</v>
      </c>
      <c r="AL64" s="1">
        <f t="shared" si="18"/>
        <v>0.51519870758056641</v>
      </c>
      <c r="AM64" s="1">
        <f t="shared" si="19"/>
        <v>1.1168843357308532E-10</v>
      </c>
      <c r="AO64" s="1">
        <f>'uz n=512'!A61/512</f>
        <v>0.1171875</v>
      </c>
      <c r="AP64" s="1">
        <f>'uz n=512'!B61</f>
        <v>7.577215E-4</v>
      </c>
      <c r="AQ64" s="1">
        <f t="shared" si="20"/>
        <v>0.41381325749573195</v>
      </c>
      <c r="AS64" s="1">
        <f t="shared" si="21"/>
        <v>0.413818359375</v>
      </c>
      <c r="AT64" s="1">
        <f t="shared" si="22"/>
        <v>0.17124563455581665</v>
      </c>
      <c r="AU64" s="1">
        <f t="shared" si="23"/>
        <v>2.6029172065805442E-11</v>
      </c>
    </row>
    <row r="65" spans="17:47" x14ac:dyDescent="0.25">
      <c r="Q65" s="1">
        <f>'uz n=64'!A62/64</f>
        <v>0.953125</v>
      </c>
      <c r="R65" s="1">
        <f>'uz n=64'!B62</f>
        <v>2.6156780000000002E-3</v>
      </c>
      <c r="S65" s="1">
        <f t="shared" si="8"/>
        <v>0.35628688345298259</v>
      </c>
      <c r="U65" s="1">
        <f t="shared" si="9"/>
        <v>0.357421875</v>
      </c>
      <c r="V65" s="1">
        <f t="shared" si="10"/>
        <v>0.12775039672851563</v>
      </c>
      <c r="W65" s="1">
        <f t="shared" si="11"/>
        <v>1.2882058118009633E-6</v>
      </c>
      <c r="Y65" s="1">
        <f>'uz n=128'!A62/128</f>
        <v>0.4765625</v>
      </c>
      <c r="Z65" s="1">
        <f>'uz n=128'!B62</f>
        <v>7.3080130000000004E-3</v>
      </c>
      <c r="AA65" s="1">
        <f t="shared" si="12"/>
        <v>0.99780244909774962</v>
      </c>
      <c r="AC65" s="1">
        <f t="shared" si="13"/>
        <v>0.997802734375</v>
      </c>
      <c r="AD65" s="1">
        <f t="shared" si="14"/>
        <v>0.99561029672622681</v>
      </c>
      <c r="AE65" s="1">
        <f t="shared" si="15"/>
        <v>8.1383109583277649E-14</v>
      </c>
      <c r="AG65" s="1">
        <f>'uz n=256'!A62/256</f>
        <v>0.23828125</v>
      </c>
      <c r="AH65" s="1">
        <f>'uz n=256'!$B62</f>
        <v>2.658718E-3</v>
      </c>
      <c r="AI65" s="1">
        <f t="shared" si="16"/>
        <v>0.72600297672055014</v>
      </c>
      <c r="AK65" s="1">
        <f t="shared" si="17"/>
        <v>0.72601318359375</v>
      </c>
      <c r="AL65" s="1">
        <f t="shared" si="18"/>
        <v>0.52709514275193214</v>
      </c>
      <c r="AM65" s="1">
        <f t="shared" si="19"/>
        <v>1.0418026051798678E-10</v>
      </c>
      <c r="AO65" s="1">
        <f>'uz n=512'!A62/512</f>
        <v>0.119140625</v>
      </c>
      <c r="AP65" s="1">
        <f>'uz n=512'!B62</f>
        <v>7.6864589999999997E-4</v>
      </c>
      <c r="AQ65" s="1">
        <f t="shared" si="20"/>
        <v>0.4197795003093846</v>
      </c>
      <c r="AS65" s="1">
        <f t="shared" si="21"/>
        <v>0.4197845458984375</v>
      </c>
      <c r="AT65" s="1">
        <f t="shared" si="22"/>
        <v>0.17621906497515738</v>
      </c>
      <c r="AU65" s="1">
        <f t="shared" si="23"/>
        <v>2.5457968890732904E-11</v>
      </c>
    </row>
    <row r="66" spans="17:47" x14ac:dyDescent="0.25">
      <c r="Q66" s="1">
        <f>'uz n=64'!A63/64</f>
        <v>0.96875</v>
      </c>
      <c r="R66" s="1">
        <f>'uz n=64'!B63</f>
        <v>1.7718359999999999E-3</v>
      </c>
      <c r="S66" s="1">
        <f t="shared" si="8"/>
        <v>0.24100918626289089</v>
      </c>
      <c r="U66" s="1">
        <f t="shared" si="9"/>
        <v>0.2421875</v>
      </c>
      <c r="V66" s="1">
        <f t="shared" si="10"/>
        <v>5.865478515625E-2</v>
      </c>
      <c r="W66" s="1">
        <f t="shared" si="11"/>
        <v>1.3884232630600372E-6</v>
      </c>
      <c r="X66" s="7"/>
      <c r="Y66" s="1">
        <f>'uz n=128'!A63/128</f>
        <v>0.484375</v>
      </c>
      <c r="Z66" s="1">
        <f>'uz n=128'!B63</f>
        <v>7.3169539999999996E-3</v>
      </c>
      <c r="AA66" s="1">
        <f t="shared" si="12"/>
        <v>0.99902337140042896</v>
      </c>
      <c r="AC66" s="1">
        <f t="shared" si="13"/>
        <v>0.9990234375</v>
      </c>
      <c r="AD66" s="1">
        <f t="shared" si="14"/>
        <v>0.99804782867431641</v>
      </c>
      <c r="AE66" s="1">
        <f t="shared" si="15"/>
        <v>4.3691532915224879E-15</v>
      </c>
      <c r="AF66" s="7"/>
      <c r="AG66" s="1">
        <f>'uz n=256'!A63/256</f>
        <v>0.2421875</v>
      </c>
      <c r="AH66" s="1">
        <f>'uz n=256'!$B63</f>
        <v>2.6884460000000002E-3</v>
      </c>
      <c r="AI66" s="1">
        <f t="shared" si="16"/>
        <v>0.73412101866333834</v>
      </c>
      <c r="AK66" s="1">
        <f t="shared" si="17"/>
        <v>0.734130859375</v>
      </c>
      <c r="AL66" s="1">
        <f t="shared" si="18"/>
        <v>0.53894811868667603</v>
      </c>
      <c r="AM66" s="1">
        <f t="shared" si="19"/>
        <v>9.6839606007876624E-11</v>
      </c>
      <c r="AO66" s="1">
        <f>'uz n=512'!A63/512</f>
        <v>0.12109375</v>
      </c>
      <c r="AP66" s="1">
        <f>'uz n=512'!B63</f>
        <v>7.7951439999999995E-4</v>
      </c>
      <c r="AQ66" s="1">
        <f t="shared" si="20"/>
        <v>0.42571521394310219</v>
      </c>
      <c r="AS66" s="1">
        <f t="shared" si="21"/>
        <v>0.42572021484375</v>
      </c>
      <c r="AT66" s="1">
        <f t="shared" si="22"/>
        <v>0.18123770132660866</v>
      </c>
      <c r="AU66" s="1">
        <f t="shared" si="23"/>
        <v>2.5009007289279828E-11</v>
      </c>
    </row>
    <row r="67" spans="17:47" x14ac:dyDescent="0.25">
      <c r="Q67" s="1">
        <f>'uz n=64'!A64/64</f>
        <v>0.984375</v>
      </c>
      <c r="R67" s="1">
        <f>'uz n=64'!B64</f>
        <v>9.0090389999999997E-4</v>
      </c>
      <c r="S67" s="1">
        <f t="shared" si="8"/>
        <v>0.12203069633594885</v>
      </c>
      <c r="U67" s="1">
        <f t="shared" si="9"/>
        <v>0.123046875</v>
      </c>
      <c r="V67" s="1">
        <f t="shared" si="10"/>
        <v>1.5140533447265625E-2</v>
      </c>
      <c r="W67" s="1">
        <f t="shared" si="11"/>
        <v>1.0326190772727877E-6</v>
      </c>
      <c r="Y67" s="1">
        <f>'uz n=128'!A64/128</f>
        <v>0.4921875</v>
      </c>
      <c r="Z67" s="1">
        <f>'uz n=128'!B64</f>
        <v>7.3223180000000004E-3</v>
      </c>
      <c r="AA67" s="1">
        <f t="shared" si="12"/>
        <v>0.99975584285010732</v>
      </c>
      <c r="AC67" s="1">
        <f t="shared" si="13"/>
        <v>0.999755859375</v>
      </c>
      <c r="AD67" s="1">
        <f t="shared" si="14"/>
        <v>0.99951177835464478</v>
      </c>
      <c r="AE67" s="1">
        <f t="shared" si="15"/>
        <v>2.7307207796820802E-16</v>
      </c>
      <c r="AG67" s="1">
        <f>'uz n=256'!A64/256</f>
        <v>0.24609375</v>
      </c>
      <c r="AH67" s="1">
        <f>'uz n=256'!$B64</f>
        <v>2.7177270000000001E-3</v>
      </c>
      <c r="AI67" s="1">
        <f t="shared" si="16"/>
        <v>0.74211699505350182</v>
      </c>
      <c r="AK67" s="1">
        <f t="shared" si="17"/>
        <v>0.74212646484375</v>
      </c>
      <c r="AL67" s="1">
        <f t="shared" si="18"/>
        <v>0.5507516898214817</v>
      </c>
      <c r="AM67" s="1">
        <f t="shared" si="19"/>
        <v>8.9676927344608275E-11</v>
      </c>
      <c r="AO67" s="1">
        <f>'uz n=512'!A64/512</f>
        <v>0.123046875</v>
      </c>
      <c r="AP67" s="1">
        <f>'uz n=512'!B64</f>
        <v>7.9032709999999999E-4</v>
      </c>
      <c r="AQ67" s="1">
        <f t="shared" si="20"/>
        <v>0.43162045301080226</v>
      </c>
      <c r="AS67" s="1">
        <f t="shared" si="21"/>
        <v>0.4316253662109375</v>
      </c>
      <c r="AT67" s="1">
        <f t="shared" si="22"/>
        <v>0.18630045675672591</v>
      </c>
      <c r="AU67" s="1">
        <f t="shared" si="23"/>
        <v>2.4139535568892823E-11</v>
      </c>
    </row>
    <row r="68" spans="17:47" x14ac:dyDescent="0.25">
      <c r="Q68" s="1">
        <f>'uz n=64'!A65/64</f>
        <v>1</v>
      </c>
      <c r="R68" s="1">
        <f>'uz n=64'!B65</f>
        <v>7.6294039999999994E-6</v>
      </c>
      <c r="S68" s="1">
        <f t="shared" si="8"/>
        <v>0</v>
      </c>
      <c r="U68" s="1">
        <f t="shared" si="9"/>
        <v>0</v>
      </c>
      <c r="V68" s="1">
        <f t="shared" ref="V68" si="28">U68*U68</f>
        <v>0</v>
      </c>
      <c r="W68" s="1">
        <f t="shared" ref="W68" si="29">(U68-S68)^2</f>
        <v>0</v>
      </c>
      <c r="Y68" s="1">
        <f>'uz n=128'!A65/128</f>
        <v>0.5</v>
      </c>
      <c r="Z68" s="1">
        <f>'uz n=128'!B65</f>
        <v>7.3241060000000004E-3</v>
      </c>
      <c r="AA68" s="1">
        <f t="shared" si="12"/>
        <v>1</v>
      </c>
      <c r="AC68" s="1">
        <f t="shared" si="13"/>
        <v>1</v>
      </c>
      <c r="AD68" s="1">
        <f t="shared" si="14"/>
        <v>1</v>
      </c>
      <c r="AE68" s="1">
        <f t="shared" si="15"/>
        <v>0</v>
      </c>
      <c r="AF68" s="4"/>
      <c r="AG68" s="1">
        <f>'uz n=256'!A65/256</f>
        <v>0.25</v>
      </c>
      <c r="AH68" s="1">
        <f>'uz n=256'!$B65</f>
        <v>2.7465599999999999E-3</v>
      </c>
      <c r="AI68" s="1">
        <f t="shared" si="16"/>
        <v>0.74999063281374168</v>
      </c>
      <c r="AK68" s="1">
        <f t="shared" si="17"/>
        <v>0.75</v>
      </c>
      <c r="AL68" s="1">
        <f t="shared" si="18"/>
        <v>0.5625</v>
      </c>
      <c r="AM68" s="1">
        <f t="shared" si="19"/>
        <v>8.7744178398142314E-11</v>
      </c>
      <c r="AO68" s="1">
        <f>'uz n=512'!A65/512</f>
        <v>0.125</v>
      </c>
      <c r="AP68" s="1">
        <f>'uz n=512'!B65</f>
        <v>8.0108390000000005E-4</v>
      </c>
      <c r="AQ68" s="1">
        <f t="shared" si="20"/>
        <v>0.43749516289856721</v>
      </c>
      <c r="AS68" s="1">
        <f t="shared" si="21"/>
        <v>0.4375</v>
      </c>
      <c r="AT68" s="1">
        <f t="shared" si="22"/>
        <v>0.19140625</v>
      </c>
      <c r="AU68" s="1">
        <f t="shared" si="23"/>
        <v>2.3397550271063977E-11</v>
      </c>
    </row>
    <row r="69" spans="17:47" x14ac:dyDescent="0.25">
      <c r="V69" s="1">
        <f>SUM(V4:V68)</f>
        <v>136.5333251953125</v>
      </c>
      <c r="W69" s="1">
        <f>SUM(W4:W68)</f>
        <v>1.9570940283037057E-5</v>
      </c>
      <c r="Y69" s="1">
        <f>'uz n=128'!A66/128</f>
        <v>0.5078125</v>
      </c>
      <c r="Z69" s="1">
        <f>'uz n=128'!B66</f>
        <v>7.3223180000000004E-3</v>
      </c>
      <c r="AA69" s="1">
        <f t="shared" ref="AA69:AA132" si="30">(Z69-Z$4)/AB$6</f>
        <v>0.99975584285010732</v>
      </c>
      <c r="AC69" s="1">
        <f t="shared" ref="AC69:AC132" si="31">(1-POWER(ABS(Y69-0.5)*2, 2))</f>
        <v>0.999755859375</v>
      </c>
      <c r="AD69" s="1">
        <f t="shared" ref="AD69:AD132" si="32">AC69*AC69</f>
        <v>0.99951177835464478</v>
      </c>
      <c r="AE69" s="1">
        <f t="shared" ref="AE69:AE131" si="33">(AC69-AA69)^2</f>
        <v>2.7307207796820802E-16</v>
      </c>
      <c r="AF69" s="4"/>
      <c r="AG69" s="1">
        <f>'uz n=256'!A66/256</f>
        <v>0.25390625</v>
      </c>
      <c r="AH69" s="1">
        <f>'uz n=256'!$B66</f>
        <v>2.7749469999999998E-3</v>
      </c>
      <c r="AI69" s="1">
        <f t="shared" ref="AI69:AI132" si="34">(AH69-AH$4)/AJ$6</f>
        <v>0.7577424780986558</v>
      </c>
      <c r="AK69" s="1">
        <f t="shared" ref="AK69:AK132" si="35">(1-POWER(ABS(AG69-0.5)*2, 2))</f>
        <v>0.75775146484375</v>
      </c>
      <c r="AL69" s="1">
        <f t="shared" ref="AL69:AL131" si="36">AK69*AK69</f>
        <v>0.57418728247284889</v>
      </c>
      <c r="AM69" s="1">
        <f t="shared" ref="AM69:AM131" si="37">(AK69-AI69)^2</f>
        <v>8.076158738807687E-11</v>
      </c>
      <c r="AO69" s="1">
        <f>'uz n=512'!A66/512</f>
        <v>0.126953125</v>
      </c>
      <c r="AP69" s="1">
        <f>'uz n=512'!B66</f>
        <v>8.1178469999999999E-4</v>
      </c>
      <c r="AQ69" s="1">
        <f t="shared" ref="AQ69:AQ132" si="38">(AP69-AP$4)/AR$6</f>
        <v>0.44333928899247943</v>
      </c>
      <c r="AS69" s="1">
        <f t="shared" ref="AS69:AS132" si="39">(1-POWER(ABS(AO69-0.5)*2, 2))</f>
        <v>0.4433441162109375</v>
      </c>
      <c r="AT69" s="1">
        <f t="shared" ref="AT69:AT132" si="40">AS69*AS69</f>
        <v>0.19655400537885725</v>
      </c>
      <c r="AU69" s="1">
        <f t="shared" ref="AU69:AU132" si="41">(AS69-AQ69)^2</f>
        <v>2.330203804193164E-11</v>
      </c>
    </row>
    <row r="70" spans="17:47" x14ac:dyDescent="0.25">
      <c r="Q70"/>
      <c r="V70" s="2" t="s">
        <v>6</v>
      </c>
      <c r="W70" s="3">
        <f>SQRT(W69/V69)</f>
        <v>3.786051456596843E-4</v>
      </c>
      <c r="Y70" s="1">
        <f>'uz n=128'!A67/128</f>
        <v>0.515625</v>
      </c>
      <c r="Z70" s="1">
        <f>'uz n=128'!B67</f>
        <v>7.3169539999999996E-3</v>
      </c>
      <c r="AA70" s="1">
        <f t="shared" si="30"/>
        <v>0.99902337140042896</v>
      </c>
      <c r="AC70" s="1">
        <f t="shared" si="31"/>
        <v>0.9990234375</v>
      </c>
      <c r="AD70" s="1">
        <f t="shared" si="32"/>
        <v>0.99804782867431641</v>
      </c>
      <c r="AE70" s="1">
        <f t="shared" si="33"/>
        <v>4.3691532915224879E-15</v>
      </c>
      <c r="AF70" s="4"/>
      <c r="AG70" s="1">
        <f>'uz n=256'!A67/256</f>
        <v>0.2578125</v>
      </c>
      <c r="AH70" s="1">
        <f>'uz n=256'!$B67</f>
        <v>2.802887E-3</v>
      </c>
      <c r="AI70" s="1">
        <f t="shared" si="34"/>
        <v>0.76537225783094531</v>
      </c>
      <c r="AK70" s="1">
        <f t="shared" si="35"/>
        <v>0.765380859375</v>
      </c>
      <c r="AL70" s="1">
        <f t="shared" si="36"/>
        <v>0.58580785989761353</v>
      </c>
      <c r="AM70" s="1">
        <f t="shared" si="37"/>
        <v>7.3986560124724037E-11</v>
      </c>
      <c r="AO70" s="1">
        <f>'uz n=512'!A67/512</f>
        <v>0.12890625</v>
      </c>
      <c r="AP70" s="1">
        <f>'uz n=512'!B67</f>
        <v>8.2242980000000001E-4</v>
      </c>
      <c r="AQ70" s="1">
        <f t="shared" si="38"/>
        <v>0.44915299513429174</v>
      </c>
      <c r="AS70" s="1">
        <f t="shared" si="39"/>
        <v>0.44915771484375</v>
      </c>
      <c r="AT70" s="1">
        <f t="shared" si="40"/>
        <v>0.20174265280365944</v>
      </c>
      <c r="AU70" s="1">
        <f t="shared" si="41"/>
        <v>2.2275657370353811E-11</v>
      </c>
    </row>
    <row r="71" spans="17:47" x14ac:dyDescent="0.25">
      <c r="Q71"/>
      <c r="Y71" s="1">
        <f>'uz n=128'!A68/128</f>
        <v>0.5234375</v>
      </c>
      <c r="Z71" s="1">
        <f>'uz n=128'!B68</f>
        <v>7.3080130000000004E-3</v>
      </c>
      <c r="AA71" s="1">
        <f t="shared" si="30"/>
        <v>0.99780244909774962</v>
      </c>
      <c r="AC71" s="1">
        <f t="shared" si="31"/>
        <v>0.997802734375</v>
      </c>
      <c r="AD71" s="1">
        <f t="shared" si="32"/>
        <v>0.99561029672622681</v>
      </c>
      <c r="AE71" s="1">
        <f t="shared" si="33"/>
        <v>8.1383109583277649E-14</v>
      </c>
      <c r="AF71" s="4"/>
      <c r="AG71" s="1">
        <f>'uz n=256'!A68/256</f>
        <v>0.26171875</v>
      </c>
      <c r="AH71" s="1">
        <f>'uz n=256'!$B68</f>
        <v>2.8303790000000001E-3</v>
      </c>
      <c r="AI71" s="1">
        <f t="shared" si="34"/>
        <v>0.77287969893331121</v>
      </c>
      <c r="AK71" s="1">
        <f t="shared" si="35"/>
        <v>0.77288818359375</v>
      </c>
      <c r="AL71" s="1">
        <f t="shared" si="36"/>
        <v>0.59735614433884621</v>
      </c>
      <c r="AM71" s="1">
        <f t="shared" si="37"/>
        <v>7.1989462761568738E-11</v>
      </c>
      <c r="AO71" s="1">
        <f>'uz n=512'!A68/512</f>
        <v>0.130859375</v>
      </c>
      <c r="AP71" s="1">
        <f>'uz n=512'!B68</f>
        <v>8.3301890000000002E-4</v>
      </c>
      <c r="AQ71" s="1">
        <f t="shared" si="38"/>
        <v>0.45493611748225132</v>
      </c>
      <c r="AS71" s="1">
        <f t="shared" si="39"/>
        <v>0.4549407958984375</v>
      </c>
      <c r="AT71" s="1">
        <f t="shared" si="40"/>
        <v>0.20697112777270377</v>
      </c>
      <c r="AU71" s="1">
        <f t="shared" si="41"/>
        <v>2.1887578011081211E-11</v>
      </c>
    </row>
    <row r="72" spans="17:47" x14ac:dyDescent="0.25">
      <c r="Q72"/>
      <c r="Y72" s="1">
        <f>'uz n=128'!A69/128</f>
        <v>0.53125</v>
      </c>
      <c r="Z72" s="1">
        <f>'uz n=128'!B69</f>
        <v>7.2954960000000003E-3</v>
      </c>
      <c r="AA72" s="1">
        <f t="shared" si="30"/>
        <v>0.9960932124952846</v>
      </c>
      <c r="AC72" s="1">
        <f t="shared" si="31"/>
        <v>0.99609375</v>
      </c>
      <c r="AD72" s="1">
        <f t="shared" si="32"/>
        <v>0.9922027587890625</v>
      </c>
      <c r="AE72" s="1">
        <f t="shared" si="33"/>
        <v>2.8891131908073803E-13</v>
      </c>
      <c r="AF72" s="4"/>
      <c r="AG72" s="1">
        <f>'uz n=256'!A69/256</f>
        <v>0.265625</v>
      </c>
      <c r="AH72" s="1">
        <f>'uz n=256'!$B69</f>
        <v>2.8574249999999998E-3</v>
      </c>
      <c r="AI72" s="1">
        <f t="shared" si="34"/>
        <v>0.78026534756035126</v>
      </c>
      <c r="AK72" s="1">
        <f t="shared" si="35"/>
        <v>0.7802734375</v>
      </c>
      <c r="AL72" s="1">
        <f t="shared" si="36"/>
        <v>0.60882663726806641</v>
      </c>
      <c r="AM72" s="1">
        <f t="shared" si="37"/>
        <v>6.5447123520200631E-11</v>
      </c>
      <c r="AO72" s="1">
        <f>'uz n=512'!A69/512</f>
        <v>0.1328125</v>
      </c>
      <c r="AP72" s="1">
        <f>'uz n=512'!B69</f>
        <v>8.4355210000000005E-4</v>
      </c>
      <c r="AQ72" s="1">
        <f t="shared" si="38"/>
        <v>0.46068871065027583</v>
      </c>
      <c r="AS72" s="1">
        <f t="shared" si="39"/>
        <v>0.460693359375</v>
      </c>
      <c r="AT72" s="1">
        <f t="shared" si="40"/>
        <v>0.2122383713722229</v>
      </c>
      <c r="AU72" s="1">
        <f t="shared" si="41"/>
        <v>2.1610641561068104E-11</v>
      </c>
    </row>
    <row r="73" spans="17:47" x14ac:dyDescent="0.25">
      <c r="Q73"/>
      <c r="Y73" s="1">
        <f>'uz n=128'!A70/128</f>
        <v>0.5390625</v>
      </c>
      <c r="Z73" s="1">
        <f>'uz n=128'!B70</f>
        <v>7.2794030000000003E-3</v>
      </c>
      <c r="AA73" s="1">
        <f t="shared" si="30"/>
        <v>0.99389566159303422</v>
      </c>
      <c r="AC73" s="1">
        <f t="shared" si="31"/>
        <v>0.993896484375</v>
      </c>
      <c r="AD73" s="1">
        <f t="shared" si="32"/>
        <v>0.98783022165298462</v>
      </c>
      <c r="AE73" s="1">
        <f t="shared" si="33"/>
        <v>6.7697016321500362E-13</v>
      </c>
      <c r="AF73" s="4"/>
      <c r="AG73" s="1">
        <f>'uz n=256'!A70/256</f>
        <v>0.26953125</v>
      </c>
      <c r="AH73" s="1">
        <f>'uz n=256'!$B70</f>
        <v>2.8840229999999999E-3</v>
      </c>
      <c r="AI73" s="1">
        <f t="shared" si="34"/>
        <v>0.78752865755746781</v>
      </c>
      <c r="AK73" s="1">
        <f t="shared" si="35"/>
        <v>0.78753662109375</v>
      </c>
      <c r="AL73" s="1">
        <f t="shared" si="36"/>
        <v>0.62021392956376076</v>
      </c>
      <c r="AM73" s="1">
        <f t="shared" si="37"/>
        <v>6.341791011767763E-11</v>
      </c>
      <c r="AO73" s="1">
        <f>'uz n=512'!A70/512</f>
        <v>0.134765625</v>
      </c>
      <c r="AP73" s="1">
        <f>'uz n=512'!B70</f>
        <v>8.5402950000000003E-4</v>
      </c>
      <c r="AQ73" s="1">
        <f t="shared" si="38"/>
        <v>0.46641082925228278</v>
      </c>
      <c r="AS73" s="1">
        <f t="shared" si="39"/>
        <v>0.4664154052734375</v>
      </c>
      <c r="AT73" s="1">
        <f t="shared" si="40"/>
        <v>0.21754333027638495</v>
      </c>
      <c r="AU73" s="1">
        <f t="shared" si="41"/>
        <v>2.09399696084724E-11</v>
      </c>
    </row>
    <row r="74" spans="17:47" x14ac:dyDescent="0.25">
      <c r="Q74"/>
      <c r="Y74" s="1">
        <f>'uz n=128'!A71/128</f>
        <v>0.546875</v>
      </c>
      <c r="Z74" s="1">
        <f>'uz n=128'!B71</f>
        <v>7.259733E-3</v>
      </c>
      <c r="AA74" s="1">
        <f t="shared" si="30"/>
        <v>0.99120965983778242</v>
      </c>
      <c r="AC74" s="1">
        <f t="shared" si="31"/>
        <v>0.9912109375</v>
      </c>
      <c r="AD74" s="1">
        <f t="shared" si="32"/>
        <v>0.98249912261962891</v>
      </c>
      <c r="AE74" s="1">
        <f t="shared" si="33"/>
        <v>1.6324207422322095E-12</v>
      </c>
      <c r="AF74" s="4"/>
      <c r="AG74" s="1">
        <f>'uz n=256'!A71/256</f>
        <v>0.2734375</v>
      </c>
      <c r="AH74" s="1">
        <f>'uz n=256'!$B71</f>
        <v>2.9101750000000001E-3</v>
      </c>
      <c r="AI74" s="1">
        <f t="shared" si="34"/>
        <v>0.79467017507925863</v>
      </c>
      <c r="AK74" s="1">
        <f t="shared" si="35"/>
        <v>0.794677734375</v>
      </c>
      <c r="AL74" s="1">
        <f t="shared" si="36"/>
        <v>0.63151270151138306</v>
      </c>
      <c r="AM74" s="1">
        <f t="shared" si="37"/>
        <v>5.7142952105436513E-11</v>
      </c>
      <c r="AO74" s="1">
        <f>'uz n=512'!A71/512</f>
        <v>0.13671875</v>
      </c>
      <c r="AP74" s="1">
        <f>'uz n=512'!B71</f>
        <v>8.6445100000000002E-4</v>
      </c>
      <c r="AQ74" s="1">
        <f t="shared" si="38"/>
        <v>0.4721024186743546</v>
      </c>
      <c r="AS74" s="1">
        <f t="shared" si="39"/>
        <v>0.47210693359375</v>
      </c>
      <c r="AT74" s="1">
        <f t="shared" si="40"/>
        <v>0.22288495674729347</v>
      </c>
      <c r="AU74" s="1">
        <f t="shared" si="41"/>
        <v>2.0384497146996667E-11</v>
      </c>
    </row>
    <row r="75" spans="17:47" x14ac:dyDescent="0.25">
      <c r="Q75"/>
      <c r="Y75" s="1">
        <f>'uz n=128'!A72/128</f>
        <v>0.5546875</v>
      </c>
      <c r="Z75" s="1">
        <f>'uz n=128'!B72</f>
        <v>7.2364880000000001E-3</v>
      </c>
      <c r="AA75" s="1">
        <f t="shared" si="30"/>
        <v>0.98803548033596111</v>
      </c>
      <c r="AC75" s="1">
        <f t="shared" si="31"/>
        <v>0.988037109375</v>
      </c>
      <c r="AD75" s="1">
        <f t="shared" si="32"/>
        <v>0.97621732950210571</v>
      </c>
      <c r="AE75" s="1">
        <f t="shared" si="33"/>
        <v>2.6537681902153602E-12</v>
      </c>
      <c r="AF75" s="4"/>
      <c r="AG75" s="1">
        <f>'uz n=256'!A72/256</f>
        <v>0.27734375</v>
      </c>
      <c r="AH75" s="1">
        <f>'uz n=256'!$B72</f>
        <v>2.9358790000000002E-3</v>
      </c>
      <c r="AI75" s="1">
        <f t="shared" si="34"/>
        <v>0.80168935397112584</v>
      </c>
      <c r="AK75" s="1">
        <f t="shared" si="35"/>
        <v>0.80169677734375</v>
      </c>
      <c r="AL75" s="1">
        <f t="shared" si="36"/>
        <v>0.64271772280335426</v>
      </c>
      <c r="AM75" s="1">
        <f t="shared" si="37"/>
        <v>5.5106461117130374E-11</v>
      </c>
      <c r="AO75" s="1">
        <f>'uz n=512'!A72/512</f>
        <v>0.138671875</v>
      </c>
      <c r="AP75" s="1">
        <f>'uz n=512'!B72</f>
        <v>8.7481660000000004E-4</v>
      </c>
      <c r="AQ75" s="1">
        <f t="shared" si="38"/>
        <v>0.47776347891649129</v>
      </c>
      <c r="AS75" s="1">
        <f t="shared" si="39"/>
        <v>0.4777679443359375</v>
      </c>
      <c r="AT75" s="1">
        <f t="shared" si="40"/>
        <v>0.22826220863498747</v>
      </c>
      <c r="AU75" s="1">
        <f t="shared" si="41"/>
        <v>1.993997083058185E-11</v>
      </c>
    </row>
    <row r="76" spans="17:47" x14ac:dyDescent="0.25">
      <c r="Q76"/>
      <c r="Y76" s="1">
        <f>'uz n=128'!A73/128</f>
        <v>0.5625</v>
      </c>
      <c r="Z76" s="1">
        <f>'uz n=128'!B73</f>
        <v>7.209666E-3</v>
      </c>
      <c r="AA76" s="1">
        <f t="shared" si="30"/>
        <v>0.9843728499811385</v>
      </c>
      <c r="AC76" s="1">
        <f t="shared" si="31"/>
        <v>0.984375</v>
      </c>
      <c r="AD76" s="1">
        <f t="shared" si="32"/>
        <v>0.968994140625</v>
      </c>
      <c r="AE76" s="1">
        <f t="shared" si="33"/>
        <v>4.6225811048144082E-12</v>
      </c>
      <c r="AF76" s="4"/>
      <c r="AG76" s="1">
        <f>'uz n=256'!A73/256</f>
        <v>0.28125</v>
      </c>
      <c r="AH76" s="1">
        <f>'uz n=256'!$B73</f>
        <v>2.961137E-3</v>
      </c>
      <c r="AI76" s="1">
        <f t="shared" si="34"/>
        <v>0.8085867403876672</v>
      </c>
      <c r="AK76" s="1">
        <f t="shared" si="35"/>
        <v>0.80859375</v>
      </c>
      <c r="AL76" s="1">
        <f t="shared" si="36"/>
        <v>0.6538238525390625</v>
      </c>
      <c r="AM76" s="1">
        <f t="shared" si="37"/>
        <v>4.9134665056111623E-11</v>
      </c>
      <c r="AO76" s="1">
        <f>'uz n=512'!A73/512</f>
        <v>0.140625</v>
      </c>
      <c r="AP76" s="1">
        <f>'uz n=512'!B73</f>
        <v>8.8512629999999996E-4</v>
      </c>
      <c r="AQ76" s="1">
        <f t="shared" si="38"/>
        <v>0.48339400997869286</v>
      </c>
      <c r="AS76" s="1">
        <f t="shared" si="39"/>
        <v>0.4833984375</v>
      </c>
      <c r="AT76" s="1">
        <f t="shared" si="40"/>
        <v>0.23367404937744141</v>
      </c>
      <c r="AU76" s="1">
        <f t="shared" si="41"/>
        <v>1.9602944925157783E-11</v>
      </c>
    </row>
    <row r="77" spans="17:47" x14ac:dyDescent="0.25">
      <c r="Q77"/>
      <c r="Y77" s="1">
        <f>'uz n=128'!A74/128</f>
        <v>0.5703125</v>
      </c>
      <c r="Z77" s="1">
        <f>'uz n=128'!B74</f>
        <v>7.1792669999999996E-3</v>
      </c>
      <c r="AA77" s="1">
        <f t="shared" si="30"/>
        <v>0.98022176877331446</v>
      </c>
      <c r="AC77" s="1">
        <f t="shared" si="31"/>
        <v>0.980224609375</v>
      </c>
      <c r="AD77" s="1">
        <f t="shared" si="32"/>
        <v>0.96084028482437134</v>
      </c>
      <c r="AE77" s="1">
        <f t="shared" si="33"/>
        <v>8.0690179358851866E-12</v>
      </c>
      <c r="AF77" s="4"/>
      <c r="AG77" s="1">
        <f>'uz n=256'!A74/256</f>
        <v>0.28515625</v>
      </c>
      <c r="AH77" s="1">
        <f>'uz n=256'!$B74</f>
        <v>2.9859470000000001E-3</v>
      </c>
      <c r="AI77" s="1">
        <f t="shared" si="34"/>
        <v>0.81536178817428506</v>
      </c>
      <c r="AK77" s="1">
        <f t="shared" si="35"/>
        <v>0.81536865234375</v>
      </c>
      <c r="AL77" s="1">
        <f t="shared" si="36"/>
        <v>0.66482603922486305</v>
      </c>
      <c r="AM77" s="1">
        <f t="shared" si="37"/>
        <v>4.7116822443378956E-11</v>
      </c>
      <c r="AO77" s="1">
        <f>'uz n=512'!A74/512</f>
        <v>0.142578125</v>
      </c>
      <c r="AP77" s="1">
        <f>'uz n=512'!B74</f>
        <v>8.9538020000000005E-4</v>
      </c>
      <c r="AQ77" s="1">
        <f t="shared" si="38"/>
        <v>0.48899406647487698</v>
      </c>
      <c r="AS77" s="1">
        <f t="shared" si="39"/>
        <v>0.4889984130859375</v>
      </c>
      <c r="AT77" s="1">
        <f t="shared" si="40"/>
        <v>0.23911944800056517</v>
      </c>
      <c r="AU77" s="1">
        <f t="shared" si="41"/>
        <v>1.8893027711468871E-11</v>
      </c>
    </row>
    <row r="78" spans="17:47" x14ac:dyDescent="0.25">
      <c r="Q78"/>
      <c r="Y78" s="1">
        <f>'uz n=128'!A75/128</f>
        <v>0.578125</v>
      </c>
      <c r="Z78" s="1">
        <f>'uz n=128'!B75</f>
        <v>7.1452929999999996E-3</v>
      </c>
      <c r="AA78" s="1">
        <f t="shared" si="30"/>
        <v>0.97558250981892092</v>
      </c>
      <c r="AC78" s="1">
        <f t="shared" si="31"/>
        <v>0.9755859375</v>
      </c>
      <c r="AD78" s="1">
        <f t="shared" si="32"/>
        <v>0.95176792144775391</v>
      </c>
      <c r="AE78" s="1">
        <f t="shared" si="33"/>
        <v>1.1748997579898882E-11</v>
      </c>
      <c r="AF78" s="4"/>
      <c r="AG78" s="1">
        <f>'uz n=256'!A75/256</f>
        <v>0.2890625</v>
      </c>
      <c r="AH78" s="1">
        <f>'uz n=256'!$B75</f>
        <v>3.0103109999999999E-3</v>
      </c>
      <c r="AI78" s="1">
        <f t="shared" si="34"/>
        <v>0.82201504348557708</v>
      </c>
      <c r="AK78" s="1">
        <f t="shared" si="35"/>
        <v>0.822021484375</v>
      </c>
      <c r="AL78" s="1">
        <f t="shared" si="36"/>
        <v>0.67571932077407837</v>
      </c>
      <c r="AM78" s="1">
        <f t="shared" si="37"/>
        <v>4.1485056558291078E-11</v>
      </c>
      <c r="AO78" s="1">
        <f>'uz n=512'!A75/512</f>
        <v>0.14453125</v>
      </c>
      <c r="AP78" s="1">
        <f>'uz n=512'!B75</f>
        <v>9.0557820000000005E-4</v>
      </c>
      <c r="AQ78" s="1">
        <f t="shared" si="38"/>
        <v>0.49456359379112597</v>
      </c>
      <c r="AS78" s="1">
        <f t="shared" si="39"/>
        <v>0.49456787109375</v>
      </c>
      <c r="AT78" s="1">
        <f t="shared" si="40"/>
        <v>0.24459737911820412</v>
      </c>
      <c r="AU78" s="1">
        <f t="shared" si="41"/>
        <v>1.8295317737567444E-11</v>
      </c>
    </row>
    <row r="79" spans="17:47" x14ac:dyDescent="0.25">
      <c r="Q79"/>
      <c r="Y79" s="1">
        <f>'uz n=128'!A76/128</f>
        <v>0.5859375</v>
      </c>
      <c r="Z79" s="1">
        <f>'uz n=128'!B76</f>
        <v>7.1077420000000002E-3</v>
      </c>
      <c r="AA79" s="1">
        <f t="shared" si="30"/>
        <v>0.97045480001152618</v>
      </c>
      <c r="AC79" s="1">
        <f t="shared" si="31"/>
        <v>0.970458984375</v>
      </c>
      <c r="AD79" s="1">
        <f t="shared" si="32"/>
        <v>0.94179064035415649</v>
      </c>
      <c r="AE79" s="1">
        <f t="shared" si="33"/>
        <v>1.7508897681078993E-11</v>
      </c>
      <c r="AF79" s="4"/>
      <c r="AG79" s="1">
        <f>'uz n=256'!A76/256</f>
        <v>0.29296875</v>
      </c>
      <c r="AH79" s="1">
        <f>'uz n=256'!$B76</f>
        <v>3.034227E-3</v>
      </c>
      <c r="AI79" s="1">
        <f t="shared" si="34"/>
        <v>0.82854596016694559</v>
      </c>
      <c r="AK79" s="1">
        <f t="shared" si="35"/>
        <v>0.82855224609375</v>
      </c>
      <c r="AL79" s="1">
        <f t="shared" si="36"/>
        <v>0.68649882450699806</v>
      </c>
      <c r="AM79" s="1">
        <f t="shared" si="37"/>
        <v>3.9512875790346828E-11</v>
      </c>
      <c r="AO79" s="1">
        <f>'uz n=512'!A76/512</f>
        <v>0.146484375</v>
      </c>
      <c r="AP79" s="1">
        <f>'uz n=512'!B76</f>
        <v>9.1572029999999996E-4</v>
      </c>
      <c r="AQ79" s="1">
        <f t="shared" si="38"/>
        <v>0.50010259192743978</v>
      </c>
      <c r="AS79" s="1">
        <f t="shared" si="39"/>
        <v>0.5001068115234375</v>
      </c>
      <c r="AT79" s="1">
        <f t="shared" si="40"/>
        <v>0.25010682293213904</v>
      </c>
      <c r="AU79" s="1">
        <f t="shared" si="41"/>
        <v>1.7804990384001197E-11</v>
      </c>
    </row>
    <row r="80" spans="17:47" x14ac:dyDescent="0.25">
      <c r="Q80"/>
      <c r="Y80" s="1">
        <f>'uz n=128'!A77/128</f>
        <v>0.59375</v>
      </c>
      <c r="Z80" s="1">
        <f>'uz n=128'!B77</f>
        <v>7.066615E-3</v>
      </c>
      <c r="AA80" s="1">
        <f t="shared" si="30"/>
        <v>0.96483877590434586</v>
      </c>
      <c r="AC80" s="1">
        <f t="shared" si="31"/>
        <v>0.96484375</v>
      </c>
      <c r="AD80" s="1">
        <f t="shared" si="32"/>
        <v>0.9309234619140625</v>
      </c>
      <c r="AE80" s="1">
        <f t="shared" si="33"/>
        <v>2.4741627576556285E-11</v>
      </c>
      <c r="AF80" s="4"/>
      <c r="AG80" s="1">
        <f>'uz n=256'!A77/256</f>
        <v>0.296875</v>
      </c>
      <c r="AH80" s="1">
        <f>'uz n=256'!$B77</f>
        <v>3.0576959999999999E-3</v>
      </c>
      <c r="AI80" s="1">
        <f t="shared" si="34"/>
        <v>0.83495481129568938</v>
      </c>
      <c r="AK80" s="1">
        <f t="shared" si="35"/>
        <v>0.8349609375</v>
      </c>
      <c r="AL80" s="1">
        <f t="shared" si="36"/>
        <v>0.69715976715087891</v>
      </c>
      <c r="AM80" s="1">
        <f t="shared" si="37"/>
        <v>3.7530379255448842E-11</v>
      </c>
      <c r="AO80" s="1">
        <f>'uz n=512'!A77/512</f>
        <v>0.1484375</v>
      </c>
      <c r="AP80" s="1">
        <f>'uz n=512'!B77</f>
        <v>9.258065E-4</v>
      </c>
      <c r="AQ80" s="1">
        <f t="shared" si="38"/>
        <v>0.50561106088381846</v>
      </c>
      <c r="AS80" s="1">
        <f t="shared" si="39"/>
        <v>0.505615234375</v>
      </c>
      <c r="AT80" s="1">
        <f t="shared" si="40"/>
        <v>0.25564676523208618</v>
      </c>
      <c r="AU80" s="1">
        <f t="shared" si="41"/>
        <v>1.7418028642359534E-11</v>
      </c>
    </row>
    <row r="81" spans="3:47" x14ac:dyDescent="0.25">
      <c r="Q81"/>
      <c r="Y81" s="1">
        <f>'uz n=128'!A78/128</f>
        <v>0.6015625</v>
      </c>
      <c r="Z81" s="1">
        <f>'uz n=128'!B78</f>
        <v>7.0219109999999996E-3</v>
      </c>
      <c r="AA81" s="1">
        <f t="shared" si="30"/>
        <v>0.95873430094416412</v>
      </c>
      <c r="AC81" s="1">
        <f t="shared" si="31"/>
        <v>0.958740234375</v>
      </c>
      <c r="AD81" s="1">
        <f t="shared" si="32"/>
        <v>0.91918283700942993</v>
      </c>
      <c r="AE81" s="1">
        <f t="shared" si="33"/>
        <v>3.5205601484177487E-11</v>
      </c>
      <c r="AF81" s="4"/>
      <c r="AG81" s="1">
        <f>'uz n=256'!A78/256</f>
        <v>0.30078125</v>
      </c>
      <c r="AH81" s="1">
        <f>'uz n=256'!$B78</f>
        <v>3.080719E-3</v>
      </c>
      <c r="AI81" s="1">
        <f t="shared" si="34"/>
        <v>0.84124186994910743</v>
      </c>
      <c r="AK81" s="1">
        <f t="shared" si="35"/>
        <v>0.84124755859375</v>
      </c>
      <c r="AL81" s="1">
        <f t="shared" si="36"/>
        <v>0.70769745483994484</v>
      </c>
      <c r="AM81" s="1">
        <f t="shared" si="37"/>
        <v>3.2360677869386251E-11</v>
      </c>
      <c r="AO81" s="1">
        <f>'uz n=512'!A78/512</f>
        <v>0.150390625</v>
      </c>
      <c r="AP81" s="1">
        <f>'uz n=512'!B78</f>
        <v>9.3583679999999995E-4</v>
      </c>
      <c r="AQ81" s="1">
        <f t="shared" si="38"/>
        <v>0.51108900066026208</v>
      </c>
      <c r="AS81" s="1">
        <f t="shared" si="39"/>
        <v>0.5110931396484375</v>
      </c>
      <c r="AT81" s="1">
        <f t="shared" si="40"/>
        <v>0.26121619739569724</v>
      </c>
      <c r="AU81" s="1">
        <f t="shared" si="41"/>
        <v>1.7131223116243787E-11</v>
      </c>
    </row>
    <row r="82" spans="3:47" x14ac:dyDescent="0.25">
      <c r="Q82"/>
      <c r="Y82" s="1">
        <f>'uz n=128'!A79/128</f>
        <v>0.609375</v>
      </c>
      <c r="Z82" s="1">
        <f>'uz n=128'!B79</f>
        <v>6.9736319999999996E-3</v>
      </c>
      <c r="AA82" s="1">
        <f t="shared" si="30"/>
        <v>0.95214164823741287</v>
      </c>
      <c r="AC82" s="1">
        <f t="shared" si="31"/>
        <v>0.9521484375</v>
      </c>
      <c r="AD82" s="1">
        <f t="shared" si="32"/>
        <v>0.90658664703369141</v>
      </c>
      <c r="AE82" s="1">
        <f t="shared" si="33"/>
        <v>4.6094086476945503E-11</v>
      </c>
      <c r="AF82" s="4"/>
      <c r="AG82" s="1">
        <f>'uz n=256'!A79/256</f>
        <v>0.3046875</v>
      </c>
      <c r="AH82" s="1">
        <f>'uz n=256'!$B79</f>
        <v>3.1032939999999999E-3</v>
      </c>
      <c r="AI82" s="1">
        <f t="shared" si="34"/>
        <v>0.84740658997260188</v>
      </c>
      <c r="AK82" s="1">
        <f t="shared" si="35"/>
        <v>0.847412109375</v>
      </c>
      <c r="AL82" s="1">
        <f t="shared" si="36"/>
        <v>0.71810728311538696</v>
      </c>
      <c r="AM82" s="1">
        <f t="shared" si="37"/>
        <v>3.0463802832419246E-11</v>
      </c>
      <c r="AO82" s="1">
        <f>'uz n=512'!A79/512</f>
        <v>0.15234375</v>
      </c>
      <c r="AP82" s="1">
        <f>'uz n=512'!B79</f>
        <v>9.4581129999999995E-4</v>
      </c>
      <c r="AQ82" s="1">
        <f t="shared" si="38"/>
        <v>0.51653646587068824</v>
      </c>
      <c r="AS82" s="1">
        <f t="shared" si="39"/>
        <v>0.51654052734375</v>
      </c>
      <c r="AT82" s="1">
        <f t="shared" si="40"/>
        <v>0.26681411638855934</v>
      </c>
      <c r="AU82" s="1">
        <f t="shared" si="41"/>
        <v>1.6495563431370326E-11</v>
      </c>
    </row>
    <row r="83" spans="3:47" x14ac:dyDescent="0.25">
      <c r="Q83"/>
      <c r="Y83" s="1">
        <f>'uz n=128'!A80/128</f>
        <v>0.6171875</v>
      </c>
      <c r="Z83" s="1">
        <f>'uz n=128'!B80</f>
        <v>6.9217760000000001E-3</v>
      </c>
      <c r="AA83" s="1">
        <f t="shared" si="30"/>
        <v>0.94506054467766043</v>
      </c>
      <c r="AC83" s="1">
        <f t="shared" si="31"/>
        <v>0.945068359375</v>
      </c>
      <c r="AD83" s="1">
        <f t="shared" si="32"/>
        <v>0.89315420389175415</v>
      </c>
      <c r="AE83" s="1">
        <f t="shared" si="33"/>
        <v>6.1069494509080147E-11</v>
      </c>
      <c r="AF83" s="4"/>
      <c r="AG83" s="1">
        <f>'uz n=256'!A80/256</f>
        <v>0.30859375</v>
      </c>
      <c r="AH83" s="1">
        <f>'uz n=256'!$B80</f>
        <v>3.1254220000000001E-3</v>
      </c>
      <c r="AI83" s="1">
        <f t="shared" si="34"/>
        <v>0.8534492444434717</v>
      </c>
      <c r="AK83" s="1">
        <f t="shared" si="35"/>
        <v>0.85345458984375</v>
      </c>
      <c r="AL83" s="1">
        <f t="shared" si="36"/>
        <v>0.72838473692536354</v>
      </c>
      <c r="AM83" s="1">
        <f t="shared" si="37"/>
        <v>2.8573304135254404E-11</v>
      </c>
      <c r="AO83" s="1">
        <f>'uz n=512'!A80/512</f>
        <v>0.154296875</v>
      </c>
      <c r="AP83" s="1">
        <f>'uz n=512'!B80</f>
        <v>9.5572980000000005E-4</v>
      </c>
      <c r="AQ83" s="1">
        <f t="shared" si="38"/>
        <v>0.52195334728726162</v>
      </c>
      <c r="AS83" s="1">
        <f t="shared" si="39"/>
        <v>0.5219573974609375</v>
      </c>
      <c r="AT83" s="1">
        <f t="shared" si="40"/>
        <v>0.27243952476419508</v>
      </c>
      <c r="AU83" s="1">
        <f t="shared" si="41"/>
        <v>1.6403906804829154E-11</v>
      </c>
    </row>
    <row r="84" spans="3:47" x14ac:dyDescent="0.25">
      <c r="Q84"/>
      <c r="Y84" s="1">
        <f>'uz n=128'!A81/128</f>
        <v>0.625</v>
      </c>
      <c r="Z84" s="1">
        <f>'uz n=128'!B81</f>
        <v>6.8663429999999996E-3</v>
      </c>
      <c r="AA84" s="1">
        <f t="shared" si="30"/>
        <v>0.93749099026490657</v>
      </c>
      <c r="AC84" s="1">
        <f t="shared" si="31"/>
        <v>0.9375</v>
      </c>
      <c r="AD84" s="1">
        <f t="shared" si="32"/>
        <v>0.87890625</v>
      </c>
      <c r="AE84" s="1">
        <f t="shared" si="33"/>
        <v>8.1175326453871198E-11</v>
      </c>
      <c r="AF84" s="4"/>
      <c r="AG84" s="1">
        <f>'uz n=256'!A81/256</f>
        <v>0.3125</v>
      </c>
      <c r="AH84" s="1">
        <f>'uz n=256'!$B81</f>
        <v>3.1471030000000001E-3</v>
      </c>
      <c r="AI84" s="1">
        <f t="shared" si="34"/>
        <v>0.8593698333617168</v>
      </c>
      <c r="AK84" s="1">
        <f t="shared" si="35"/>
        <v>0.859375</v>
      </c>
      <c r="AL84" s="1">
        <f t="shared" si="36"/>
        <v>0.738525390625</v>
      </c>
      <c r="AM84" s="1">
        <f t="shared" si="37"/>
        <v>2.6694151149479103E-11</v>
      </c>
      <c r="AO84" s="1">
        <f>'uz n=512'!A81/512</f>
        <v>0.15625</v>
      </c>
      <c r="AP84" s="1">
        <f>'uz n=512'!B81</f>
        <v>9.6559249999999999E-4</v>
      </c>
      <c r="AQ84" s="1">
        <f t="shared" si="38"/>
        <v>0.52733975413781742</v>
      </c>
      <c r="AS84" s="1">
        <f t="shared" si="39"/>
        <v>0.52734375</v>
      </c>
      <c r="AT84" s="1">
        <f t="shared" si="40"/>
        <v>0.2780914306640625</v>
      </c>
      <c r="AU84" s="1">
        <f t="shared" si="41"/>
        <v>1.5966914582188714E-11</v>
      </c>
    </row>
    <row r="85" spans="3:47" x14ac:dyDescent="0.25">
      <c r="Q85"/>
      <c r="Y85" s="1">
        <f>'uz n=128'!A82/128</f>
        <v>0.6328125</v>
      </c>
      <c r="Z85" s="1">
        <f>'uz n=128'!B82</f>
        <v>6.8073350000000003E-3</v>
      </c>
      <c r="AA85" s="1">
        <f t="shared" si="30"/>
        <v>0.92943325810558319</v>
      </c>
      <c r="AC85" s="1">
        <f t="shared" si="31"/>
        <v>0.929443359375</v>
      </c>
      <c r="AD85" s="1">
        <f t="shared" si="32"/>
        <v>0.8638649582862854</v>
      </c>
      <c r="AE85" s="1">
        <f t="shared" si="33"/>
        <v>1.0203564383091598E-10</v>
      </c>
      <c r="AF85" s="4"/>
      <c r="AG85" s="1">
        <f>'uz n=256'!A82/256</f>
        <v>0.31640625</v>
      </c>
      <c r="AH85" s="1">
        <f>'uz n=256'!$B82</f>
        <v>3.1683369999999998E-3</v>
      </c>
      <c r="AI85" s="1">
        <f t="shared" si="34"/>
        <v>0.86516835672733716</v>
      </c>
      <c r="AK85" s="1">
        <f t="shared" si="35"/>
        <v>0.86517333984375</v>
      </c>
      <c r="AL85" s="1">
        <f t="shared" si="36"/>
        <v>0.74852490797638893</v>
      </c>
      <c r="AM85" s="1">
        <f t="shared" si="37"/>
        <v>2.48314491838932E-11</v>
      </c>
      <c r="AO85" s="1">
        <f>'uz n=512'!A82/512</f>
        <v>0.158203125</v>
      </c>
      <c r="AP85" s="1">
        <f>'uz n=512'!B82</f>
        <v>9.7539939999999998E-4</v>
      </c>
      <c r="AQ85" s="1">
        <f t="shared" si="38"/>
        <v>0.53269568642235576</v>
      </c>
      <c r="AS85" s="1">
        <f t="shared" si="39"/>
        <v>0.5326995849609375</v>
      </c>
      <c r="AT85" s="1">
        <f t="shared" si="40"/>
        <v>0.28376884781755507</v>
      </c>
      <c r="AU85" s="1">
        <f t="shared" si="41"/>
        <v>1.5198603073291499E-11</v>
      </c>
    </row>
    <row r="86" spans="3:47" x14ac:dyDescent="0.25">
      <c r="Q86"/>
      <c r="Y86" s="1">
        <f>'uz n=128'!A83/128</f>
        <v>0.640625</v>
      </c>
      <c r="Z86" s="1">
        <f>'uz n=128'!B83</f>
        <v>6.7447499999999999E-3</v>
      </c>
      <c r="AA86" s="1">
        <f t="shared" si="30"/>
        <v>0.9208870750932584</v>
      </c>
      <c r="AC86" s="1">
        <f t="shared" si="31"/>
        <v>0.9208984375</v>
      </c>
      <c r="AD86" s="1">
        <f t="shared" si="32"/>
        <v>0.84805393218994141</v>
      </c>
      <c r="AE86" s="1">
        <f t="shared" si="33"/>
        <v>1.291042869615482E-10</v>
      </c>
      <c r="AG86" s="1">
        <f>'uz n=256'!A83/256</f>
        <v>0.3203125</v>
      </c>
      <c r="AH86" s="1">
        <f>'uz n=256'!$B83</f>
        <v>3.1891240000000002E-3</v>
      </c>
      <c r="AI86" s="1">
        <f t="shared" si="34"/>
        <v>0.87084481454033302</v>
      </c>
      <c r="AK86" s="1">
        <f t="shared" si="35"/>
        <v>0.870849609375</v>
      </c>
      <c r="AL86" s="1">
        <f t="shared" si="36"/>
        <v>0.75837904214859009</v>
      </c>
      <c r="AM86" s="1">
        <f t="shared" si="37"/>
        <v>2.2990439483642834E-11</v>
      </c>
      <c r="AO86" s="1">
        <f>'uz n=512'!A83/512</f>
        <v>0.16015625</v>
      </c>
      <c r="AP86" s="1">
        <f>'uz n=512'!B83</f>
        <v>9.8515030000000006E-4</v>
      </c>
      <c r="AQ86" s="1">
        <f t="shared" si="38"/>
        <v>0.53802103491304154</v>
      </c>
      <c r="AS86" s="1">
        <f t="shared" si="39"/>
        <v>0.53802490234375</v>
      </c>
      <c r="AT86" s="1">
        <f t="shared" si="40"/>
        <v>0.28947079554200172</v>
      </c>
      <c r="AU86" s="1">
        <f t="shared" si="41"/>
        <v>1.4957020284736551E-11</v>
      </c>
    </row>
    <row r="87" spans="3:47" x14ac:dyDescent="0.25">
      <c r="Q87"/>
      <c r="X87" s="7"/>
      <c r="Y87" s="1">
        <f>'uz n=128'!A84/128</f>
        <v>0.6484375</v>
      </c>
      <c r="Z87" s="1">
        <f>'uz n=128'!B84</f>
        <v>6.6785890000000004E-3</v>
      </c>
      <c r="AA87" s="1">
        <f t="shared" si="30"/>
        <v>0.91185257778114825</v>
      </c>
      <c r="AC87" s="1">
        <f t="shared" si="31"/>
        <v>0.911865234375</v>
      </c>
      <c r="AD87" s="1">
        <f t="shared" si="32"/>
        <v>0.83149820566177368</v>
      </c>
      <c r="AE87" s="1">
        <f t="shared" si="33"/>
        <v>1.6018936792803781E-10</v>
      </c>
      <c r="AF87" s="7"/>
      <c r="AG87" s="1">
        <f>'uz n=256'!A84/256</f>
        <v>0.32421875</v>
      </c>
      <c r="AH87" s="1">
        <f>'uz n=256'!$B84</f>
        <v>3.209464E-3</v>
      </c>
      <c r="AI87" s="1">
        <f t="shared" si="34"/>
        <v>0.87639920680070404</v>
      </c>
      <c r="AK87" s="1">
        <f t="shared" si="35"/>
        <v>0.87640380859375</v>
      </c>
      <c r="AL87" s="1">
        <f t="shared" si="36"/>
        <v>0.76808363571763039</v>
      </c>
      <c r="AM87" s="1">
        <f t="shared" si="37"/>
        <v>2.1176499237801682E-11</v>
      </c>
      <c r="AO87" s="1">
        <f>'uz n=512'!A84/512</f>
        <v>0.162109375</v>
      </c>
      <c r="AP87" s="1">
        <f>'uz n=512'!B84</f>
        <v>9.9484529999999995E-4</v>
      </c>
      <c r="AQ87" s="1">
        <f t="shared" si="38"/>
        <v>0.54331585422379192</v>
      </c>
      <c r="AS87" s="1">
        <f t="shared" si="39"/>
        <v>0.5433197021484375</v>
      </c>
      <c r="AT87" s="1">
        <f t="shared" si="40"/>
        <v>0.29519629874266684</v>
      </c>
      <c r="AU87" s="1">
        <f t="shared" si="41"/>
        <v>1.480652407808959E-11</v>
      </c>
    </row>
    <row r="88" spans="3:47" x14ac:dyDescent="0.25">
      <c r="Q88"/>
      <c r="Y88" s="1">
        <f>'uz n=128'!A85/128</f>
        <v>0.65625</v>
      </c>
      <c r="Z88" s="1">
        <f>'uz n=128'!B85</f>
        <v>6.6088509999999998E-3</v>
      </c>
      <c r="AA88" s="1">
        <f t="shared" si="30"/>
        <v>0.90232962961603669</v>
      </c>
      <c r="AC88" s="1">
        <f t="shared" si="31"/>
        <v>0.90234375</v>
      </c>
      <c r="AD88" s="1">
        <f t="shared" si="32"/>
        <v>0.8142242431640625</v>
      </c>
      <c r="AE88" s="1">
        <f t="shared" si="33"/>
        <v>1.9938524327135714E-10</v>
      </c>
      <c r="AG88" s="1">
        <f>'uz n=256'!A85/256</f>
        <v>0.328125</v>
      </c>
      <c r="AH88" s="1">
        <f>'uz n=256'!$B85</f>
        <v>3.229357E-3</v>
      </c>
      <c r="AI88" s="1">
        <f t="shared" si="34"/>
        <v>0.88183153350845045</v>
      </c>
      <c r="AK88" s="1">
        <f t="shared" si="35"/>
        <v>0.8818359375</v>
      </c>
      <c r="AL88" s="1">
        <f t="shared" si="36"/>
        <v>0.77763462066650391</v>
      </c>
      <c r="AM88" s="1">
        <f t="shared" si="37"/>
        <v>1.9395141568515256E-11</v>
      </c>
      <c r="AO88" s="1">
        <f>'uz n=512'!A85/512</f>
        <v>0.1640625</v>
      </c>
      <c r="AP88" s="1">
        <f>'uz n=512'!B85</f>
        <v>1.0044850000000001E-3</v>
      </c>
      <c r="AQ88" s="1">
        <f t="shared" si="38"/>
        <v>0.548580472038113</v>
      </c>
      <c r="AS88" s="1">
        <f t="shared" si="39"/>
        <v>0.548583984375</v>
      </c>
      <c r="AT88" s="1">
        <f t="shared" si="40"/>
        <v>0.30094438791275024</v>
      </c>
      <c r="AU88" s="1">
        <f t="shared" si="41"/>
        <v>1.2336510407792007E-11</v>
      </c>
    </row>
    <row r="89" spans="3:47" x14ac:dyDescent="0.25">
      <c r="Q89"/>
      <c r="Y89" s="1">
        <f>'uz n=128'!A86/128</f>
        <v>0.6640625</v>
      </c>
      <c r="Z89" s="1">
        <f>'uz n=128'!B86</f>
        <v>6.5355379999999996E-3</v>
      </c>
      <c r="AA89" s="1">
        <f t="shared" si="30"/>
        <v>0.8923185037043555</v>
      </c>
      <c r="AC89" s="1">
        <f t="shared" si="31"/>
        <v>0.892333984375</v>
      </c>
      <c r="AD89" s="1">
        <f t="shared" si="32"/>
        <v>0.79625993967056274</v>
      </c>
      <c r="AE89" s="1">
        <f t="shared" si="33"/>
        <v>2.3965116360337695E-10</v>
      </c>
      <c r="AF89" s="4"/>
      <c r="AG89" s="1">
        <f>'uz n=256'!A86/256</f>
        <v>0.33203125</v>
      </c>
      <c r="AH89" s="1">
        <f>'uz n=256'!$B86</f>
        <v>3.2488030000000002E-3</v>
      </c>
      <c r="AI89" s="1">
        <f t="shared" si="34"/>
        <v>0.88714179466357224</v>
      </c>
      <c r="AK89" s="1">
        <f t="shared" si="35"/>
        <v>0.88714599609375</v>
      </c>
      <c r="AL89" s="1">
        <f t="shared" si="36"/>
        <v>0.78702801838517189</v>
      </c>
      <c r="AM89" s="1">
        <f t="shared" si="37"/>
        <v>1.765201553862397E-11</v>
      </c>
      <c r="AO89" s="1">
        <f>'uz n=512'!A86/512</f>
        <v>0.166015625</v>
      </c>
      <c r="AP89" s="1">
        <f>'uz n=512'!B86</f>
        <v>1.0140679999999999E-3</v>
      </c>
      <c r="AQ89" s="1">
        <f t="shared" si="38"/>
        <v>0.55381412376115802</v>
      </c>
      <c r="AS89" s="1">
        <f t="shared" si="39"/>
        <v>0.5538177490234375</v>
      </c>
      <c r="AT89" s="1">
        <f t="shared" si="40"/>
        <v>0.30671409913338721</v>
      </c>
      <c r="AU89" s="1">
        <f t="shared" si="41"/>
        <v>1.3142526595042352E-11</v>
      </c>
    </row>
    <row r="90" spans="3:47" x14ac:dyDescent="0.25">
      <c r="Q90"/>
      <c r="Y90" s="1">
        <f>'uz n=128'!A87/128</f>
        <v>0.671875</v>
      </c>
      <c r="Z90" s="1">
        <f>'uz n=128'!B87</f>
        <v>6.4586469999999997E-3</v>
      </c>
      <c r="AA90" s="1">
        <f t="shared" si="30"/>
        <v>0.88181879038645727</v>
      </c>
      <c r="AC90" s="1">
        <f t="shared" si="31"/>
        <v>0.8818359375</v>
      </c>
      <c r="AD90" s="1">
        <f t="shared" si="32"/>
        <v>0.77763462066650391</v>
      </c>
      <c r="AE90" s="1">
        <f t="shared" si="33"/>
        <v>2.9402350284713433E-10</v>
      </c>
      <c r="AF90" s="4"/>
      <c r="AG90" s="1">
        <f>'uz n=256'!A87/256</f>
        <v>0.3359375</v>
      </c>
      <c r="AH90" s="1">
        <f>'uz n=256'!$B87</f>
        <v>3.2678020000000002E-3</v>
      </c>
      <c r="AI90" s="1">
        <f t="shared" si="34"/>
        <v>0.8923299902660693</v>
      </c>
      <c r="AK90" s="1">
        <f t="shared" si="35"/>
        <v>0.892333984375</v>
      </c>
      <c r="AL90" s="1">
        <f t="shared" si="36"/>
        <v>0.79625993967056274</v>
      </c>
      <c r="AM90" s="1">
        <f t="shared" si="37"/>
        <v>1.5952906150337069E-11</v>
      </c>
      <c r="AO90" s="1">
        <f>'uz n=512'!A87/512</f>
        <v>0.16796875</v>
      </c>
      <c r="AP90" s="1">
        <f>'uz n=512'!B87</f>
        <v>1.023595E-3</v>
      </c>
      <c r="AQ90" s="1">
        <f t="shared" si="38"/>
        <v>0.55901719169035036</v>
      </c>
      <c r="AS90" s="1">
        <f t="shared" si="39"/>
        <v>0.55902099609375</v>
      </c>
      <c r="AT90" s="1">
        <f t="shared" si="40"/>
        <v>0.31250447407364845</v>
      </c>
      <c r="AU90" s="1">
        <f t="shared" si="41"/>
        <v>1.447348522721646E-11</v>
      </c>
    </row>
    <row r="91" spans="3:47" x14ac:dyDescent="0.25">
      <c r="Q91"/>
      <c r="Y91" s="1">
        <f>'uz n=128'!A88/128</f>
        <v>0.6796875</v>
      </c>
      <c r="Z91" s="1">
        <f>'uz n=128'!B88</f>
        <v>6.3781810000000001E-3</v>
      </c>
      <c r="AA91" s="1">
        <f t="shared" si="30"/>
        <v>0.87083089932198943</v>
      </c>
      <c r="AC91" s="1">
        <f t="shared" si="31"/>
        <v>0.870849609375</v>
      </c>
      <c r="AD91" s="1">
        <f t="shared" si="32"/>
        <v>0.75837904214859009</v>
      </c>
      <c r="AE91" s="1">
        <f t="shared" si="33"/>
        <v>3.5006608365846183E-10</v>
      </c>
      <c r="AF91" s="4"/>
      <c r="AG91" s="1">
        <f>'uz n=256'!A88/256</f>
        <v>0.33984375</v>
      </c>
      <c r="AH91" s="1">
        <f>'uz n=256'!$B88</f>
        <v>3.286354E-3</v>
      </c>
      <c r="AI91" s="1">
        <f t="shared" si="34"/>
        <v>0.89739612031594163</v>
      </c>
      <c r="AK91" s="1">
        <f t="shared" si="35"/>
        <v>0.89739990234375</v>
      </c>
      <c r="AL91" s="1">
        <f t="shared" si="36"/>
        <v>0.80532658472657204</v>
      </c>
      <c r="AM91" s="1">
        <f t="shared" si="37"/>
        <v>1.4303734343317601E-11</v>
      </c>
      <c r="AO91" s="1">
        <f>'uz n=512'!A88/512</f>
        <v>0.169921875</v>
      </c>
      <c r="AP91" s="1">
        <f>'uz n=512'!B88</f>
        <v>1.0330669999999999E-3</v>
      </c>
      <c r="AQ91" s="1">
        <f t="shared" si="38"/>
        <v>0.56419022196486601</v>
      </c>
      <c r="AS91" s="1">
        <f t="shared" si="39"/>
        <v>0.5641937255859375</v>
      </c>
      <c r="AT91" s="1">
        <f t="shared" si="40"/>
        <v>0.31831455999054015</v>
      </c>
      <c r="AU91" s="1">
        <f t="shared" si="41"/>
        <v>1.2275360612573516E-11</v>
      </c>
    </row>
    <row r="92" spans="3:47" x14ac:dyDescent="0.25">
      <c r="Q92"/>
      <c r="Y92" s="1">
        <f>'uz n=128'!A89/128</f>
        <v>0.6875</v>
      </c>
      <c r="Z92" s="1">
        <f>'uz n=128'!B89</f>
        <v>6.2941380000000003E-3</v>
      </c>
      <c r="AA92" s="1">
        <f t="shared" si="30"/>
        <v>0.85935455740452027</v>
      </c>
      <c r="AC92" s="1">
        <f t="shared" si="31"/>
        <v>0.859375</v>
      </c>
      <c r="AD92" s="1">
        <f t="shared" si="32"/>
        <v>0.738525390625</v>
      </c>
      <c r="AE92" s="1">
        <f t="shared" si="33"/>
        <v>4.1789970994789726E-10</v>
      </c>
      <c r="AF92" s="4"/>
      <c r="AG92" s="1">
        <f>'uz n=256'!A89/256</f>
        <v>0.34375</v>
      </c>
      <c r="AH92" s="1">
        <f>'uz n=256'!$B89</f>
        <v>3.304459E-3</v>
      </c>
      <c r="AI92" s="1">
        <f t="shared" si="34"/>
        <v>0.90234018481318934</v>
      </c>
      <c r="AK92" s="1">
        <f t="shared" si="35"/>
        <v>0.90234375</v>
      </c>
      <c r="AL92" s="1">
        <f t="shared" si="36"/>
        <v>0.8142242431640625</v>
      </c>
      <c r="AM92" s="1">
        <f t="shared" si="37"/>
        <v>1.2710556994912599E-11</v>
      </c>
      <c r="AO92" s="1">
        <f>'uz n=512'!A89/512</f>
        <v>0.171875</v>
      </c>
      <c r="AP92" s="1">
        <f>'uz n=512'!B89</f>
        <v>1.042482E-3</v>
      </c>
      <c r="AQ92" s="1">
        <f t="shared" si="38"/>
        <v>0.56933212230635299</v>
      </c>
      <c r="AS92" s="1">
        <f t="shared" si="39"/>
        <v>0.5693359375</v>
      </c>
      <c r="AT92" s="1">
        <f t="shared" si="40"/>
        <v>0.32414340972900391</v>
      </c>
      <c r="AU92" s="1">
        <f t="shared" si="41"/>
        <v>1.4555702564150697E-11</v>
      </c>
    </row>
    <row r="93" spans="3:47" x14ac:dyDescent="0.25">
      <c r="C93" s="10"/>
      <c r="K93" s="10"/>
      <c r="Q93"/>
      <c r="S93" s="10"/>
      <c r="Y93" s="1">
        <f>'uz n=128'!A90/128</f>
        <v>0.6953125</v>
      </c>
      <c r="Z93" s="1">
        <f>'uz n=128'!B90</f>
        <v>6.2065189999999998E-3</v>
      </c>
      <c r="AA93" s="1">
        <f t="shared" si="30"/>
        <v>0.84738990118726554</v>
      </c>
      <c r="AC93" s="1">
        <f t="shared" si="31"/>
        <v>0.847412109375</v>
      </c>
      <c r="AD93" s="1">
        <f t="shared" si="32"/>
        <v>0.71810728311538696</v>
      </c>
      <c r="AE93" s="1">
        <f t="shared" si="33"/>
        <v>4.9320360244913716E-10</v>
      </c>
      <c r="AF93" s="4"/>
      <c r="AG93" s="1">
        <f>'uz n=256'!A90/256</f>
        <v>0.34765625</v>
      </c>
      <c r="AH93" s="1">
        <f>'uz n=256'!$B90</f>
        <v>3.3221169999999999E-3</v>
      </c>
      <c r="AI93" s="1">
        <f t="shared" si="34"/>
        <v>0.90716218375781232</v>
      </c>
      <c r="AK93" s="1">
        <f t="shared" si="35"/>
        <v>0.90716552734375</v>
      </c>
      <c r="AL93" s="1">
        <f t="shared" si="36"/>
        <v>0.82294929400086403</v>
      </c>
      <c r="AM93" s="1">
        <f t="shared" si="37"/>
        <v>1.1179566922626383E-11</v>
      </c>
      <c r="AO93" s="1">
        <f>'uz n=512'!A90/512</f>
        <v>0.173828125</v>
      </c>
      <c r="AP93" s="1">
        <f>'uz n=512'!B90</f>
        <v>1.0518420000000001E-3</v>
      </c>
      <c r="AQ93" s="1">
        <f t="shared" si="38"/>
        <v>0.57444398499316318</v>
      </c>
      <c r="AS93" s="1">
        <f t="shared" si="39"/>
        <v>0.5744476318359375</v>
      </c>
      <c r="AT93" s="1">
        <f t="shared" si="40"/>
        <v>0.32999008172191679</v>
      </c>
      <c r="AU93" s="1">
        <f t="shared" si="41"/>
        <v>1.329946222059973E-11</v>
      </c>
    </row>
    <row r="94" spans="3:47" x14ac:dyDescent="0.25">
      <c r="Q94"/>
      <c r="Y94" s="1">
        <f>'uz n=128'!A91/128</f>
        <v>0.703125</v>
      </c>
      <c r="Z94" s="1">
        <f>'uz n=128'!B91</f>
        <v>6.1153240000000001E-3</v>
      </c>
      <c r="AA94" s="1">
        <f t="shared" si="30"/>
        <v>0.83493693067022545</v>
      </c>
      <c r="AC94" s="1">
        <f t="shared" si="31"/>
        <v>0.8349609375</v>
      </c>
      <c r="AD94" s="1">
        <f t="shared" si="32"/>
        <v>0.69715976715087891</v>
      </c>
      <c r="AE94" s="1">
        <f t="shared" si="33"/>
        <v>5.7632787582411049E-10</v>
      </c>
      <c r="AF94" s="4"/>
      <c r="AG94" s="1">
        <f>'uz n=256'!A91/256</f>
        <v>0.3515625</v>
      </c>
      <c r="AH94" s="1">
        <f>'uz n=256'!$B91</f>
        <v>3.3393279999999999E-3</v>
      </c>
      <c r="AI94" s="1">
        <f t="shared" si="34"/>
        <v>0.91186211714981069</v>
      </c>
      <c r="AK94" s="1">
        <f t="shared" si="35"/>
        <v>0.911865234375</v>
      </c>
      <c r="AL94" s="1">
        <f t="shared" si="36"/>
        <v>0.83149820566177368</v>
      </c>
      <c r="AM94" s="1">
        <f t="shared" si="37"/>
        <v>9.7170928808598502E-12</v>
      </c>
      <c r="AO94" s="1">
        <f>'uz n=512'!A91/512</f>
        <v>0.17578125</v>
      </c>
      <c r="AP94" s="1">
        <f>'uz n=512'!B91</f>
        <v>1.061146E-3</v>
      </c>
      <c r="AQ94" s="1">
        <f t="shared" si="38"/>
        <v>0.57952526388612069</v>
      </c>
      <c r="AS94" s="1">
        <f t="shared" si="39"/>
        <v>0.57952880859375</v>
      </c>
      <c r="AT94" s="1">
        <f t="shared" si="40"/>
        <v>0.33585363999009132</v>
      </c>
      <c r="AU94" s="1">
        <f t="shared" si="41"/>
        <v>1.2564952177291873E-11</v>
      </c>
    </row>
    <row r="95" spans="3:47" x14ac:dyDescent="0.25">
      <c r="Q95"/>
      <c r="Y95" s="1">
        <f>'uz n=128'!A92/128</f>
        <v>0.7109375</v>
      </c>
      <c r="Z95" s="1">
        <f>'uz n=128'!B92</f>
        <v>6.0205529999999997E-3</v>
      </c>
      <c r="AA95" s="1">
        <f t="shared" si="30"/>
        <v>0.82199564585339979</v>
      </c>
      <c r="AC95" s="1">
        <f t="shared" si="31"/>
        <v>0.822021484375</v>
      </c>
      <c r="AD95" s="1">
        <f t="shared" si="32"/>
        <v>0.67571932077407837</v>
      </c>
      <c r="AE95" s="1">
        <f t="shared" si="33"/>
        <v>6.6762919848440096E-10</v>
      </c>
      <c r="AF95" s="4"/>
      <c r="AG95" s="1">
        <f>'uz n=256'!A92/256</f>
        <v>0.35546875</v>
      </c>
      <c r="AH95" s="1">
        <f>'uz n=256'!$B92</f>
        <v>3.3560909999999998E-3</v>
      </c>
      <c r="AI95" s="1">
        <f t="shared" si="34"/>
        <v>0.91643971191188545</v>
      </c>
      <c r="AK95" s="1">
        <f t="shared" si="35"/>
        <v>0.91644287109375</v>
      </c>
      <c r="AL95" s="1">
        <f t="shared" si="36"/>
        <v>0.83986753597855568</v>
      </c>
      <c r="AM95" s="1">
        <f t="shared" si="37"/>
        <v>9.980430053325452E-12</v>
      </c>
      <c r="AO95" s="1">
        <f>'uz n=512'!A92/512</f>
        <v>0.177734375</v>
      </c>
      <c r="AP95" s="1">
        <f>'uz n=512'!B92</f>
        <v>1.0703939999999999E-3</v>
      </c>
      <c r="AQ95" s="1">
        <f t="shared" si="38"/>
        <v>0.5845759589852253</v>
      </c>
      <c r="AS95" s="1">
        <f t="shared" si="39"/>
        <v>0.5845794677734375</v>
      </c>
      <c r="AT95" s="1">
        <f t="shared" si="40"/>
        <v>0.34173315414227545</v>
      </c>
      <c r="AU95" s="1">
        <f t="shared" si="41"/>
        <v>1.231159471809563E-11</v>
      </c>
    </row>
    <row r="96" spans="3:47" x14ac:dyDescent="0.25">
      <c r="Q96"/>
      <c r="Y96" s="1">
        <f>'uz n=128'!A93/128</f>
        <v>0.71875</v>
      </c>
      <c r="Z96" s="1">
        <f>'uz n=128'!B93</f>
        <v>5.9222049999999998E-3</v>
      </c>
      <c r="AA96" s="1">
        <f t="shared" si="30"/>
        <v>0.80856591018357293</v>
      </c>
      <c r="AC96" s="1">
        <f t="shared" si="31"/>
        <v>0.80859375</v>
      </c>
      <c r="AD96" s="1">
        <f t="shared" si="32"/>
        <v>0.6538238525390625</v>
      </c>
      <c r="AE96" s="1">
        <f t="shared" si="33"/>
        <v>7.7505537869276543E-10</v>
      </c>
      <c r="AF96" s="4"/>
      <c r="AG96" s="1">
        <f>'uz n=256'!A93/256</f>
        <v>0.359375</v>
      </c>
      <c r="AH96" s="1">
        <f>'uz n=256'!$B93</f>
        <v>3.3724079999999999E-3</v>
      </c>
      <c r="AI96" s="1">
        <f t="shared" si="34"/>
        <v>0.92089551419863447</v>
      </c>
      <c r="AK96" s="1">
        <f t="shared" si="35"/>
        <v>0.9208984375</v>
      </c>
      <c r="AL96" s="1">
        <f t="shared" si="36"/>
        <v>0.84805393218994141</v>
      </c>
      <c r="AM96" s="1">
        <f t="shared" si="37"/>
        <v>8.545690873719208E-12</v>
      </c>
      <c r="AO96" s="1">
        <f>'uz n=512'!A93/512</f>
        <v>0.1796875</v>
      </c>
      <c r="AP96" s="1">
        <f>'uz n=512'!B93</f>
        <v>1.079586E-3</v>
      </c>
      <c r="AQ96" s="1">
        <f t="shared" si="38"/>
        <v>0.58959607029047745</v>
      </c>
      <c r="AS96" s="1">
        <f t="shared" si="39"/>
        <v>0.589599609375</v>
      </c>
      <c r="AT96" s="1">
        <f t="shared" si="40"/>
        <v>0.34762769937515259</v>
      </c>
      <c r="AU96" s="1">
        <f t="shared" si="41"/>
        <v>1.2525119257770455E-11</v>
      </c>
    </row>
    <row r="97" spans="17:47" x14ac:dyDescent="0.25">
      <c r="Q97"/>
      <c r="Y97" s="1">
        <f>'uz n=128'!A94/128</f>
        <v>0.7265625</v>
      </c>
      <c r="Z97" s="1">
        <f>'uz n=128'!B94</f>
        <v>5.8202799999999997E-3</v>
      </c>
      <c r="AA97" s="1">
        <f t="shared" si="30"/>
        <v>0.79464772366074476</v>
      </c>
      <c r="AC97" s="1">
        <f t="shared" si="31"/>
        <v>0.794677734375</v>
      </c>
      <c r="AD97" s="1">
        <f t="shared" si="32"/>
        <v>0.63151270151138306</v>
      </c>
      <c r="AE97" s="1">
        <f t="shared" si="33"/>
        <v>9.006429701093815E-10</v>
      </c>
      <c r="AF97" s="4"/>
      <c r="AG97" s="1">
        <f>'uz n=256'!A94/256</f>
        <v>0.36328125</v>
      </c>
      <c r="AH97" s="1">
        <f>'uz n=256'!$B94</f>
        <v>3.3882780000000002E-3</v>
      </c>
      <c r="AI97" s="1">
        <f t="shared" si="34"/>
        <v>0.92522925093275887</v>
      </c>
      <c r="AK97" s="1">
        <f t="shared" si="35"/>
        <v>0.92523193359375</v>
      </c>
      <c r="AL97" s="1">
        <f t="shared" si="36"/>
        <v>0.85605413094162941</v>
      </c>
      <c r="AM97" s="1">
        <f t="shared" si="37"/>
        <v>7.1966699933133985E-12</v>
      </c>
      <c r="AO97" s="1">
        <f>'uz n=512'!A94/512</f>
        <v>0.181640625</v>
      </c>
      <c r="AP97" s="1">
        <f>'uz n=512'!B94</f>
        <v>1.088723E-3</v>
      </c>
      <c r="AQ97" s="1">
        <f t="shared" si="38"/>
        <v>0.59458614394105269</v>
      </c>
      <c r="AS97" s="1">
        <f t="shared" si="39"/>
        <v>0.5945892333984375</v>
      </c>
      <c r="AT97" s="1">
        <f t="shared" si="40"/>
        <v>0.35353635647334158</v>
      </c>
      <c r="AU97" s="1">
        <f t="shared" si="41"/>
        <v>9.5447469325469693E-12</v>
      </c>
    </row>
    <row r="98" spans="17:47" x14ac:dyDescent="0.25">
      <c r="Q98"/>
      <c r="Y98" s="1">
        <f>'uz n=128'!A95/128</f>
        <v>0.734375</v>
      </c>
      <c r="Z98" s="1">
        <f>'uz n=128'!B95</f>
        <v>5.71478E-3</v>
      </c>
      <c r="AA98" s="1">
        <f t="shared" si="30"/>
        <v>0.78024135939134698</v>
      </c>
      <c r="AC98" s="1">
        <f t="shared" si="31"/>
        <v>0.7802734375</v>
      </c>
      <c r="AD98" s="1">
        <f t="shared" si="32"/>
        <v>0.60882663726806641</v>
      </c>
      <c r="AE98" s="1">
        <f t="shared" si="33"/>
        <v>1.0290050547550825E-9</v>
      </c>
      <c r="AF98" s="4"/>
      <c r="AG98" s="1">
        <f>'uz n=256'!A95/256</f>
        <v>0.3671875</v>
      </c>
      <c r="AH98" s="1">
        <f>'uz n=256'!$B95</f>
        <v>3.4037009999999999E-3</v>
      </c>
      <c r="AI98" s="1">
        <f t="shared" si="34"/>
        <v>0.92944092211425844</v>
      </c>
      <c r="AK98" s="1">
        <f t="shared" si="35"/>
        <v>0.929443359375</v>
      </c>
      <c r="AL98" s="1">
        <f t="shared" si="36"/>
        <v>0.8638649582862854</v>
      </c>
      <c r="AM98" s="1">
        <f t="shared" si="37"/>
        <v>5.9402399223557117E-12</v>
      </c>
      <c r="AO98" s="1">
        <f>'uz n=512'!A95/512</f>
        <v>0.18359375</v>
      </c>
      <c r="AP98" s="1">
        <f>'uz n=512'!B95</f>
        <v>1.0978030000000001E-3</v>
      </c>
      <c r="AQ98" s="1">
        <f t="shared" si="38"/>
        <v>0.59954508765859937</v>
      </c>
      <c r="AS98" s="1">
        <f t="shared" si="39"/>
        <v>0.59954833984375</v>
      </c>
      <c r="AT98" s="1">
        <f t="shared" si="40"/>
        <v>0.35945821180939674</v>
      </c>
      <c r="AU98" s="1">
        <f t="shared" si="41"/>
        <v>1.0576708253953537E-11</v>
      </c>
    </row>
    <row r="99" spans="17:47" x14ac:dyDescent="0.25">
      <c r="Q99"/>
      <c r="Y99" s="1">
        <f>'uz n=128'!A96/128</f>
        <v>0.7421875</v>
      </c>
      <c r="Z99" s="1">
        <f>'uz n=128'!B96</f>
        <v>5.6057030000000001E-3</v>
      </c>
      <c r="AA99" s="1">
        <f t="shared" si="30"/>
        <v>0.76534654426894788</v>
      </c>
      <c r="AC99" s="1">
        <f t="shared" si="31"/>
        <v>0.765380859375</v>
      </c>
      <c r="AD99" s="1">
        <f t="shared" si="32"/>
        <v>0.58580785989761353</v>
      </c>
      <c r="AE99" s="1">
        <f t="shared" si="33"/>
        <v>1.1775265033681408E-9</v>
      </c>
      <c r="AF99" s="4"/>
      <c r="AG99" s="1">
        <f>'uz n=256'!A96/256</f>
        <v>0.37109375</v>
      </c>
      <c r="AH99" s="1">
        <f>'uz n=256'!$B96</f>
        <v>3.4186759999999998E-3</v>
      </c>
      <c r="AI99" s="1">
        <f t="shared" si="34"/>
        <v>0.9335302546658345</v>
      </c>
      <c r="AK99" s="1">
        <f t="shared" si="35"/>
        <v>0.93353271484375</v>
      </c>
      <c r="AL99" s="1">
        <f t="shared" si="36"/>
        <v>0.87148332968354225</v>
      </c>
      <c r="AM99" s="1">
        <f t="shared" si="37"/>
        <v>6.0524753759019906E-12</v>
      </c>
      <c r="AO99" s="1">
        <f>'uz n=512'!A96/512</f>
        <v>0.185546875</v>
      </c>
      <c r="AP99" s="1">
        <f>'uz n=512'!B96</f>
        <v>1.1068269999999999E-3</v>
      </c>
      <c r="AQ99" s="1">
        <f t="shared" si="38"/>
        <v>0.60447344758229327</v>
      </c>
      <c r="AS99" s="1">
        <f t="shared" si="39"/>
        <v>0.6044769287109375</v>
      </c>
      <c r="AT99" s="1">
        <f t="shared" si="40"/>
        <v>0.36539235734380782</v>
      </c>
      <c r="AU99" s="1">
        <f t="shared" si="41"/>
        <v>1.2118256637704897E-11</v>
      </c>
    </row>
    <row r="100" spans="17:47" x14ac:dyDescent="0.25">
      <c r="Q100"/>
      <c r="Y100" s="1">
        <f>'uz n=128'!A97/128</f>
        <v>0.75</v>
      </c>
      <c r="Z100" s="1">
        <f>'uz n=128'!B97</f>
        <v>5.4930489999999998E-3</v>
      </c>
      <c r="AA100" s="1">
        <f t="shared" si="30"/>
        <v>0.74996327829354748</v>
      </c>
      <c r="AC100" s="1">
        <f t="shared" si="31"/>
        <v>0.75</v>
      </c>
      <c r="AD100" s="1">
        <f t="shared" si="32"/>
        <v>0.5625</v>
      </c>
      <c r="AE100" s="1">
        <f t="shared" si="33"/>
        <v>1.3484837247854108E-9</v>
      </c>
      <c r="AF100" s="4"/>
      <c r="AG100" s="1">
        <f>'uz n=256'!A97/256</f>
        <v>0.375</v>
      </c>
      <c r="AH100" s="1">
        <f>'uz n=256'!$B97</f>
        <v>3.4332049999999999E-3</v>
      </c>
      <c r="AI100" s="1">
        <f t="shared" si="34"/>
        <v>0.93749779474208483</v>
      </c>
      <c r="AK100" s="1">
        <f t="shared" si="35"/>
        <v>0.9375</v>
      </c>
      <c r="AL100" s="1">
        <f t="shared" si="36"/>
        <v>0.87890625</v>
      </c>
      <c r="AM100" s="1">
        <f t="shared" si="37"/>
        <v>4.8631624724048055E-12</v>
      </c>
      <c r="AO100" s="1">
        <f>'uz n=512'!A97/512</f>
        <v>0.1875</v>
      </c>
      <c r="AP100" s="1">
        <f>'uz n=512'!B97</f>
        <v>1.1157960000000001E-3</v>
      </c>
      <c r="AQ100" s="1">
        <f t="shared" si="38"/>
        <v>0.60937176985131047</v>
      </c>
      <c r="AS100" s="1">
        <f t="shared" si="39"/>
        <v>0.609375</v>
      </c>
      <c r="AT100" s="1">
        <f t="shared" si="40"/>
        <v>0.371337890625</v>
      </c>
      <c r="AU100" s="1">
        <f t="shared" si="41"/>
        <v>1.0433860556445689E-11</v>
      </c>
    </row>
    <row r="101" spans="17:47" x14ac:dyDescent="0.25">
      <c r="Q101"/>
      <c r="Y101" s="1">
        <f>'uz n=128'!A98/128</f>
        <v>0.7578125</v>
      </c>
      <c r="Z101" s="1">
        <f>'uz n=128'!B98</f>
        <v>5.3768189999999997E-3</v>
      </c>
      <c r="AA101" s="1">
        <f t="shared" si="30"/>
        <v>0.7340916980183616</v>
      </c>
      <c r="AC101" s="1">
        <f t="shared" si="31"/>
        <v>0.734130859375</v>
      </c>
      <c r="AD101" s="1">
        <f t="shared" si="32"/>
        <v>0.53894811868667603</v>
      </c>
      <c r="AE101" s="1">
        <f t="shared" si="33"/>
        <v>1.5336118537595847E-9</v>
      </c>
      <c r="AF101" s="4"/>
      <c r="AG101" s="1">
        <f>'uz n=256'!A98/256</f>
        <v>0.37890625</v>
      </c>
      <c r="AH101" s="1">
        <f>'uz n=256'!$B98</f>
        <v>3.4472859999999999E-3</v>
      </c>
      <c r="AI101" s="1">
        <f t="shared" si="34"/>
        <v>0.94134299618841155</v>
      </c>
      <c r="AK101" s="1">
        <f t="shared" si="35"/>
        <v>0.94134521484375</v>
      </c>
      <c r="AL101" s="1">
        <f t="shared" si="36"/>
        <v>0.88613081350922585</v>
      </c>
      <c r="AM101" s="1">
        <f t="shared" si="37"/>
        <v>4.9224315108258051E-12</v>
      </c>
      <c r="AO101" s="1">
        <f>'uz n=512'!A98/512</f>
        <v>0.189453125</v>
      </c>
      <c r="AP101" s="1">
        <f>'uz n=512'!B98</f>
        <v>1.124709E-3</v>
      </c>
      <c r="AQ101" s="1">
        <f t="shared" si="38"/>
        <v>0.61423950832647489</v>
      </c>
      <c r="AS101" s="1">
        <f t="shared" si="39"/>
        <v>0.6142425537109375</v>
      </c>
      <c r="AT101" s="1">
        <f t="shared" si="40"/>
        <v>0.37729391478933394</v>
      </c>
      <c r="AU101" s="1">
        <f t="shared" si="41"/>
        <v>9.2743665250924764E-12</v>
      </c>
    </row>
    <row r="102" spans="17:47" x14ac:dyDescent="0.25">
      <c r="Q102"/>
      <c r="Y102" s="1">
        <f>'uz n=128'!A99/128</f>
        <v>0.765625</v>
      </c>
      <c r="Z102" s="1">
        <f>'uz n=128'!B99</f>
        <v>5.2570129999999996E-3</v>
      </c>
      <c r="AA102" s="1">
        <f t="shared" si="30"/>
        <v>0.71773180344339027</v>
      </c>
      <c r="AC102" s="1">
        <f t="shared" si="31"/>
        <v>0.7177734375</v>
      </c>
      <c r="AD102" s="1">
        <f t="shared" si="32"/>
        <v>0.51519870758056641</v>
      </c>
      <c r="AE102" s="1">
        <f t="shared" si="33"/>
        <v>1.7333946697821623E-9</v>
      </c>
      <c r="AF102" s="4"/>
      <c r="AG102" s="1">
        <f>'uz n=256'!A99/256</f>
        <v>0.3828125</v>
      </c>
      <c r="AH102" s="1">
        <f>'uz n=256'!$B99</f>
        <v>3.460921E-3</v>
      </c>
      <c r="AI102" s="1">
        <f t="shared" si="34"/>
        <v>0.94506640515941254</v>
      </c>
      <c r="AK102" s="1">
        <f t="shared" si="35"/>
        <v>0.945068359375</v>
      </c>
      <c r="AL102" s="1">
        <f t="shared" si="36"/>
        <v>0.89315420389175415</v>
      </c>
      <c r="AM102" s="1">
        <f t="shared" si="37"/>
        <v>3.8189585622833737E-12</v>
      </c>
      <c r="AO102" s="1">
        <f>'uz n=512'!A99/512</f>
        <v>0.19140625</v>
      </c>
      <c r="AP102" s="1">
        <f>'uz n=512'!B99</f>
        <v>1.1335659999999999E-3</v>
      </c>
      <c r="AQ102" s="1">
        <f t="shared" si="38"/>
        <v>0.61907666300778663</v>
      </c>
      <c r="AS102" s="1">
        <f t="shared" si="39"/>
        <v>0.61907958984375</v>
      </c>
      <c r="AT102" s="1">
        <f t="shared" si="40"/>
        <v>0.38325953856110573</v>
      </c>
      <c r="AU102" s="1">
        <f t="shared" si="41"/>
        <v>8.5663687564659901E-12</v>
      </c>
    </row>
    <row r="103" spans="17:47" x14ac:dyDescent="0.25">
      <c r="Q103"/>
      <c r="Y103" s="1">
        <f>'uz n=128'!A100/128</f>
        <v>0.7734375</v>
      </c>
      <c r="Z103" s="1">
        <f>'uz n=128'!B100</f>
        <v>5.1336309999999996E-3</v>
      </c>
      <c r="AA103" s="1">
        <f t="shared" si="30"/>
        <v>0.70088359456863358</v>
      </c>
      <c r="AC103" s="1">
        <f t="shared" si="31"/>
        <v>0.700927734375</v>
      </c>
      <c r="AD103" s="1">
        <f t="shared" si="32"/>
        <v>0.49129968881607056</v>
      </c>
      <c r="AE103" s="1">
        <f t="shared" si="33"/>
        <v>1.9483225060647585E-9</v>
      </c>
      <c r="AF103" s="4"/>
      <c r="AG103" s="1">
        <f>'uz n=256'!A100/256</f>
        <v>0.38671875</v>
      </c>
      <c r="AH103" s="1">
        <f>'uz n=256'!$B100</f>
        <v>3.4741080000000001E-3</v>
      </c>
      <c r="AI103" s="1">
        <f t="shared" si="34"/>
        <v>0.94866747550048991</v>
      </c>
      <c r="AK103" s="1">
        <f t="shared" si="35"/>
        <v>0.94866943359375</v>
      </c>
      <c r="AL103" s="1">
        <f t="shared" si="36"/>
        <v>0.89997369423508644</v>
      </c>
      <c r="AM103" s="1">
        <f t="shared" si="37"/>
        <v>3.8341292152116199E-12</v>
      </c>
      <c r="AO103" s="1">
        <f>'uz n=512'!A100/512</f>
        <v>0.193359375</v>
      </c>
      <c r="AP103" s="1">
        <f>'uz n=512'!B100</f>
        <v>1.142367E-3</v>
      </c>
      <c r="AQ103" s="1">
        <f t="shared" si="38"/>
        <v>0.62388323389524569</v>
      </c>
      <c r="AS103" s="1">
        <f t="shared" si="39"/>
        <v>0.6238861083984375</v>
      </c>
      <c r="AT103" s="1">
        <f t="shared" si="40"/>
        <v>0.38923387625254691</v>
      </c>
      <c r="AU103" s="1">
        <f t="shared" si="41"/>
        <v>8.2627685997120696E-12</v>
      </c>
    </row>
    <row r="104" spans="17:47" x14ac:dyDescent="0.25">
      <c r="Q104"/>
      <c r="Y104" s="1">
        <f>'uz n=128'!A101/128</f>
        <v>0.78125</v>
      </c>
      <c r="Z104" s="1">
        <f>'uz n=128'!B101</f>
        <v>5.0066720000000002E-3</v>
      </c>
      <c r="AA104" s="1">
        <f t="shared" si="30"/>
        <v>0.68354693484087559</v>
      </c>
      <c r="AC104" s="1">
        <f t="shared" si="31"/>
        <v>0.68359375</v>
      </c>
      <c r="AD104" s="1">
        <f t="shared" si="32"/>
        <v>0.4673004150390625</v>
      </c>
      <c r="AE104" s="1">
        <f t="shared" si="33"/>
        <v>2.1916591238441751E-9</v>
      </c>
      <c r="AF104" s="4"/>
      <c r="AG104" s="1">
        <f>'uz n=256'!A101/256</f>
        <v>0.390625</v>
      </c>
      <c r="AH104" s="1">
        <f>'uz n=256'!$B101</f>
        <v>3.4868490000000002E-3</v>
      </c>
      <c r="AI104" s="1">
        <f t="shared" si="34"/>
        <v>0.95214675336624155</v>
      </c>
      <c r="AK104" s="1">
        <f t="shared" si="35"/>
        <v>0.9521484375</v>
      </c>
      <c r="AL104" s="1">
        <f t="shared" si="36"/>
        <v>0.90658664703369141</v>
      </c>
      <c r="AM104" s="1">
        <f t="shared" si="37"/>
        <v>2.8363065163527981E-12</v>
      </c>
      <c r="AO104" s="1">
        <f>'uz n=512'!A101/512</f>
        <v>0.1953125</v>
      </c>
      <c r="AP104" s="1">
        <f>'uz n=512'!B101</f>
        <v>1.1511119999999999E-3</v>
      </c>
      <c r="AQ104" s="1">
        <f t="shared" si="38"/>
        <v>0.62865922098885196</v>
      </c>
      <c r="AS104" s="1">
        <f t="shared" si="39"/>
        <v>0.628662109375</v>
      </c>
      <c r="AT104" s="1">
        <f t="shared" si="40"/>
        <v>0.39521604776382446</v>
      </c>
      <c r="AU104" s="1">
        <f t="shared" si="41"/>
        <v>8.3427745401700483E-12</v>
      </c>
    </row>
    <row r="105" spans="17:47" x14ac:dyDescent="0.25">
      <c r="Q105"/>
      <c r="Y105" s="1">
        <f>'uz n=128'!A102/128</f>
        <v>0.7890625</v>
      </c>
      <c r="Z105" s="1">
        <f>'uz n=128'!B102</f>
        <v>4.8761359999999997E-3</v>
      </c>
      <c r="AA105" s="1">
        <f t="shared" si="30"/>
        <v>0.66572182426011617</v>
      </c>
      <c r="AC105" s="1">
        <f t="shared" si="31"/>
        <v>0.665771484375</v>
      </c>
      <c r="AD105" s="1">
        <f t="shared" si="32"/>
        <v>0.44325166940689087</v>
      </c>
      <c r="AE105" s="1">
        <f t="shared" si="33"/>
        <v>2.4661270102753525E-9</v>
      </c>
      <c r="AF105" s="4"/>
      <c r="AG105" s="1">
        <f>'uz n=256'!A102/256</f>
        <v>0.39453125</v>
      </c>
      <c r="AH105" s="1">
        <f>'uz n=256'!$B102</f>
        <v>3.4991419999999998E-3</v>
      </c>
      <c r="AI105" s="1">
        <f t="shared" si="34"/>
        <v>0.95550369260206947</v>
      </c>
      <c r="AK105" s="1">
        <f t="shared" si="35"/>
        <v>0.95550537109375</v>
      </c>
      <c r="AL105" s="1">
        <f t="shared" si="36"/>
        <v>0.9129905141890049</v>
      </c>
      <c r="AM105" s="1">
        <f t="shared" si="37"/>
        <v>2.8173343216237894E-12</v>
      </c>
      <c r="AO105" s="1">
        <f>'uz n=512'!A102/512</f>
        <v>0.197265625</v>
      </c>
      <c r="AP105" s="1">
        <f>'uz n=512'!B102</f>
        <v>1.159801E-3</v>
      </c>
      <c r="AQ105" s="1">
        <f t="shared" si="38"/>
        <v>0.63340462428860556</v>
      </c>
      <c r="AS105" s="1">
        <f t="shared" si="39"/>
        <v>0.6334075927734375</v>
      </c>
      <c r="AT105" s="1">
        <f t="shared" si="40"/>
        <v>0.40120517858304083</v>
      </c>
      <c r="AU105" s="1">
        <f t="shared" si="41"/>
        <v>8.8119021974842765E-12</v>
      </c>
    </row>
    <row r="106" spans="17:47" x14ac:dyDescent="0.25">
      <c r="Q106"/>
      <c r="Y106" s="1">
        <f>'uz n=128'!A103/128</f>
        <v>0.796875</v>
      </c>
      <c r="Z106" s="1">
        <f>'uz n=128'!B103</f>
        <v>4.7420250000000004E-3</v>
      </c>
      <c r="AA106" s="1">
        <f t="shared" si="30"/>
        <v>0.64740853593278724</v>
      </c>
      <c r="AC106" s="1">
        <f t="shared" si="31"/>
        <v>0.6474609375</v>
      </c>
      <c r="AD106" s="1">
        <f t="shared" si="32"/>
        <v>0.41920566558837891</v>
      </c>
      <c r="AE106" s="1">
        <f t="shared" si="33"/>
        <v>2.7459242463530331E-9</v>
      </c>
      <c r="AF106" s="4"/>
      <c r="AG106" s="1">
        <f>'uz n=256'!A103/256</f>
        <v>0.3984375</v>
      </c>
      <c r="AH106" s="1">
        <f>'uz n=256'!$B103</f>
        <v>3.510989E-3</v>
      </c>
      <c r="AI106" s="1">
        <f t="shared" si="34"/>
        <v>0.95873883936257176</v>
      </c>
      <c r="AK106" s="1">
        <f t="shared" si="35"/>
        <v>0.958740234375</v>
      </c>
      <c r="AL106" s="1">
        <f t="shared" si="36"/>
        <v>0.91918283700942993</v>
      </c>
      <c r="AM106" s="1">
        <f t="shared" si="37"/>
        <v>1.9460596749447583E-12</v>
      </c>
      <c r="AO106" s="1">
        <f>'uz n=512'!A103/512</f>
        <v>0.19921875</v>
      </c>
      <c r="AP106" s="1">
        <f>'uz n=512'!B103</f>
        <v>1.1684340000000001E-3</v>
      </c>
      <c r="AQ106" s="1">
        <f t="shared" si="38"/>
        <v>0.63811944379450647</v>
      </c>
      <c r="AS106" s="1">
        <f t="shared" si="39"/>
        <v>0.63812255859375</v>
      </c>
      <c r="AT106" s="1">
        <f t="shared" si="40"/>
        <v>0.4072003997862339</v>
      </c>
      <c r="AU106" s="1">
        <f t="shared" si="41"/>
        <v>9.7019743275011318E-12</v>
      </c>
    </row>
    <row r="107" spans="17:47" x14ac:dyDescent="0.25">
      <c r="Q107"/>
      <c r="Y107" s="1">
        <f>'uz n=128'!A104/128</f>
        <v>0.8046875</v>
      </c>
      <c r="Z107" s="1">
        <f>'uz n=128'!B104</f>
        <v>4.6043359999999997E-3</v>
      </c>
      <c r="AA107" s="1">
        <f t="shared" si="30"/>
        <v>0.62860666019924105</v>
      </c>
      <c r="AC107" s="1">
        <f t="shared" si="31"/>
        <v>0.628662109375</v>
      </c>
      <c r="AD107" s="1">
        <f t="shared" si="32"/>
        <v>0.39521604776382446</v>
      </c>
      <c r="AE107" s="1">
        <f t="shared" si="33"/>
        <v>3.0746110923467227E-9</v>
      </c>
      <c r="AG107" s="1">
        <f>'uz n=256'!A104/256</f>
        <v>0.40234375</v>
      </c>
      <c r="AH107" s="1">
        <f>'uz n=256'!$B104</f>
        <v>3.522388E-3</v>
      </c>
      <c r="AI107" s="1">
        <f t="shared" si="34"/>
        <v>0.96185164749315044</v>
      </c>
      <c r="AK107" s="1">
        <f t="shared" si="35"/>
        <v>0.96185302734375</v>
      </c>
      <c r="AL107" s="1">
        <f t="shared" si="36"/>
        <v>0.92516124621033669</v>
      </c>
      <c r="AM107" s="1">
        <f t="shared" si="37"/>
        <v>1.9039876771027999E-12</v>
      </c>
      <c r="AO107" s="1">
        <f>'uz n=512'!A104/512</f>
        <v>0.201171875</v>
      </c>
      <c r="AP107" s="1">
        <f>'uz n=512'!B104</f>
        <v>1.1770120000000001E-3</v>
      </c>
      <c r="AQ107" s="1">
        <f t="shared" si="38"/>
        <v>0.64280422564573059</v>
      </c>
      <c r="AS107" s="1">
        <f t="shared" si="39"/>
        <v>0.6428070068359375</v>
      </c>
      <c r="AT107" s="1">
        <f t="shared" si="40"/>
        <v>0.413200848037377</v>
      </c>
      <c r="AU107" s="1">
        <f t="shared" si="41"/>
        <v>7.7350189670289501E-12</v>
      </c>
    </row>
    <row r="108" spans="17:47" x14ac:dyDescent="0.25">
      <c r="Q108"/>
      <c r="Y108" s="1">
        <f>'uz n=128'!A105/128</f>
        <v>0.8125</v>
      </c>
      <c r="Z108" s="1">
        <f>'uz n=128'!B105</f>
        <v>4.4630720000000002E-3</v>
      </c>
      <c r="AA108" s="1">
        <f t="shared" si="30"/>
        <v>0.60931660671912535</v>
      </c>
      <c r="AC108" s="1">
        <f t="shared" si="31"/>
        <v>0.609375</v>
      </c>
      <c r="AD108" s="1">
        <f t="shared" si="32"/>
        <v>0.371337890625</v>
      </c>
      <c r="AE108" s="1">
        <f t="shared" si="33"/>
        <v>3.4097752513053906E-9</v>
      </c>
      <c r="AG108" s="1">
        <f>'uz n=256'!A105/256</f>
        <v>0.40625</v>
      </c>
      <c r="AH108" s="1">
        <f>'uz n=256'!$B105</f>
        <v>3.5333399999999998E-3</v>
      </c>
      <c r="AI108" s="1">
        <f t="shared" si="34"/>
        <v>0.96484239007110439</v>
      </c>
      <c r="AK108" s="1">
        <f t="shared" si="35"/>
        <v>0.96484375</v>
      </c>
      <c r="AL108" s="1">
        <f t="shared" si="36"/>
        <v>0.9309234619140625</v>
      </c>
      <c r="AM108" s="1">
        <f t="shared" si="37"/>
        <v>1.8494066011032178E-12</v>
      </c>
      <c r="AO108" s="1">
        <f>'uz n=512'!A105/512</f>
        <v>0.203125</v>
      </c>
      <c r="AP108" s="1">
        <f>'uz n=512'!B105</f>
        <v>1.1855329999999999E-3</v>
      </c>
      <c r="AQ108" s="1">
        <f t="shared" si="38"/>
        <v>0.64745787756392603</v>
      </c>
      <c r="AS108" s="1">
        <f t="shared" si="39"/>
        <v>0.6474609375</v>
      </c>
      <c r="AT108" s="1">
        <f t="shared" si="40"/>
        <v>0.41920566558837891</v>
      </c>
      <c r="AU108" s="1">
        <f t="shared" si="41"/>
        <v>9.3632087767709377E-12</v>
      </c>
    </row>
    <row r="109" spans="17:47" x14ac:dyDescent="0.25">
      <c r="Q109"/>
      <c r="Y109" s="1">
        <f>'uz n=128'!A106/128</f>
        <v>0.8203125</v>
      </c>
      <c r="Z109" s="1">
        <f>'uz n=128'!B106</f>
        <v>4.3182300000000002E-3</v>
      </c>
      <c r="AA109" s="1">
        <f t="shared" si="30"/>
        <v>0.5895379658327925</v>
      </c>
      <c r="AC109" s="1">
        <f t="shared" si="31"/>
        <v>0.589599609375</v>
      </c>
      <c r="AD109" s="1">
        <f t="shared" si="32"/>
        <v>0.34762769937515259</v>
      </c>
      <c r="AE109" s="1">
        <f t="shared" si="33"/>
        <v>3.7999262958879865E-9</v>
      </c>
      <c r="AG109" s="1">
        <f>'uz n=256'!A106/256</f>
        <v>0.41015625</v>
      </c>
      <c r="AH109" s="1">
        <f>'uz n=256'!$B106</f>
        <v>3.5438459999999998E-3</v>
      </c>
      <c r="AI109" s="1">
        <f t="shared" si="34"/>
        <v>0.96771134017373261</v>
      </c>
      <c r="AK109" s="1">
        <f t="shared" si="35"/>
        <v>0.96771240234375</v>
      </c>
      <c r="AL109" s="1">
        <f t="shared" si="36"/>
        <v>0.93646729364991188</v>
      </c>
      <c r="AM109" s="1">
        <f t="shared" si="37"/>
        <v>1.1282051458320289E-12</v>
      </c>
      <c r="AO109" s="1">
        <f>'uz n=512'!A106/512</f>
        <v>0.205078125</v>
      </c>
      <c r="AP109" s="1">
        <f>'uz n=512'!B106</f>
        <v>1.1939990000000001E-3</v>
      </c>
      <c r="AQ109" s="1">
        <f t="shared" si="38"/>
        <v>0.65208149182744479</v>
      </c>
      <c r="AS109" s="1">
        <f t="shared" si="39"/>
        <v>0.6520843505859375</v>
      </c>
      <c r="AT109" s="1">
        <f t="shared" si="40"/>
        <v>0.42521400027908385</v>
      </c>
      <c r="AU109" s="1">
        <f t="shared" si="41"/>
        <v>8.1725001196275902E-12</v>
      </c>
    </row>
    <row r="110" spans="17:47" x14ac:dyDescent="0.25">
      <c r="Q110"/>
      <c r="Y110" s="1">
        <f>'uz n=128'!A107/128</f>
        <v>0.828125</v>
      </c>
      <c r="Z110" s="1">
        <f>'uz n=128'!B107</f>
        <v>4.1698120000000002E-3</v>
      </c>
      <c r="AA110" s="1">
        <f t="shared" si="30"/>
        <v>0.56927101064667418</v>
      </c>
      <c r="AC110" s="1">
        <f t="shared" si="31"/>
        <v>0.5693359375</v>
      </c>
      <c r="AD110" s="1">
        <f t="shared" si="32"/>
        <v>0.32414340972900391</v>
      </c>
      <c r="AE110" s="1">
        <f t="shared" si="33"/>
        <v>4.215496282792492E-9</v>
      </c>
      <c r="AG110" s="1">
        <f>'uz n=256'!A107/256</f>
        <v>0.4140625</v>
      </c>
      <c r="AH110" s="1">
        <f>'uz n=256'!$B107</f>
        <v>3.5539040000000001E-3</v>
      </c>
      <c r="AI110" s="1">
        <f t="shared" si="34"/>
        <v>0.97045795164643733</v>
      </c>
      <c r="AK110" s="1">
        <f t="shared" si="35"/>
        <v>0.970458984375</v>
      </c>
      <c r="AL110" s="1">
        <f t="shared" si="36"/>
        <v>0.94179064035415649</v>
      </c>
      <c r="AM110" s="1">
        <f t="shared" si="37"/>
        <v>1.0665282841473446E-12</v>
      </c>
      <c r="AO110" s="1">
        <f>'uz n=512'!A107/512</f>
        <v>0.20703125</v>
      </c>
      <c r="AP110" s="1">
        <f>'uz n=512'!B107</f>
        <v>1.202409E-3</v>
      </c>
      <c r="AQ110" s="1">
        <f t="shared" si="38"/>
        <v>0.65667452229711076</v>
      </c>
      <c r="AS110" s="1">
        <f t="shared" si="39"/>
        <v>0.65667724609375</v>
      </c>
      <c r="AT110" s="1">
        <f t="shared" si="40"/>
        <v>0.4312250055372715</v>
      </c>
      <c r="AU110" s="1">
        <f t="shared" si="41"/>
        <v>7.4190681319178532E-12</v>
      </c>
    </row>
    <row r="111" spans="17:47" x14ac:dyDescent="0.25">
      <c r="Q111"/>
      <c r="Y111" s="1">
        <f>'uz n=128'!A108/128</f>
        <v>0.8359375</v>
      </c>
      <c r="Z111" s="1">
        <f>'uz n=128'!B108</f>
        <v>4.0178180000000003E-3</v>
      </c>
      <c r="AA111" s="1">
        <f t="shared" si="30"/>
        <v>0.5485157411607704</v>
      </c>
      <c r="AC111" s="1">
        <f t="shared" si="31"/>
        <v>0.548583984375</v>
      </c>
      <c r="AD111" s="1">
        <f t="shared" si="32"/>
        <v>0.30094438791275024</v>
      </c>
      <c r="AE111" s="1">
        <f t="shared" si="33"/>
        <v>4.6571362883873375E-9</v>
      </c>
      <c r="AG111" s="1">
        <f>'uz n=256'!A108/256</f>
        <v>0.41796875</v>
      </c>
      <c r="AH111" s="1">
        <f>'uz n=256'!$B108</f>
        <v>3.5635150000000002E-3</v>
      </c>
      <c r="AI111" s="1">
        <f t="shared" si="34"/>
        <v>0.97308249756651732</v>
      </c>
      <c r="AK111" s="1">
        <f t="shared" si="35"/>
        <v>0.97308349609375</v>
      </c>
      <c r="AL111" s="1">
        <f t="shared" si="36"/>
        <v>0.94689149037003517</v>
      </c>
      <c r="AM111" s="1">
        <f t="shared" si="37"/>
        <v>9.9705663439606682E-13</v>
      </c>
      <c r="AO111" s="1">
        <f>'uz n=512'!A108/512</f>
        <v>0.208984375</v>
      </c>
      <c r="AP111" s="1">
        <f>'uz n=512'!B108</f>
        <v>1.2107629999999999E-3</v>
      </c>
      <c r="AQ111" s="1">
        <f t="shared" si="38"/>
        <v>0.66123696897292394</v>
      </c>
      <c r="AS111" s="1">
        <f t="shared" si="39"/>
        <v>0.6612396240234375</v>
      </c>
      <c r="AT111" s="1">
        <f t="shared" si="40"/>
        <v>0.43723784037865698</v>
      </c>
      <c r="AU111" s="1">
        <f t="shared" si="41"/>
        <v>7.0492932295332179E-12</v>
      </c>
    </row>
    <row r="112" spans="17:47" x14ac:dyDescent="0.25">
      <c r="Q112"/>
      <c r="Y112" s="1">
        <f>'uz n=128'!A109/128</f>
        <v>0.84375</v>
      </c>
      <c r="Z112" s="1">
        <f>'uz n=128'!B109</f>
        <v>3.8622470000000001E-3</v>
      </c>
      <c r="AA112" s="1">
        <f t="shared" si="30"/>
        <v>0.52727202082186519</v>
      </c>
      <c r="AC112" s="1">
        <f t="shared" si="31"/>
        <v>0.52734375</v>
      </c>
      <c r="AD112" s="1">
        <f t="shared" si="32"/>
        <v>0.2780914306640625</v>
      </c>
      <c r="AE112" s="1">
        <f t="shared" si="33"/>
        <v>5.1450749958945966E-9</v>
      </c>
      <c r="AG112" s="1">
        <f>'uz n=256'!A109/256</f>
        <v>0.421875</v>
      </c>
      <c r="AH112" s="1">
        <f>'uz n=256'!$B109</f>
        <v>3.572679E-3</v>
      </c>
      <c r="AI112" s="1">
        <f t="shared" si="34"/>
        <v>0.97558497793397259</v>
      </c>
      <c r="AK112" s="1">
        <f t="shared" si="35"/>
        <v>0.9755859375</v>
      </c>
      <c r="AL112" s="1">
        <f t="shared" si="36"/>
        <v>0.95176792144775391</v>
      </c>
      <c r="AM112" s="1">
        <f t="shared" si="37"/>
        <v>9.2076696096747847E-13</v>
      </c>
      <c r="AO112" s="1">
        <f>'uz n=512'!A109/512</f>
        <v>0.2109375</v>
      </c>
      <c r="AP112" s="1">
        <f>'uz n=512'!B109</f>
        <v>1.219061E-3</v>
      </c>
      <c r="AQ112" s="1">
        <f t="shared" si="38"/>
        <v>0.66576883185488456</v>
      </c>
      <c r="AS112" s="1">
        <f t="shared" si="39"/>
        <v>0.665771484375</v>
      </c>
      <c r="AT112" s="1">
        <f t="shared" si="40"/>
        <v>0.44325166940689087</v>
      </c>
      <c r="AU112" s="1">
        <f t="shared" si="41"/>
        <v>7.0358629628275788E-12</v>
      </c>
    </row>
    <row r="113" spans="17:47" x14ac:dyDescent="0.25">
      <c r="Q113"/>
      <c r="Y113" s="1">
        <f>'uz n=128'!A110/128</f>
        <v>0.8515625</v>
      </c>
      <c r="Z113" s="1">
        <f>'uz n=128'!B110</f>
        <v>3.7030990000000001E-3</v>
      </c>
      <c r="AA113" s="1">
        <f t="shared" si="30"/>
        <v>0.5055398496299589</v>
      </c>
      <c r="AC113" s="1">
        <f t="shared" si="31"/>
        <v>0.505615234375</v>
      </c>
      <c r="AD113" s="1">
        <f t="shared" si="32"/>
        <v>0.25564676523208618</v>
      </c>
      <c r="AE113" s="1">
        <f t="shared" si="33"/>
        <v>5.6828597849110546E-9</v>
      </c>
      <c r="AG113" s="1">
        <f>'uz n=256'!A110/256</f>
        <v>0.42578125</v>
      </c>
      <c r="AH113" s="1">
        <f>'uz n=256'!$B110</f>
        <v>3.5813970000000001E-3</v>
      </c>
      <c r="AI113" s="1">
        <f t="shared" si="34"/>
        <v>0.97796566582610212</v>
      </c>
      <c r="AK113" s="1">
        <f t="shared" si="35"/>
        <v>0.97796630859375</v>
      </c>
      <c r="AL113" s="1">
        <f t="shared" si="36"/>
        <v>0.95641810074448586</v>
      </c>
      <c r="AM113" s="1">
        <f t="shared" si="37"/>
        <v>4.1315024916741662E-13</v>
      </c>
      <c r="AO113" s="1">
        <f>'uz n=512'!A110/512</f>
        <v>0.212890625</v>
      </c>
      <c r="AP113" s="1">
        <f>'uz n=512'!B110</f>
        <v>1.2273029999999999E-3</v>
      </c>
      <c r="AQ113" s="1">
        <f t="shared" si="38"/>
        <v>0.67027011094299238</v>
      </c>
      <c r="AS113" s="1">
        <f t="shared" si="39"/>
        <v>0.6702728271484375</v>
      </c>
      <c r="AT113" s="1">
        <f t="shared" si="40"/>
        <v>0.44926566281355917</v>
      </c>
      <c r="AU113" s="1">
        <f t="shared" si="41"/>
        <v>7.3777720200945382E-12</v>
      </c>
    </row>
    <row r="114" spans="17:47" x14ac:dyDescent="0.25">
      <c r="Q114"/>
      <c r="Y114" s="1">
        <f>'uz n=128'!A111/128</f>
        <v>0.859375</v>
      </c>
      <c r="Z114" s="1">
        <f>'uz n=128'!B111</f>
        <v>3.5403750000000001E-3</v>
      </c>
      <c r="AA114" s="1">
        <f t="shared" si="30"/>
        <v>0.48331936413826704</v>
      </c>
      <c r="AC114" s="1">
        <f t="shared" si="31"/>
        <v>0.4833984375</v>
      </c>
      <c r="AD114" s="1">
        <f t="shared" si="32"/>
        <v>0.23367404937744141</v>
      </c>
      <c r="AE114" s="1">
        <f t="shared" si="33"/>
        <v>6.2525965357518555E-9</v>
      </c>
      <c r="AG114" s="1">
        <f>'uz n=256'!A111/256</f>
        <v>0.4296875</v>
      </c>
      <c r="AH114" s="1">
        <f>'uz n=256'!$B111</f>
        <v>3.5896669999999999E-3</v>
      </c>
      <c r="AI114" s="1">
        <f t="shared" si="34"/>
        <v>0.98022401508830803</v>
      </c>
      <c r="AK114" s="1">
        <f t="shared" si="35"/>
        <v>0.980224609375</v>
      </c>
      <c r="AL114" s="1">
        <f t="shared" si="36"/>
        <v>0.96084028482437134</v>
      </c>
      <c r="AM114" s="1">
        <f t="shared" si="37"/>
        <v>3.531766722507094E-13</v>
      </c>
      <c r="AO114" s="1">
        <f>'uz n=512'!A111/512</f>
        <v>0.21484375</v>
      </c>
      <c r="AP114" s="1">
        <f>'uz n=512'!B111</f>
        <v>1.235489E-3</v>
      </c>
      <c r="AQ114" s="1">
        <f t="shared" si="38"/>
        <v>0.67474080623724764</v>
      </c>
      <c r="AS114" s="1">
        <f t="shared" si="39"/>
        <v>0.67474365234375</v>
      </c>
      <c r="AT114" s="1">
        <f t="shared" si="40"/>
        <v>0.45527899637818336</v>
      </c>
      <c r="AU114" s="1">
        <f t="shared" si="41"/>
        <v>8.1003222227945257E-12</v>
      </c>
    </row>
    <row r="115" spans="17:47" x14ac:dyDescent="0.25">
      <c r="Q115"/>
      <c r="Y115" s="1">
        <f>'uz n=128'!A112/128</f>
        <v>0.8671875</v>
      </c>
      <c r="Z115" s="1">
        <f>'uz n=128'!B112</f>
        <v>3.374073E-3</v>
      </c>
      <c r="AA115" s="1">
        <f t="shared" si="30"/>
        <v>0.46061029124035807</v>
      </c>
      <c r="AC115" s="1">
        <f t="shared" si="31"/>
        <v>0.460693359375</v>
      </c>
      <c r="AD115" s="1">
        <f t="shared" si="32"/>
        <v>0.2122383713722229</v>
      </c>
      <c r="AE115" s="1">
        <f t="shared" si="33"/>
        <v>6.9003149928895109E-9</v>
      </c>
      <c r="AG115" s="1">
        <f>'uz n=256'!A112/256</f>
        <v>0.43359375</v>
      </c>
      <c r="AH115" s="1">
        <f>'uz n=256'!$B112</f>
        <v>3.5974900000000001E-3</v>
      </c>
      <c r="AI115" s="1">
        <f t="shared" si="34"/>
        <v>0.98236029879788933</v>
      </c>
      <c r="AK115" s="1">
        <f t="shared" si="35"/>
        <v>0.98236083984375</v>
      </c>
      <c r="AL115" s="1">
        <f t="shared" si="36"/>
        <v>0.96503281965851784</v>
      </c>
      <c r="AM115" s="1">
        <f t="shared" si="37"/>
        <v>2.9273062334723731E-13</v>
      </c>
      <c r="AO115" s="1">
        <f>'uz n=512'!A112/512</f>
        <v>0.216796875</v>
      </c>
      <c r="AP115" s="1">
        <f>'uz n=512'!B112</f>
        <v>1.24362E-3</v>
      </c>
      <c r="AQ115" s="1">
        <f t="shared" si="38"/>
        <v>0.67918146387682599</v>
      </c>
      <c r="AS115" s="1">
        <f t="shared" si="39"/>
        <v>0.6791839599609375</v>
      </c>
      <c r="AT115" s="1">
        <f t="shared" si="40"/>
        <v>0.46129085146822035</v>
      </c>
      <c r="AU115" s="1">
        <f t="shared" si="41"/>
        <v>6.2304358917527834E-12</v>
      </c>
    </row>
    <row r="116" spans="17:47" x14ac:dyDescent="0.25">
      <c r="Q116"/>
      <c r="Y116" s="1">
        <f>'uz n=128'!A113/128</f>
        <v>0.875</v>
      </c>
      <c r="Z116" s="1">
        <f>'uz n=128'!B113</f>
        <v>3.204195E-3</v>
      </c>
      <c r="AA116" s="1">
        <f t="shared" si="30"/>
        <v>0.4374129040426637</v>
      </c>
      <c r="AC116" s="1">
        <f t="shared" si="31"/>
        <v>0.4375</v>
      </c>
      <c r="AD116" s="1">
        <f t="shared" si="32"/>
        <v>0.19140625</v>
      </c>
      <c r="AE116" s="1">
        <f t="shared" si="33"/>
        <v>7.5857057843270811E-9</v>
      </c>
      <c r="AG116" s="1">
        <f>'uz n=256'!A113/256</f>
        <v>0.4375</v>
      </c>
      <c r="AH116" s="1">
        <f>'uz n=256'!$B113</f>
        <v>3.604866E-3</v>
      </c>
      <c r="AI116" s="1">
        <f t="shared" si="34"/>
        <v>0.9843745169548459</v>
      </c>
      <c r="AK116" s="1">
        <f t="shared" si="35"/>
        <v>0.984375</v>
      </c>
      <c r="AL116" s="1">
        <f t="shared" si="36"/>
        <v>0.968994140625</v>
      </c>
      <c r="AM116" s="1">
        <f t="shared" si="37"/>
        <v>2.3333262089780155E-13</v>
      </c>
      <c r="AO116" s="1">
        <f>'uz n=512'!A113/512</f>
        <v>0.21875</v>
      </c>
      <c r="AP116" s="1">
        <f>'uz n=512'!B113</f>
        <v>1.251694E-3</v>
      </c>
      <c r="AQ116" s="1">
        <f t="shared" si="38"/>
        <v>0.68359099158337577</v>
      </c>
      <c r="AS116" s="1">
        <f t="shared" si="39"/>
        <v>0.68359375</v>
      </c>
      <c r="AT116" s="1">
        <f t="shared" si="40"/>
        <v>0.4673004150390625</v>
      </c>
      <c r="AU116" s="1">
        <f t="shared" si="41"/>
        <v>7.6088622728102882E-12</v>
      </c>
    </row>
    <row r="117" spans="17:47" x14ac:dyDescent="0.25">
      <c r="Q117"/>
      <c r="Y117" s="1">
        <f>'uz n=128'!A114/128</f>
        <v>0.8828125</v>
      </c>
      <c r="Z117" s="1">
        <f>'uz n=128'!B114</f>
        <v>3.0307400000000001E-3</v>
      </c>
      <c r="AA117" s="1">
        <f t="shared" si="30"/>
        <v>0.41372706599196801</v>
      </c>
      <c r="AC117" s="1">
        <f t="shared" si="31"/>
        <v>0.413818359375</v>
      </c>
      <c r="AD117" s="1">
        <f t="shared" si="32"/>
        <v>0.17124563455581665</v>
      </c>
      <c r="AE117" s="1">
        <f t="shared" si="33"/>
        <v>8.3344817854251472E-9</v>
      </c>
      <c r="AG117" s="1">
        <f>'uz n=256'!A114/256</f>
        <v>0.44140625</v>
      </c>
      <c r="AH117" s="1">
        <f>'uz n=256'!$B114</f>
        <v>3.6117950000000001E-3</v>
      </c>
      <c r="AI117" s="1">
        <f t="shared" si="34"/>
        <v>0.98626666955917786</v>
      </c>
      <c r="AK117" s="1">
        <f t="shared" si="35"/>
        <v>0.98626708984375</v>
      </c>
      <c r="AL117" s="1">
        <f t="shared" si="36"/>
        <v>0.97272277250885963</v>
      </c>
      <c r="AM117" s="1">
        <f t="shared" si="37"/>
        <v>1.7663912158277155E-13</v>
      </c>
      <c r="AO117" s="1">
        <f>'uz n=512'!A114/512</f>
        <v>0.220703125</v>
      </c>
      <c r="AP117" s="1">
        <f>'uz n=512'!B114</f>
        <v>1.259713E-3</v>
      </c>
      <c r="AQ117" s="1">
        <f t="shared" si="38"/>
        <v>0.68797048163524865</v>
      </c>
      <c r="AS117" s="1">
        <f t="shared" si="39"/>
        <v>0.6879730224609375</v>
      </c>
      <c r="AT117" s="1">
        <f t="shared" si="40"/>
        <v>0.47330687963403761</v>
      </c>
      <c r="AU117" s="1">
        <f t="shared" si="41"/>
        <v>6.4557951810994914E-12</v>
      </c>
    </row>
    <row r="118" spans="17:47" x14ac:dyDescent="0.25">
      <c r="Q118"/>
      <c r="Y118" s="1">
        <f>'uz n=128'!A115/128</f>
        <v>0.890625</v>
      </c>
      <c r="Z118" s="1">
        <f>'uz n=128'!B115</f>
        <v>2.8537079999999999E-3</v>
      </c>
      <c r="AA118" s="1">
        <f t="shared" si="30"/>
        <v>0.38955277708827096</v>
      </c>
      <c r="AC118" s="1">
        <f t="shared" si="31"/>
        <v>0.3896484375</v>
      </c>
      <c r="AD118" s="1">
        <f t="shared" si="32"/>
        <v>0.15182590484619141</v>
      </c>
      <c r="AE118" s="1">
        <f t="shared" si="33"/>
        <v>9.1509143721689106E-9</v>
      </c>
      <c r="AG118" s="1">
        <f>'uz n=256'!A115/256</f>
        <v>0.4453125</v>
      </c>
      <c r="AH118" s="1">
        <f>'uz n=256'!$B115</f>
        <v>3.618277E-3</v>
      </c>
      <c r="AI118" s="1">
        <f t="shared" si="34"/>
        <v>0.98803675661088508</v>
      </c>
      <c r="AK118" s="1">
        <f t="shared" si="35"/>
        <v>0.988037109375</v>
      </c>
      <c r="AL118" s="1">
        <f t="shared" si="36"/>
        <v>0.97621732950210571</v>
      </c>
      <c r="AM118" s="1">
        <f t="shared" si="37"/>
        <v>1.2444252077475913E-13</v>
      </c>
      <c r="AO118" s="1">
        <f>'uz n=512'!A115/512</f>
        <v>0.22265625</v>
      </c>
      <c r="AP118" s="1">
        <f>'uz n=512'!B115</f>
        <v>1.2676759999999999E-3</v>
      </c>
      <c r="AQ118" s="1">
        <f t="shared" si="38"/>
        <v>0.69231938789326886</v>
      </c>
      <c r="AS118" s="1">
        <f t="shared" si="39"/>
        <v>0.69232177734375</v>
      </c>
      <c r="AT118" s="1">
        <f t="shared" si="40"/>
        <v>0.47930944338440895</v>
      </c>
      <c r="AU118" s="1">
        <f t="shared" si="41"/>
        <v>5.7094736018388996E-12</v>
      </c>
    </row>
    <row r="119" spans="17:47" x14ac:dyDescent="0.25">
      <c r="Q119"/>
      <c r="Y119" s="1">
        <f>'uz n=128'!A116/128</f>
        <v>0.8984375</v>
      </c>
      <c r="Z119" s="1">
        <f>'uz n=128'!B116</f>
        <v>2.6730980000000001E-3</v>
      </c>
      <c r="AA119" s="1">
        <f t="shared" si="30"/>
        <v>0.36488990077835692</v>
      </c>
      <c r="AC119" s="1">
        <f t="shared" si="31"/>
        <v>0.364990234375</v>
      </c>
      <c r="AD119" s="1">
        <f t="shared" si="32"/>
        <v>0.13321787118911743</v>
      </c>
      <c r="AE119" s="1">
        <f t="shared" si="33"/>
        <v>1.0066830615335529E-8</v>
      </c>
      <c r="AG119" s="1">
        <f>'uz n=256'!A116/256</f>
        <v>0.44921875</v>
      </c>
      <c r="AH119" s="1">
        <f>'uz n=256'!$B116</f>
        <v>3.6243120000000002E-3</v>
      </c>
      <c r="AI119" s="1">
        <f t="shared" si="34"/>
        <v>0.98968477810996769</v>
      </c>
      <c r="AK119" s="1">
        <f t="shared" si="35"/>
        <v>0.98968505859375</v>
      </c>
      <c r="AL119" s="1">
        <f t="shared" si="36"/>
        <v>0.97947651520371437</v>
      </c>
      <c r="AM119" s="1">
        <f t="shared" si="37"/>
        <v>7.8671152139573263E-14</v>
      </c>
      <c r="AO119" s="1">
        <f>'uz n=512'!A116/512</f>
        <v>0.224609375</v>
      </c>
      <c r="AP119" s="1">
        <f>'uz n=512'!B116</f>
        <v>1.2755830000000001E-3</v>
      </c>
      <c r="AQ119" s="1">
        <f t="shared" si="38"/>
        <v>0.69663771035743649</v>
      </c>
      <c r="AS119" s="1">
        <f t="shared" si="39"/>
        <v>0.6966400146484375</v>
      </c>
      <c r="AT119" s="1">
        <f t="shared" si="40"/>
        <v>0.48530731000937521</v>
      </c>
      <c r="AU119" s="1">
        <f t="shared" si="41"/>
        <v>5.3097570173338025E-12</v>
      </c>
    </row>
    <row r="120" spans="17:47" x14ac:dyDescent="0.25">
      <c r="Q120"/>
      <c r="Y120" s="1">
        <f>'uz n=128'!A117/128</f>
        <v>0.90625</v>
      </c>
      <c r="Z120" s="1">
        <f>'uz n=128'!B117</f>
        <v>2.4889109999999999E-3</v>
      </c>
      <c r="AA120" s="1">
        <f t="shared" si="30"/>
        <v>0.33973857361544152</v>
      </c>
      <c r="AC120" s="1">
        <f t="shared" si="31"/>
        <v>0.33984375</v>
      </c>
      <c r="AD120" s="1">
        <f t="shared" si="32"/>
        <v>0.1154937744140625</v>
      </c>
      <c r="AE120" s="1">
        <f t="shared" si="33"/>
        <v>1.1062071868793433E-8</v>
      </c>
      <c r="AG120" s="1">
        <f>'uz n=256'!A117/256</f>
        <v>0.453125</v>
      </c>
      <c r="AH120" s="1">
        <f>'uz n=256'!$B117</f>
        <v>3.6299000000000001E-3</v>
      </c>
      <c r="AI120" s="1">
        <f t="shared" si="34"/>
        <v>0.99121073405642557</v>
      </c>
      <c r="AK120" s="1">
        <f t="shared" si="35"/>
        <v>0.9912109375</v>
      </c>
      <c r="AL120" s="1">
        <f t="shared" si="36"/>
        <v>0.98249912261962891</v>
      </c>
      <c r="AM120" s="1">
        <f t="shared" si="37"/>
        <v>4.13892879774088E-14</v>
      </c>
      <c r="AO120" s="1">
        <f>'uz n=512'!A117/512</f>
        <v>0.2265625</v>
      </c>
      <c r="AP120" s="1">
        <f>'uz n=512'!B117</f>
        <v>1.283434E-3</v>
      </c>
      <c r="AQ120" s="1">
        <f t="shared" si="38"/>
        <v>0.70092544902775122</v>
      </c>
      <c r="AS120" s="1">
        <f t="shared" si="39"/>
        <v>0.700927734375</v>
      </c>
      <c r="AT120" s="1">
        <f t="shared" si="40"/>
        <v>0.49129968881607056</v>
      </c>
      <c r="AU120" s="1">
        <f t="shared" si="41"/>
        <v>5.2228120474882536E-12</v>
      </c>
    </row>
    <row r="121" spans="17:47" x14ac:dyDescent="0.25">
      <c r="Q121"/>
      <c r="Y121" s="1">
        <f>'uz n=128'!A118/128</f>
        <v>0.9140625</v>
      </c>
      <c r="Z121" s="1">
        <f>'uz n=128'!B118</f>
        <v>2.301146E-3</v>
      </c>
      <c r="AA121" s="1">
        <f t="shared" si="30"/>
        <v>0.31409865904630901</v>
      </c>
      <c r="AC121" s="1">
        <f t="shared" si="31"/>
        <v>0.314208984375</v>
      </c>
      <c r="AD121" s="1">
        <f t="shared" si="32"/>
        <v>9.8727285861968994E-2</v>
      </c>
      <c r="AE121" s="1">
        <f t="shared" si="33"/>
        <v>1.2171678150773998E-8</v>
      </c>
      <c r="AG121" s="1">
        <f>'uz n=256'!A118/256</f>
        <v>0.45703125</v>
      </c>
      <c r="AH121" s="1">
        <f>'uz n=256'!$B118</f>
        <v>3.6350409999999999E-3</v>
      </c>
      <c r="AI121" s="1">
        <f t="shared" si="34"/>
        <v>0.99261462445025872</v>
      </c>
      <c r="AK121" s="1">
        <f t="shared" si="35"/>
        <v>0.99261474609375</v>
      </c>
      <c r="AL121" s="1">
        <f t="shared" si="36"/>
        <v>0.98528403416275978</v>
      </c>
      <c r="AM121" s="1">
        <f t="shared" si="37"/>
        <v>1.4797138970752097E-14</v>
      </c>
      <c r="AO121" s="1">
        <f>'uz n=512'!A118/512</f>
        <v>0.228515625</v>
      </c>
      <c r="AP121" s="1">
        <f>'uz n=512'!B118</f>
        <v>1.2912290000000001E-3</v>
      </c>
      <c r="AQ121" s="1">
        <f t="shared" si="38"/>
        <v>0.7051826039042135</v>
      </c>
      <c r="AS121" s="1">
        <f t="shared" si="39"/>
        <v>0.7051849365234375</v>
      </c>
      <c r="AT121" s="1">
        <f t="shared" si="40"/>
        <v>0.49728579469956458</v>
      </c>
      <c r="AU121" s="1">
        <f t="shared" si="41"/>
        <v>5.4411124441705757E-12</v>
      </c>
    </row>
    <row r="122" spans="17:47" x14ac:dyDescent="0.25">
      <c r="Q122"/>
      <c r="Y122" s="1">
        <f>'uz n=128'!A119/128</f>
        <v>0.921875</v>
      </c>
      <c r="Z122" s="1">
        <f>'uz n=128'!B119</f>
        <v>2.1098029999999999E-3</v>
      </c>
      <c r="AA122" s="1">
        <f t="shared" si="30"/>
        <v>0.28797015707095941</v>
      </c>
      <c r="AC122" s="1">
        <f t="shared" si="31"/>
        <v>0.2880859375</v>
      </c>
      <c r="AD122" s="1">
        <f t="shared" si="32"/>
        <v>8.2993507385253906E-2</v>
      </c>
      <c r="AE122" s="1">
        <f t="shared" si="33"/>
        <v>1.3405107748823237E-8</v>
      </c>
      <c r="AG122" s="1">
        <f>'uz n=256'!A119/256</f>
        <v>0.4609375</v>
      </c>
      <c r="AH122" s="1">
        <f>'uz n=256'!$B119</f>
        <v>3.6397339999999999E-3</v>
      </c>
      <c r="AI122" s="1">
        <f t="shared" si="34"/>
        <v>0.99389617621416837</v>
      </c>
      <c r="AK122" s="1">
        <f t="shared" si="35"/>
        <v>0.993896484375</v>
      </c>
      <c r="AL122" s="1">
        <f t="shared" si="36"/>
        <v>0.98783022165298462</v>
      </c>
      <c r="AM122" s="1">
        <f t="shared" si="37"/>
        <v>9.4963098151023196E-14</v>
      </c>
      <c r="AO122" s="1">
        <f>'uz n=512'!A119/512</f>
        <v>0.23046875</v>
      </c>
      <c r="AP122" s="1">
        <f>'uz n=512'!B119</f>
        <v>1.298968E-3</v>
      </c>
      <c r="AQ122" s="1">
        <f t="shared" si="38"/>
        <v>0.70940917498682277</v>
      </c>
      <c r="AS122" s="1">
        <f t="shared" si="39"/>
        <v>0.70941162109375</v>
      </c>
      <c r="AT122" s="1">
        <f t="shared" si="40"/>
        <v>0.50326484814286232</v>
      </c>
      <c r="AU122" s="1">
        <f t="shared" si="41"/>
        <v>5.983439099462779E-12</v>
      </c>
    </row>
    <row r="123" spans="17:47" x14ac:dyDescent="0.25">
      <c r="Q123"/>
      <c r="Y123" s="1">
        <f>'uz n=128'!A120/128</f>
        <v>0.9296875</v>
      </c>
      <c r="Z123" s="1">
        <f>'uz n=128'!B120</f>
        <v>1.9148819999999999E-3</v>
      </c>
      <c r="AA123" s="1">
        <f t="shared" si="30"/>
        <v>0.2613530676893927</v>
      </c>
      <c r="AC123" s="1">
        <f t="shared" si="31"/>
        <v>0.261474609375</v>
      </c>
      <c r="AD123" s="1">
        <f t="shared" si="32"/>
        <v>6.8368971347808838E-2</v>
      </c>
      <c r="AE123" s="1">
        <f t="shared" si="33"/>
        <v>1.477238134026277E-8</v>
      </c>
      <c r="AG123" s="1">
        <f>'uz n=256'!A120/256</f>
        <v>0.46484375</v>
      </c>
      <c r="AH123" s="1">
        <f>'uz n=256'!$B120</f>
        <v>3.6439810000000001E-3</v>
      </c>
      <c r="AI123" s="1">
        <f t="shared" si="34"/>
        <v>0.99505593550275229</v>
      </c>
      <c r="AK123" s="1">
        <f t="shared" si="35"/>
        <v>0.99505615234375</v>
      </c>
      <c r="AL123" s="1">
        <f t="shared" si="36"/>
        <v>0.99013674631714821</v>
      </c>
      <c r="AM123" s="1">
        <f t="shared" si="37"/>
        <v>4.7020018289273907E-14</v>
      </c>
      <c r="AO123" s="1">
        <f>'uz n=512'!A120/512</f>
        <v>0.232421875</v>
      </c>
      <c r="AP123" s="1">
        <f>'uz n=512'!B120</f>
        <v>1.3066519999999999E-3</v>
      </c>
      <c r="AQ123" s="1">
        <f t="shared" si="38"/>
        <v>0.71360570841475546</v>
      </c>
      <c r="AS123" s="1">
        <f t="shared" si="39"/>
        <v>0.7136077880859375</v>
      </c>
      <c r="AT123" s="1">
        <f t="shared" si="40"/>
        <v>0.50923607521690428</v>
      </c>
      <c r="AU123" s="1">
        <f t="shared" si="41"/>
        <v>4.3250322254182693E-12</v>
      </c>
    </row>
    <row r="124" spans="17:47" x14ac:dyDescent="0.25">
      <c r="Q124"/>
      <c r="Y124" s="1">
        <f>'uz n=128'!A121/128</f>
        <v>0.9375</v>
      </c>
      <c r="Z124" s="1">
        <f>'uz n=128'!B121</f>
        <v>1.716382E-3</v>
      </c>
      <c r="AA124" s="1">
        <f t="shared" si="30"/>
        <v>0.23424725434839305</v>
      </c>
      <c r="AC124" s="1">
        <f t="shared" si="31"/>
        <v>0.234375</v>
      </c>
      <c r="AD124" s="1">
        <f t="shared" si="32"/>
        <v>5.4931640625E-2</v>
      </c>
      <c r="AE124" s="1">
        <f t="shared" si="33"/>
        <v>1.6318951504483612E-8</v>
      </c>
      <c r="AG124" s="1">
        <f>'uz n=256'!A121/256</f>
        <v>0.46875</v>
      </c>
      <c r="AH124" s="1">
        <f>'uz n=256'!$B121</f>
        <v>3.6477810000000001E-3</v>
      </c>
      <c r="AI124" s="1">
        <f t="shared" si="34"/>
        <v>0.99609362923871148</v>
      </c>
      <c r="AK124" s="1">
        <f t="shared" si="35"/>
        <v>0.99609375</v>
      </c>
      <c r="AL124" s="1">
        <f t="shared" si="36"/>
        <v>0.9922027587890625</v>
      </c>
      <c r="AM124" s="1">
        <f t="shared" si="37"/>
        <v>1.4583288806112597E-14</v>
      </c>
      <c r="AO124" s="1">
        <f>'uz n=512'!A121/512</f>
        <v>0.234375</v>
      </c>
      <c r="AP124" s="1">
        <f>'uz n=512'!B121</f>
        <v>1.314279E-3</v>
      </c>
      <c r="AQ124" s="1">
        <f t="shared" si="38"/>
        <v>0.71777111190965948</v>
      </c>
      <c r="AS124" s="1">
        <f t="shared" si="39"/>
        <v>0.7177734375</v>
      </c>
      <c r="AT124" s="1">
        <f t="shared" si="40"/>
        <v>0.51519870758056641</v>
      </c>
      <c r="AU124" s="1">
        <f t="shared" si="41"/>
        <v>5.4083704319382126E-12</v>
      </c>
    </row>
    <row r="125" spans="17:47" x14ac:dyDescent="0.25">
      <c r="Q125"/>
      <c r="Y125" s="1">
        <f>'uz n=128'!A122/128</f>
        <v>0.9453125</v>
      </c>
      <c r="Z125" s="1">
        <f>'uz n=128'!B122</f>
        <v>1.514303E-3</v>
      </c>
      <c r="AA125" s="1">
        <f t="shared" si="30"/>
        <v>0.20665271704796048</v>
      </c>
      <c r="AC125" s="1">
        <f t="shared" si="31"/>
        <v>0.206787109375</v>
      </c>
      <c r="AD125" s="1">
        <f t="shared" si="32"/>
        <v>4.2760908603668213E-2</v>
      </c>
      <c r="AE125" s="1">
        <f t="shared" si="33"/>
        <v>1.8061297567096636E-8</v>
      </c>
      <c r="AG125" s="1">
        <f>'uz n=256'!A122/256</f>
        <v>0.47265625</v>
      </c>
      <c r="AH125" s="1">
        <f>'uz n=256'!$B122</f>
        <v>3.6511339999999999E-3</v>
      </c>
      <c r="AI125" s="1">
        <f t="shared" si="34"/>
        <v>0.99700925742204594</v>
      </c>
      <c r="AK125" s="1">
        <f t="shared" si="35"/>
        <v>0.99700927734375</v>
      </c>
      <c r="AL125" s="1">
        <f t="shared" si="36"/>
        <v>0.99402749910950661</v>
      </c>
      <c r="AM125" s="1">
        <f t="shared" si="37"/>
        <v>3.9687429282053287E-16</v>
      </c>
      <c r="AO125" s="1">
        <f>'uz n=512'!A122/512</f>
        <v>0.236328125</v>
      </c>
      <c r="AP125" s="1">
        <f>'uz n=512'!B122</f>
        <v>1.321851E-3</v>
      </c>
      <c r="AQ125" s="1">
        <f t="shared" si="38"/>
        <v>0.72190647774988659</v>
      </c>
      <c r="AS125" s="1">
        <f t="shared" si="39"/>
        <v>0.7219085693359375</v>
      </c>
      <c r="AT125" s="1">
        <f t="shared" si="40"/>
        <v>0.52115198248066008</v>
      </c>
      <c r="AU125" s="1">
        <f t="shared" si="41"/>
        <v>4.3747322083690886E-12</v>
      </c>
    </row>
    <row r="126" spans="17:47" x14ac:dyDescent="0.25">
      <c r="Q126"/>
      <c r="Y126" s="1">
        <f>'uz n=128'!A123/128</f>
        <v>0.953125</v>
      </c>
      <c r="Z126" s="1">
        <f>'uz n=128'!B123</f>
        <v>1.308645E-3</v>
      </c>
      <c r="AA126" s="1">
        <f t="shared" si="30"/>
        <v>0.17856945578809494</v>
      </c>
      <c r="AC126" s="1">
        <f t="shared" si="31"/>
        <v>0.1787109375</v>
      </c>
      <c r="AD126" s="1">
        <f t="shared" si="32"/>
        <v>3.1937599182128906E-2</v>
      </c>
      <c r="AE126" s="1">
        <f t="shared" si="33"/>
        <v>2.0017074803586831E-8</v>
      </c>
      <c r="AG126" s="1">
        <f>'uz n=256'!A123/256</f>
        <v>0.4765625</v>
      </c>
      <c r="AH126" s="1">
        <f>'uz n=256'!$B123</f>
        <v>3.654039E-3</v>
      </c>
      <c r="AI126" s="1">
        <f t="shared" si="34"/>
        <v>0.99780254697545689</v>
      </c>
      <c r="AK126" s="1">
        <f t="shared" si="35"/>
        <v>0.997802734375</v>
      </c>
      <c r="AL126" s="1">
        <f t="shared" si="36"/>
        <v>0.99561029672622681</v>
      </c>
      <c r="AM126" s="1">
        <f t="shared" si="37"/>
        <v>3.5118588756205826E-14</v>
      </c>
      <c r="AO126" s="1">
        <f>'uz n=512'!A123/512</f>
        <v>0.23828125</v>
      </c>
      <c r="AP126" s="1">
        <f>'uz n=512'!B123</f>
        <v>1.3293669999999999E-3</v>
      </c>
      <c r="AQ126" s="1">
        <f t="shared" si="38"/>
        <v>0.72601125979626113</v>
      </c>
      <c r="AS126" s="1">
        <f t="shared" si="39"/>
        <v>0.72601318359375</v>
      </c>
      <c r="AT126" s="1">
        <f t="shared" si="40"/>
        <v>0.52709514275193214</v>
      </c>
      <c r="AU126" s="1">
        <f t="shared" si="41"/>
        <v>3.7009967781729253E-12</v>
      </c>
    </row>
    <row r="127" spans="17:47" x14ac:dyDescent="0.25">
      <c r="Q127"/>
      <c r="Y127" s="1">
        <f>'uz n=128'!A124/128</f>
        <v>0.9609375</v>
      </c>
      <c r="Z127" s="1">
        <f>'uz n=128'!B124</f>
        <v>1.0994080000000001E-3</v>
      </c>
      <c r="AA127" s="1">
        <f t="shared" si="30"/>
        <v>0.14999747056879648</v>
      </c>
      <c r="AC127" s="1">
        <f t="shared" si="31"/>
        <v>0.150146484375</v>
      </c>
      <c r="AD127" s="1">
        <f t="shared" si="32"/>
        <v>2.2543966770172119E-2</v>
      </c>
      <c r="AE127" s="1">
        <f t="shared" si="33"/>
        <v>2.2205114439261409E-8</v>
      </c>
      <c r="AG127" s="1">
        <f>'uz n=256'!A124/256</f>
        <v>0.48046875</v>
      </c>
      <c r="AH127" s="1">
        <f>'uz n=256'!$B124</f>
        <v>3.6564980000000002E-3</v>
      </c>
      <c r="AI127" s="1">
        <f t="shared" si="34"/>
        <v>0.99847404405354212</v>
      </c>
      <c r="AK127" s="1">
        <f t="shared" si="35"/>
        <v>0.99847412109375</v>
      </c>
      <c r="AL127" s="1">
        <f t="shared" si="36"/>
        <v>0.99695057049393654</v>
      </c>
      <c r="AM127" s="1">
        <f t="shared" si="37"/>
        <v>5.9351936301623589E-15</v>
      </c>
      <c r="AO127" s="1">
        <f>'uz n=512'!A124/512</f>
        <v>0.240234375</v>
      </c>
      <c r="AP127" s="1">
        <f>'uz n=512'!B124</f>
        <v>1.3368259999999999E-3</v>
      </c>
      <c r="AQ127" s="1">
        <f t="shared" si="38"/>
        <v>0.730084911909607</v>
      </c>
      <c r="AS127" s="1">
        <f t="shared" si="39"/>
        <v>0.7300872802734375</v>
      </c>
      <c r="AT127" s="1">
        <f t="shared" si="40"/>
        <v>0.53302743681706488</v>
      </c>
      <c r="AU127" s="1">
        <f t="shared" si="41"/>
        <v>5.6091472336021632E-12</v>
      </c>
    </row>
    <row r="128" spans="17:47" x14ac:dyDescent="0.25">
      <c r="Q128"/>
      <c r="Y128" s="1">
        <f>'uz n=128'!A125/128</f>
        <v>0.96875</v>
      </c>
      <c r="Z128" s="1">
        <f>'uz n=128'!B125</f>
        <v>8.8659559999999999E-4</v>
      </c>
      <c r="AA128" s="1">
        <f t="shared" si="30"/>
        <v>0.12093725298164203</v>
      </c>
      <c r="AC128" s="1">
        <f t="shared" si="31"/>
        <v>0.12109375</v>
      </c>
      <c r="AD128" s="1">
        <f t="shared" si="32"/>
        <v>1.46636962890625E-2</v>
      </c>
      <c r="AE128" s="1">
        <f t="shared" si="33"/>
        <v>2.4491316754935851E-8</v>
      </c>
      <c r="AG128" s="1">
        <f>'uz n=256'!A125/256</f>
        <v>0.484375</v>
      </c>
      <c r="AH128" s="1">
        <f>'uz n=256'!$B125</f>
        <v>3.6585099999999998E-3</v>
      </c>
      <c r="AI128" s="1">
        <f t="shared" si="34"/>
        <v>0.99902347557900251</v>
      </c>
      <c r="AK128" s="1">
        <f t="shared" si="35"/>
        <v>0.9990234375</v>
      </c>
      <c r="AL128" s="1">
        <f t="shared" si="36"/>
        <v>0.99804782867431641</v>
      </c>
      <c r="AM128" s="1">
        <f t="shared" si="37"/>
        <v>1.4500104319084052E-15</v>
      </c>
      <c r="AO128" s="1">
        <f>'uz n=512'!A125/512</f>
        <v>0.2421875</v>
      </c>
      <c r="AP128" s="1">
        <f>'uz n=512'!B125</f>
        <v>1.3442300000000001E-3</v>
      </c>
      <c r="AQ128" s="1">
        <f t="shared" si="38"/>
        <v>0.73412852636827608</v>
      </c>
      <c r="AS128" s="1">
        <f t="shared" si="39"/>
        <v>0.734130859375</v>
      </c>
      <c r="AT128" s="1">
        <f t="shared" si="40"/>
        <v>0.53894811868667603</v>
      </c>
      <c r="AU128" s="1">
        <f t="shared" si="41"/>
        <v>5.4429203738569941E-12</v>
      </c>
    </row>
    <row r="129" spans="17:47" x14ac:dyDescent="0.25">
      <c r="Q129"/>
      <c r="Y129" s="1">
        <f>'uz n=128'!A126/128</f>
        <v>0.9765625</v>
      </c>
      <c r="Z129" s="1">
        <f>'uz n=128'!B126</f>
        <v>6.7021609999999999E-4</v>
      </c>
      <c r="AA129" s="1">
        <f t="shared" si="30"/>
        <v>9.1389936418322951E-2</v>
      </c>
      <c r="AC129" s="1">
        <f t="shared" si="31"/>
        <v>9.1552734375E-2</v>
      </c>
      <c r="AD129" s="1">
        <f t="shared" si="32"/>
        <v>8.3819031715393066E-3</v>
      </c>
      <c r="AE129" s="1">
        <f t="shared" si="33"/>
        <v>2.6503174698222429E-8</v>
      </c>
      <c r="AG129" s="1">
        <f>'uz n=256'!A126/256</f>
        <v>0.48828125</v>
      </c>
      <c r="AH129" s="1">
        <f>'uz n=256'!$B126</f>
        <v>3.6600740000000001E-3</v>
      </c>
      <c r="AI129" s="1">
        <f t="shared" si="34"/>
        <v>0.9994505684745395</v>
      </c>
      <c r="AK129" s="1">
        <f t="shared" si="35"/>
        <v>0.99945068359375</v>
      </c>
      <c r="AL129" s="1">
        <f t="shared" si="36"/>
        <v>0.99890166893601418</v>
      </c>
      <c r="AM129" s="1">
        <f t="shared" si="37"/>
        <v>1.3252432625581687E-14</v>
      </c>
      <c r="AO129" s="1">
        <f>'uz n=512'!A126/512</f>
        <v>0.244140625</v>
      </c>
      <c r="AP129" s="1">
        <f>'uz n=512'!B126</f>
        <v>1.3515790000000001E-3</v>
      </c>
      <c r="AQ129" s="1">
        <f t="shared" si="38"/>
        <v>0.73814210317226847</v>
      </c>
      <c r="AS129" s="1">
        <f t="shared" si="39"/>
        <v>0.7381439208984375</v>
      </c>
      <c r="AT129" s="1">
        <f t="shared" si="40"/>
        <v>0.54485644795931876</v>
      </c>
      <c r="AU129" s="1">
        <f t="shared" si="41"/>
        <v>3.3041284255723576E-12</v>
      </c>
    </row>
    <row r="130" spans="17:47" x14ac:dyDescent="0.25">
      <c r="Q130"/>
      <c r="Y130" s="1">
        <f>'uz n=128'!A127/128</f>
        <v>0.984375</v>
      </c>
      <c r="Z130" s="1">
        <f>'uz n=128'!B127</f>
        <v>4.503043E-4</v>
      </c>
      <c r="AA130" s="1">
        <f t="shared" si="30"/>
        <v>6.1360272930749922E-2</v>
      </c>
      <c r="AC130" s="1">
        <f t="shared" si="31"/>
        <v>6.15234375E-2</v>
      </c>
      <c r="AD130" s="1">
        <f t="shared" si="32"/>
        <v>3.7851333618164063E-3</v>
      </c>
      <c r="AE130" s="1">
        <f t="shared" si="33"/>
        <v>2.6622676658563496E-8</v>
      </c>
      <c r="AG130" s="1">
        <f>'uz n=256'!A127/256</f>
        <v>0.4921875</v>
      </c>
      <c r="AH130" s="1">
        <f>'uz n=256'!$B127</f>
        <v>3.6611920000000002E-3</v>
      </c>
      <c r="AI130" s="1">
        <f t="shared" si="34"/>
        <v>0.99975586889475065</v>
      </c>
      <c r="AK130" s="1">
        <f t="shared" si="35"/>
        <v>0.999755859375</v>
      </c>
      <c r="AL130" s="1">
        <f t="shared" si="36"/>
        <v>0.99951177835464478</v>
      </c>
      <c r="AM130" s="1">
        <f t="shared" si="37"/>
        <v>9.0625652522727637E-17</v>
      </c>
      <c r="AO130" s="1">
        <f>'uz n=512'!A127/512</f>
        <v>0.24609375</v>
      </c>
      <c r="AP130" s="1">
        <f>'uz n=512'!B127</f>
        <v>1.358871E-3</v>
      </c>
      <c r="AQ130" s="1">
        <f t="shared" si="38"/>
        <v>0.74212455004323208</v>
      </c>
      <c r="AS130" s="1">
        <f t="shared" si="39"/>
        <v>0.74212646484375</v>
      </c>
      <c r="AT130" s="1">
        <f t="shared" si="40"/>
        <v>0.5507516898214817</v>
      </c>
      <c r="AU130" s="1">
        <f t="shared" si="41"/>
        <v>3.6664610234323598E-12</v>
      </c>
    </row>
    <row r="131" spans="17:47" x14ac:dyDescent="0.25">
      <c r="Q131"/>
      <c r="Y131" s="1">
        <f>'uz n=128'!A128/128</f>
        <v>0.9921875</v>
      </c>
      <c r="Z131" s="1">
        <f>'uz n=128'!B128</f>
        <v>2.2701730000000001E-4</v>
      </c>
      <c r="AA131" s="1">
        <f t="shared" si="30"/>
        <v>3.0869715029128809E-2</v>
      </c>
      <c r="AC131" s="1">
        <f t="shared" si="31"/>
        <v>3.1005859375E-2</v>
      </c>
      <c r="AD131" s="1">
        <f t="shared" si="32"/>
        <v>9.6136331558227539E-4</v>
      </c>
      <c r="AE131" s="1">
        <f t="shared" si="33"/>
        <v>1.8535282912694363E-8</v>
      </c>
      <c r="AG131" s="1">
        <f>'uz n=256'!A128/256</f>
        <v>0.49609375</v>
      </c>
      <c r="AH131" s="1">
        <f>'uz n=256'!$B128</f>
        <v>3.661863E-3</v>
      </c>
      <c r="AI131" s="1">
        <f t="shared" si="34"/>
        <v>0.99993910376233708</v>
      </c>
      <c r="AK131" s="1">
        <f t="shared" si="35"/>
        <v>0.99993896484375</v>
      </c>
      <c r="AL131" s="1">
        <f t="shared" si="36"/>
        <v>0.9998779334127903</v>
      </c>
      <c r="AM131" s="1">
        <f t="shared" si="37"/>
        <v>1.9298373835790029E-14</v>
      </c>
      <c r="AO131" s="1">
        <f>'uz n=512'!A128/512</f>
        <v>0.248046875</v>
      </c>
      <c r="AP131" s="1">
        <f>'uz n=512'!B128</f>
        <v>1.3661070000000001E-3</v>
      </c>
      <c r="AQ131" s="1">
        <f t="shared" si="38"/>
        <v>0.74607641312034312</v>
      </c>
      <c r="AS131" s="1">
        <f t="shared" si="39"/>
        <v>0.7460784912109375</v>
      </c>
      <c r="AT131" s="1">
        <f t="shared" si="40"/>
        <v>0.55663311504758894</v>
      </c>
      <c r="AU131" s="1">
        <f t="shared" si="41"/>
        <v>4.318460518458096E-12</v>
      </c>
    </row>
    <row r="132" spans="17:47" x14ac:dyDescent="0.25">
      <c r="Q132"/>
      <c r="Y132" s="1">
        <f>'uz n=128'!A129/128</f>
        <v>1</v>
      </c>
      <c r="Z132" s="1">
        <f>'uz n=128'!B129</f>
        <v>9.5367460000000005E-7</v>
      </c>
      <c r="AA132" s="1">
        <f t="shared" si="30"/>
        <v>0</v>
      </c>
      <c r="AC132" s="1">
        <f t="shared" si="31"/>
        <v>0</v>
      </c>
      <c r="AD132" s="1">
        <f t="shared" si="32"/>
        <v>0</v>
      </c>
      <c r="AE132" s="1">
        <f t="shared" ref="AE132" si="42">(AC132-AA132)^2</f>
        <v>0</v>
      </c>
      <c r="AG132" s="1">
        <f>'uz n=256'!A129/256</f>
        <v>0.5</v>
      </c>
      <c r="AH132" s="1">
        <f>'uz n=256'!$B129</f>
        <v>3.6620860000000002E-3</v>
      </c>
      <c r="AI132" s="1">
        <f t="shared" si="34"/>
        <v>1</v>
      </c>
      <c r="AK132" s="1">
        <f t="shared" si="35"/>
        <v>1</v>
      </c>
      <c r="AL132" s="1">
        <f t="shared" ref="AL132:AL195" si="43">AK132*AK132</f>
        <v>1</v>
      </c>
      <c r="AM132" s="1">
        <f t="shared" ref="AM132:AM195" si="44">(AK132-AI132)^2</f>
        <v>0</v>
      </c>
      <c r="AO132" s="1">
        <f>'uz n=512'!A129/512</f>
        <v>0.25</v>
      </c>
      <c r="AP132" s="1">
        <f>'uz n=512'!B129</f>
        <v>1.3732880000000001E-3</v>
      </c>
      <c r="AQ132" s="1">
        <f t="shared" si="38"/>
        <v>0.74999823854277725</v>
      </c>
      <c r="AS132" s="1">
        <f t="shared" si="39"/>
        <v>0.75</v>
      </c>
      <c r="AT132" s="1">
        <f t="shared" si="40"/>
        <v>0.5625</v>
      </c>
      <c r="AU132" s="1">
        <f t="shared" si="41"/>
        <v>3.1027315475734739E-12</v>
      </c>
    </row>
    <row r="133" spans="17:47" x14ac:dyDescent="0.25">
      <c r="V133" s="2"/>
      <c r="W133"/>
      <c r="AD133" s="1">
        <f>SUM(AD4:AD132)</f>
        <v>68.266666412353516</v>
      </c>
      <c r="AE133" s="1">
        <f>SUM(AE4:AE132)</f>
        <v>6.4843338994413998E-7</v>
      </c>
      <c r="AG133" s="1">
        <f>'uz n=256'!A130/256</f>
        <v>0.50390625</v>
      </c>
      <c r="AH133" s="1">
        <f>'uz n=256'!$B130</f>
        <v>3.661863E-3</v>
      </c>
      <c r="AI133" s="1">
        <f t="shared" ref="AI133:AI196" si="45">(AH133-AH$4)/AJ$6</f>
        <v>0.99993910376233708</v>
      </c>
      <c r="AK133" s="1">
        <f t="shared" ref="AK133:AK196" si="46">(1-POWER(ABS(AG133-0.5)*2, 2))</f>
        <v>0.99993896484375</v>
      </c>
      <c r="AL133" s="1">
        <f t="shared" si="43"/>
        <v>0.9998779334127903</v>
      </c>
      <c r="AM133" s="1">
        <f t="shared" si="44"/>
        <v>1.9298373835790029E-14</v>
      </c>
      <c r="AO133" s="1">
        <f>'uz n=512'!A130/512</f>
        <v>0.251953125</v>
      </c>
      <c r="AP133" s="1">
        <f>'uz n=512'!B130</f>
        <v>1.3804119999999999E-3</v>
      </c>
      <c r="AQ133" s="1">
        <f t="shared" ref="AQ133:AQ196" si="47">(AP133-AP$4)/AR$6</f>
        <v>0.75388893403218271</v>
      </c>
      <c r="AS133" s="1">
        <f t="shared" ref="AS133:AS196" si="48">(1-POWER(ABS(AO133-0.5)*2, 2))</f>
        <v>0.7538909912109375</v>
      </c>
      <c r="AT133" s="1">
        <f t="shared" ref="AT133:AT196" si="49">AS133*AS133</f>
        <v>0.56835162662900984</v>
      </c>
      <c r="AU133" s="1">
        <f t="shared" ref="AU133:AU196" si="50">(AS133-AQ133)^2</f>
        <v>4.2319844291531733E-12</v>
      </c>
    </row>
    <row r="134" spans="17:47" x14ac:dyDescent="0.25">
      <c r="AD134" s="1">
        <f t="shared" ref="AD134" si="51">AC134*AC134</f>
        <v>0</v>
      </c>
      <c r="AE134" s="3">
        <f>SQRT(AE133/AD133)</f>
        <v>9.746043310438686E-5</v>
      </c>
      <c r="AG134" s="1">
        <f>'uz n=256'!A131/256</f>
        <v>0.5078125</v>
      </c>
      <c r="AH134" s="1">
        <f>'uz n=256'!$B131</f>
        <v>3.6611920000000002E-3</v>
      </c>
      <c r="AI134" s="1">
        <f t="shared" si="45"/>
        <v>0.99975586889475065</v>
      </c>
      <c r="AK134" s="1">
        <f t="shared" si="46"/>
        <v>0.999755859375</v>
      </c>
      <c r="AL134" s="1">
        <f t="shared" si="43"/>
        <v>0.99951177835464478</v>
      </c>
      <c r="AM134" s="1">
        <f t="shared" si="44"/>
        <v>9.0625652522727637E-17</v>
      </c>
      <c r="AO134" s="1">
        <f>'uz n=512'!A131/512</f>
        <v>0.25390625</v>
      </c>
      <c r="AP134" s="1">
        <f>'uz n=512'!B131</f>
        <v>1.3874810000000001E-3</v>
      </c>
      <c r="AQ134" s="1">
        <f t="shared" si="47"/>
        <v>0.7577495918669116</v>
      </c>
      <c r="AS134" s="1">
        <f t="shared" si="48"/>
        <v>0.75775146484375</v>
      </c>
      <c r="AT134" s="1">
        <f t="shared" si="49"/>
        <v>0.57418728247284889</v>
      </c>
      <c r="AU134" s="1">
        <f t="shared" si="50"/>
        <v>3.5080422371896721E-12</v>
      </c>
    </row>
    <row r="135" spans="17:47" x14ac:dyDescent="0.25">
      <c r="AG135" s="1">
        <f>'uz n=256'!A132/256</f>
        <v>0.51171875</v>
      </c>
      <c r="AH135" s="1">
        <f>'uz n=256'!$B132</f>
        <v>3.6600740000000001E-3</v>
      </c>
      <c r="AI135" s="1">
        <f t="shared" si="45"/>
        <v>0.9994505684745395</v>
      </c>
      <c r="AK135" s="1">
        <f t="shared" si="46"/>
        <v>0.99945068359375</v>
      </c>
      <c r="AL135" s="1">
        <f t="shared" si="43"/>
        <v>0.99890166893601418</v>
      </c>
      <c r="AM135" s="1">
        <f t="shared" si="44"/>
        <v>1.3252432625581687E-14</v>
      </c>
      <c r="AO135" s="1">
        <f>'uz n=512'!A132/512</f>
        <v>0.255859375</v>
      </c>
      <c r="AP135" s="1">
        <f>'uz n=512'!B132</f>
        <v>1.394494E-3</v>
      </c>
      <c r="AQ135" s="1">
        <f t="shared" si="47"/>
        <v>0.76157966590778758</v>
      </c>
      <c r="AS135" s="1">
        <f t="shared" si="48"/>
        <v>0.7615814208984375</v>
      </c>
      <c r="AT135" s="1">
        <f t="shared" si="49"/>
        <v>0.58000626065768301</v>
      </c>
      <c r="AU135" s="1">
        <f t="shared" si="50"/>
        <v>3.0799921812922706E-12</v>
      </c>
    </row>
    <row r="136" spans="17:47" x14ac:dyDescent="0.25">
      <c r="AG136" s="1">
        <f>'uz n=256'!A133/256</f>
        <v>0.515625</v>
      </c>
      <c r="AH136" s="1">
        <f>'uz n=256'!$B133</f>
        <v>3.6585099999999998E-3</v>
      </c>
      <c r="AI136" s="1">
        <f t="shared" si="45"/>
        <v>0.99902347557900251</v>
      </c>
      <c r="AK136" s="1">
        <f t="shared" si="46"/>
        <v>0.9990234375</v>
      </c>
      <c r="AL136" s="1">
        <f t="shared" si="43"/>
        <v>0.99804782867431641</v>
      </c>
      <c r="AM136" s="1">
        <f t="shared" si="44"/>
        <v>1.4500104319084052E-15</v>
      </c>
      <c r="AO136" s="1">
        <f>'uz n=512'!A133/512</f>
        <v>0.2578125</v>
      </c>
      <c r="AP136" s="1">
        <f>'uz n=512'!B133</f>
        <v>1.401451E-3</v>
      </c>
      <c r="AQ136" s="1">
        <f t="shared" si="47"/>
        <v>0.76537915615481089</v>
      </c>
      <c r="AS136" s="1">
        <f t="shared" si="48"/>
        <v>0.765380859375</v>
      </c>
      <c r="AT136" s="1">
        <f t="shared" si="49"/>
        <v>0.58580785989761353</v>
      </c>
      <c r="AU136" s="1">
        <f t="shared" si="50"/>
        <v>2.9009590125875915E-12</v>
      </c>
    </row>
    <row r="137" spans="17:47" x14ac:dyDescent="0.25">
      <c r="AG137" s="1">
        <f>'uz n=256'!A134/256</f>
        <v>0.51953125</v>
      </c>
      <c r="AH137" s="1">
        <f>'uz n=256'!$B134</f>
        <v>3.6564980000000002E-3</v>
      </c>
      <c r="AI137" s="1">
        <f t="shared" si="45"/>
        <v>0.99847404405354212</v>
      </c>
      <c r="AK137" s="1">
        <f t="shared" si="46"/>
        <v>0.99847412109375</v>
      </c>
      <c r="AL137" s="1">
        <f t="shared" si="43"/>
        <v>0.99695057049393654</v>
      </c>
      <c r="AM137" s="1">
        <f t="shared" si="44"/>
        <v>5.9351936301623589E-15</v>
      </c>
      <c r="AO137" s="1">
        <f>'uz n=512'!A134/512</f>
        <v>0.259765625</v>
      </c>
      <c r="AP137" s="1">
        <f>'uz n=512'!B134</f>
        <v>1.4083520000000001E-3</v>
      </c>
      <c r="AQ137" s="1">
        <f t="shared" si="47"/>
        <v>0.76914806260798152</v>
      </c>
      <c r="AS137" s="1">
        <f t="shared" si="48"/>
        <v>0.7691497802734375</v>
      </c>
      <c r="AT137" s="1">
        <f t="shared" si="49"/>
        <v>0.59159138449467719</v>
      </c>
      <c r="AU137" s="1">
        <f t="shared" si="50"/>
        <v>2.9503746186679719E-12</v>
      </c>
    </row>
    <row r="138" spans="17:47" x14ac:dyDescent="0.25">
      <c r="AG138" s="1">
        <f>'uz n=256'!A135/256</f>
        <v>0.5234375</v>
      </c>
      <c r="AH138" s="1">
        <f>'uz n=256'!$B135</f>
        <v>3.654039E-3</v>
      </c>
      <c r="AI138" s="1">
        <f t="shared" si="45"/>
        <v>0.99780254697545689</v>
      </c>
      <c r="AK138" s="1">
        <f t="shared" si="46"/>
        <v>0.997802734375</v>
      </c>
      <c r="AL138" s="1">
        <f t="shared" si="43"/>
        <v>0.99561029672622681</v>
      </c>
      <c r="AM138" s="1">
        <f t="shared" si="44"/>
        <v>3.5118588756205826E-14</v>
      </c>
      <c r="AO138" s="1">
        <f>'uz n=512'!A135/512</f>
        <v>0.26171875</v>
      </c>
      <c r="AP138" s="1">
        <f>'uz n=512'!B135</f>
        <v>1.415197E-3</v>
      </c>
      <c r="AQ138" s="1">
        <f t="shared" si="47"/>
        <v>0.77288638526729947</v>
      </c>
      <c r="AS138" s="1">
        <f t="shared" si="48"/>
        <v>0.77288818359375</v>
      </c>
      <c r="AT138" s="1">
        <f t="shared" si="49"/>
        <v>0.59735614433884621</v>
      </c>
      <c r="AU138" s="1">
        <f t="shared" si="50"/>
        <v>3.2339780226778932E-12</v>
      </c>
    </row>
    <row r="139" spans="17:47" x14ac:dyDescent="0.25">
      <c r="AG139" s="1">
        <f>'uz n=256'!A136/256</f>
        <v>0.52734375</v>
      </c>
      <c r="AH139" s="1">
        <f>'uz n=256'!$B136</f>
        <v>3.6511339999999999E-3</v>
      </c>
      <c r="AI139" s="1">
        <f t="shared" si="45"/>
        <v>0.99700925742204594</v>
      </c>
      <c r="AK139" s="1">
        <f t="shared" si="46"/>
        <v>0.99700927734375</v>
      </c>
      <c r="AL139" s="1">
        <f t="shared" si="43"/>
        <v>0.99402749910950661</v>
      </c>
      <c r="AM139" s="1">
        <f t="shared" si="44"/>
        <v>3.9687429282053287E-16</v>
      </c>
      <c r="AO139" s="1">
        <f>'uz n=512'!A136/512</f>
        <v>0.263671875</v>
      </c>
      <c r="AP139" s="1">
        <f>'uz n=512'!B136</f>
        <v>1.4219860000000001E-3</v>
      </c>
      <c r="AQ139" s="1">
        <f t="shared" si="47"/>
        <v>0.77659412413276474</v>
      </c>
      <c r="AS139" s="1">
        <f t="shared" si="48"/>
        <v>0.7765960693359375</v>
      </c>
      <c r="AT139" s="1">
        <f t="shared" si="49"/>
        <v>0.60310145490802824</v>
      </c>
      <c r="AU139" s="1">
        <f t="shared" si="50"/>
        <v>3.7838153833139787E-12</v>
      </c>
    </row>
    <row r="140" spans="17:47" x14ac:dyDescent="0.25">
      <c r="AG140" s="1">
        <f>'uz n=256'!A137/256</f>
        <v>0.53125</v>
      </c>
      <c r="AH140" s="1">
        <f>'uz n=256'!$B137</f>
        <v>3.6477810000000001E-3</v>
      </c>
      <c r="AI140" s="1">
        <f t="shared" si="45"/>
        <v>0.99609362923871148</v>
      </c>
      <c r="AK140" s="1">
        <f t="shared" si="46"/>
        <v>0.99609375</v>
      </c>
      <c r="AL140" s="1">
        <f t="shared" si="43"/>
        <v>0.9922027587890625</v>
      </c>
      <c r="AM140" s="1">
        <f t="shared" si="44"/>
        <v>1.4583288806112597E-14</v>
      </c>
      <c r="AO140" s="1">
        <f>'uz n=512'!A137/512</f>
        <v>0.265625</v>
      </c>
      <c r="AP140" s="1">
        <f>'uz n=512'!B137</f>
        <v>1.4287200000000001E-3</v>
      </c>
      <c r="AQ140" s="1">
        <f t="shared" si="47"/>
        <v>0.7802718253435531</v>
      </c>
      <c r="AS140" s="1">
        <f t="shared" si="48"/>
        <v>0.7802734375</v>
      </c>
      <c r="AT140" s="1">
        <f t="shared" si="49"/>
        <v>0.60882663726806641</v>
      </c>
      <c r="AU140" s="1">
        <f t="shared" si="50"/>
        <v>2.5990484092656372E-12</v>
      </c>
    </row>
    <row r="141" spans="17:47" x14ac:dyDescent="0.25">
      <c r="AG141" s="1">
        <f>'uz n=256'!A138/256</f>
        <v>0.53515625</v>
      </c>
      <c r="AH141" s="1">
        <f>'uz n=256'!$B138</f>
        <v>3.6439810000000001E-3</v>
      </c>
      <c r="AI141" s="1">
        <f t="shared" si="45"/>
        <v>0.99505593550275229</v>
      </c>
      <c r="AK141" s="1">
        <f t="shared" si="46"/>
        <v>0.99505615234375</v>
      </c>
      <c r="AL141" s="1">
        <f t="shared" si="43"/>
        <v>0.99013674631714821</v>
      </c>
      <c r="AM141" s="1">
        <f t="shared" si="44"/>
        <v>4.7020018289273907E-14</v>
      </c>
      <c r="AO141" s="1">
        <f>'uz n=512'!A138/512</f>
        <v>0.267578125</v>
      </c>
      <c r="AP141" s="1">
        <f>'uz n=512'!B138</f>
        <v>1.4353969999999999E-3</v>
      </c>
      <c r="AQ141" s="1">
        <f t="shared" si="47"/>
        <v>0.7839183966213128</v>
      </c>
      <c r="AS141" s="1">
        <f t="shared" si="48"/>
        <v>0.7839202880859375</v>
      </c>
      <c r="AT141" s="1">
        <f t="shared" si="49"/>
        <v>0.61453101807273924</v>
      </c>
      <c r="AU141" s="1">
        <f t="shared" si="50"/>
        <v>3.5776384265054598E-12</v>
      </c>
    </row>
    <row r="142" spans="17:47" x14ac:dyDescent="0.25">
      <c r="AG142" s="1">
        <f>'uz n=256'!A139/256</f>
        <v>0.5390625</v>
      </c>
      <c r="AH142" s="1">
        <f>'uz n=256'!$B139</f>
        <v>3.6397339999999999E-3</v>
      </c>
      <c r="AI142" s="1">
        <f t="shared" si="45"/>
        <v>0.99389617621416837</v>
      </c>
      <c r="AK142" s="1">
        <f t="shared" si="46"/>
        <v>0.993896484375</v>
      </c>
      <c r="AL142" s="1">
        <f t="shared" si="43"/>
        <v>0.98783022165298462</v>
      </c>
      <c r="AM142" s="1">
        <f t="shared" si="44"/>
        <v>9.4963098151023196E-14</v>
      </c>
      <c r="AO142" s="1">
        <f>'uz n=512'!A139/512</f>
        <v>0.26953125</v>
      </c>
      <c r="AP142" s="1">
        <f>'uz n=512'!B139</f>
        <v>1.4420189999999999E-3</v>
      </c>
      <c r="AQ142" s="1">
        <f t="shared" si="47"/>
        <v>0.7875349302443958</v>
      </c>
      <c r="AS142" s="1">
        <f t="shared" si="48"/>
        <v>0.78753662109375</v>
      </c>
      <c r="AT142" s="1">
        <f t="shared" si="49"/>
        <v>0.62021392956376076</v>
      </c>
      <c r="AU142" s="1">
        <f t="shared" si="50"/>
        <v>2.858971538587471E-12</v>
      </c>
    </row>
    <row r="143" spans="17:47" x14ac:dyDescent="0.25">
      <c r="AG143" s="1">
        <f>'uz n=256'!A140/256</f>
        <v>0.54296875</v>
      </c>
      <c r="AH143" s="1">
        <f>'uz n=256'!$B140</f>
        <v>3.6350409999999999E-3</v>
      </c>
      <c r="AI143" s="1">
        <f t="shared" si="45"/>
        <v>0.99261462445025872</v>
      </c>
      <c r="AK143" s="1">
        <f t="shared" si="46"/>
        <v>0.99261474609375</v>
      </c>
      <c r="AL143" s="1">
        <f t="shared" si="43"/>
        <v>0.98528403416275978</v>
      </c>
      <c r="AM143" s="1">
        <f t="shared" si="44"/>
        <v>1.4797138970752097E-14</v>
      </c>
      <c r="AO143" s="1">
        <f>'uz n=512'!A140/512</f>
        <v>0.271484375</v>
      </c>
      <c r="AP143" s="1">
        <f>'uz n=512'!B140</f>
        <v>1.4485850000000001E-3</v>
      </c>
      <c r="AQ143" s="1">
        <f t="shared" si="47"/>
        <v>0.79112088007362624</v>
      </c>
      <c r="AS143" s="1">
        <f t="shared" si="48"/>
        <v>0.7911224365234375</v>
      </c>
      <c r="AT143" s="1">
        <f t="shared" si="49"/>
        <v>0.6258747095707804</v>
      </c>
      <c r="AU143" s="1">
        <f t="shared" si="50"/>
        <v>2.4225360149633996E-12</v>
      </c>
    </row>
    <row r="144" spans="17:47" x14ac:dyDescent="0.25">
      <c r="AG144" s="1">
        <f>'uz n=256'!A141/256</f>
        <v>0.546875</v>
      </c>
      <c r="AH144" s="1">
        <f>'uz n=256'!$B141</f>
        <v>3.6299000000000001E-3</v>
      </c>
      <c r="AI144" s="1">
        <f t="shared" si="45"/>
        <v>0.99121073405642557</v>
      </c>
      <c r="AK144" s="1">
        <f t="shared" si="46"/>
        <v>0.9912109375</v>
      </c>
      <c r="AL144" s="1">
        <f t="shared" si="43"/>
        <v>0.98249912261962891</v>
      </c>
      <c r="AM144" s="1">
        <f t="shared" si="44"/>
        <v>4.13892879774088E-14</v>
      </c>
      <c r="AO144" s="1">
        <f>'uz n=512'!A141/512</f>
        <v>0.2734375</v>
      </c>
      <c r="AP144" s="1">
        <f>'uz n=512'!B141</f>
        <v>1.455095E-3</v>
      </c>
      <c r="AQ144" s="1">
        <f t="shared" si="47"/>
        <v>0.79467624610900378</v>
      </c>
      <c r="AS144" s="1">
        <f t="shared" si="48"/>
        <v>0.794677734375</v>
      </c>
      <c r="AT144" s="1">
        <f t="shared" si="49"/>
        <v>0.63151270151138306</v>
      </c>
      <c r="AU144" s="1">
        <f t="shared" si="50"/>
        <v>2.2149356755016872E-12</v>
      </c>
    </row>
    <row r="145" spans="33:47" x14ac:dyDescent="0.25">
      <c r="AG145" s="1">
        <f>'uz n=256'!A142/256</f>
        <v>0.55078125</v>
      </c>
      <c r="AH145" s="1">
        <f>'uz n=256'!$B142</f>
        <v>3.6243120000000002E-3</v>
      </c>
      <c r="AI145" s="1">
        <f t="shared" si="45"/>
        <v>0.98968477810996769</v>
      </c>
      <c r="AK145" s="1">
        <f t="shared" si="46"/>
        <v>0.98968505859375</v>
      </c>
      <c r="AL145" s="1">
        <f t="shared" si="43"/>
        <v>0.97947651520371437</v>
      </c>
      <c r="AM145" s="1">
        <f t="shared" si="44"/>
        <v>7.8671152139573263E-14</v>
      </c>
      <c r="AO145" s="1">
        <f>'uz n=512'!A142/512</f>
        <v>0.275390625</v>
      </c>
      <c r="AP145" s="1">
        <f>'uz n=512'!B142</f>
        <v>1.4615489999999999E-3</v>
      </c>
      <c r="AQ145" s="1">
        <f t="shared" si="47"/>
        <v>0.79820102835052864</v>
      </c>
      <c r="AS145" s="1">
        <f t="shared" si="48"/>
        <v>0.7982025146484375</v>
      </c>
      <c r="AT145" s="1">
        <f t="shared" si="49"/>
        <v>0.63712725439108908</v>
      </c>
      <c r="AU145" s="1">
        <f t="shared" si="50"/>
        <v>2.209081473879336E-12</v>
      </c>
    </row>
    <row r="146" spans="33:47" x14ac:dyDescent="0.25">
      <c r="AG146" s="1">
        <f>'uz n=256'!A143/256</f>
        <v>0.5546875</v>
      </c>
      <c r="AH146" s="1">
        <f>'uz n=256'!$B143</f>
        <v>3.618277E-3</v>
      </c>
      <c r="AI146" s="1">
        <f t="shared" si="45"/>
        <v>0.98803675661088508</v>
      </c>
      <c r="AK146" s="1">
        <f t="shared" si="46"/>
        <v>0.988037109375</v>
      </c>
      <c r="AL146" s="1">
        <f t="shared" si="43"/>
        <v>0.97621732950210571</v>
      </c>
      <c r="AM146" s="1">
        <f t="shared" si="44"/>
        <v>1.2444252077475913E-13</v>
      </c>
      <c r="AO146" s="1">
        <f>'uz n=512'!A143/512</f>
        <v>0.27734375</v>
      </c>
      <c r="AP146" s="1">
        <f>'uz n=512'!B143</f>
        <v>1.467947E-3</v>
      </c>
      <c r="AQ146" s="1">
        <f t="shared" si="47"/>
        <v>0.80169522679820093</v>
      </c>
      <c r="AS146" s="1">
        <f t="shared" si="48"/>
        <v>0.80169677734375</v>
      </c>
      <c r="AT146" s="1">
        <f t="shared" si="49"/>
        <v>0.64271772280335426</v>
      </c>
      <c r="AU146" s="1">
        <f t="shared" si="50"/>
        <v>2.4041914997320889E-12</v>
      </c>
    </row>
    <row r="147" spans="33:47" x14ac:dyDescent="0.25">
      <c r="AG147" s="1">
        <f>'uz n=256'!A144/256</f>
        <v>0.55859375</v>
      </c>
      <c r="AH147" s="1">
        <f>'uz n=256'!$B144</f>
        <v>3.6117950000000001E-3</v>
      </c>
      <c r="AI147" s="1">
        <f t="shared" si="45"/>
        <v>0.98626666955917786</v>
      </c>
      <c r="AK147" s="1">
        <f t="shared" si="46"/>
        <v>0.98626708984375</v>
      </c>
      <c r="AL147" s="1">
        <f t="shared" si="43"/>
        <v>0.97272277250885963</v>
      </c>
      <c r="AM147" s="1">
        <f t="shared" si="44"/>
        <v>1.7663912158277155E-13</v>
      </c>
      <c r="AO147" s="1">
        <f>'uz n=512'!A144/512</f>
        <v>0.279296875</v>
      </c>
      <c r="AP147" s="1">
        <f>'uz n=512'!B144</f>
        <v>1.4742889999999999E-3</v>
      </c>
      <c r="AQ147" s="1">
        <f t="shared" si="47"/>
        <v>0.80515884145202032</v>
      </c>
      <c r="AS147" s="1">
        <f t="shared" si="48"/>
        <v>0.8051605224609375</v>
      </c>
      <c r="AT147" s="1">
        <f t="shared" si="49"/>
        <v>0.64828346692956984</v>
      </c>
      <c r="AU147" s="1">
        <f t="shared" si="50"/>
        <v>2.8257909796249934E-12</v>
      </c>
    </row>
    <row r="148" spans="33:47" x14ac:dyDescent="0.25">
      <c r="AG148" s="1">
        <f>'uz n=256'!A145/256</f>
        <v>0.5625</v>
      </c>
      <c r="AH148" s="1">
        <f>'uz n=256'!$B145</f>
        <v>3.604866E-3</v>
      </c>
      <c r="AI148" s="1">
        <f t="shared" si="45"/>
        <v>0.9843745169548459</v>
      </c>
      <c r="AK148" s="1">
        <f t="shared" si="46"/>
        <v>0.984375</v>
      </c>
      <c r="AL148" s="1">
        <f t="shared" si="43"/>
        <v>0.968994140625</v>
      </c>
      <c r="AM148" s="1">
        <f t="shared" si="44"/>
        <v>2.3333262089780155E-13</v>
      </c>
      <c r="AO148" s="1">
        <f>'uz n=512'!A145/512</f>
        <v>0.28125</v>
      </c>
      <c r="AP148" s="1">
        <f>'uz n=512'!B145</f>
        <v>1.4805759999999999E-3</v>
      </c>
      <c r="AQ148" s="1">
        <f t="shared" si="47"/>
        <v>0.80859241845116303</v>
      </c>
      <c r="AS148" s="1">
        <f t="shared" si="48"/>
        <v>0.80859375</v>
      </c>
      <c r="AT148" s="1">
        <f t="shared" si="49"/>
        <v>0.6538238525390625</v>
      </c>
      <c r="AU148" s="1">
        <f t="shared" si="50"/>
        <v>1.7730223052339663E-12</v>
      </c>
    </row>
    <row r="149" spans="33:47" x14ac:dyDescent="0.25">
      <c r="AG149" s="1">
        <f>'uz n=256'!A146/256</f>
        <v>0.56640625</v>
      </c>
      <c r="AH149" s="1">
        <f>'uz n=256'!$B146</f>
        <v>3.5974900000000001E-3</v>
      </c>
      <c r="AI149" s="1">
        <f t="shared" si="45"/>
        <v>0.98236029879788933</v>
      </c>
      <c r="AK149" s="1">
        <f t="shared" si="46"/>
        <v>0.98236083984375</v>
      </c>
      <c r="AL149" s="1">
        <f t="shared" si="43"/>
        <v>0.96503281965851784</v>
      </c>
      <c r="AM149" s="1">
        <f t="shared" si="44"/>
        <v>2.9273062334723731E-13</v>
      </c>
      <c r="AO149" s="1">
        <f>'uz n=512'!A146/512</f>
        <v>0.283203125</v>
      </c>
      <c r="AP149" s="1">
        <f>'uz n=512'!B146</f>
        <v>1.486806E-3</v>
      </c>
      <c r="AQ149" s="1">
        <f t="shared" si="47"/>
        <v>0.81199486551727706</v>
      </c>
      <c r="AS149" s="1">
        <f t="shared" si="48"/>
        <v>0.8119964599609375</v>
      </c>
      <c r="AT149" s="1">
        <f t="shared" si="49"/>
        <v>0.65933825098909438</v>
      </c>
      <c r="AU149" s="1">
        <f t="shared" si="50"/>
        <v>2.5422505863025542E-12</v>
      </c>
    </row>
    <row r="150" spans="33:47" x14ac:dyDescent="0.25">
      <c r="AG150" s="1">
        <f>'uz n=256'!A147/256</f>
        <v>0.5703125</v>
      </c>
      <c r="AH150" s="1">
        <f>'uz n=256'!$B147</f>
        <v>3.5896669999999999E-3</v>
      </c>
      <c r="AI150" s="1">
        <f t="shared" si="45"/>
        <v>0.98022401508830803</v>
      </c>
      <c r="AK150" s="1">
        <f t="shared" si="46"/>
        <v>0.980224609375</v>
      </c>
      <c r="AL150" s="1">
        <f t="shared" si="43"/>
        <v>0.96084028482437134</v>
      </c>
      <c r="AM150" s="1">
        <f t="shared" si="44"/>
        <v>3.531766722507094E-13</v>
      </c>
      <c r="AO150" s="1">
        <f>'uz n=512'!A147/512</f>
        <v>0.28515625</v>
      </c>
      <c r="AP150" s="1">
        <f>'uz n=512'!B147</f>
        <v>1.492981E-3</v>
      </c>
      <c r="AQ150" s="1">
        <f t="shared" si="47"/>
        <v>0.8153672749287143</v>
      </c>
      <c r="AS150" s="1">
        <f t="shared" si="48"/>
        <v>0.81536865234375</v>
      </c>
      <c r="AT150" s="1">
        <f t="shared" si="49"/>
        <v>0.66482603922486305</v>
      </c>
      <c r="AU150" s="1">
        <f t="shared" si="50"/>
        <v>1.8972721805644566E-12</v>
      </c>
    </row>
    <row r="151" spans="33:47" x14ac:dyDescent="0.25">
      <c r="AG151" s="1">
        <f>'uz n=256'!A148/256</f>
        <v>0.57421875</v>
      </c>
      <c r="AH151" s="1">
        <f>'uz n=256'!$B148</f>
        <v>3.5813970000000001E-3</v>
      </c>
      <c r="AI151" s="1">
        <f t="shared" si="45"/>
        <v>0.97796566582610212</v>
      </c>
      <c r="AK151" s="1">
        <f t="shared" si="46"/>
        <v>0.97796630859375</v>
      </c>
      <c r="AL151" s="1">
        <f t="shared" si="43"/>
        <v>0.95641810074448586</v>
      </c>
      <c r="AM151" s="1">
        <f t="shared" si="44"/>
        <v>4.1315024916741662E-13</v>
      </c>
      <c r="AO151" s="1">
        <f>'uz n=512'!A148/512</f>
        <v>0.287109375</v>
      </c>
      <c r="AP151" s="1">
        <f>'uz n=512'!B148</f>
        <v>1.4991E-3</v>
      </c>
      <c r="AQ151" s="1">
        <f t="shared" si="47"/>
        <v>0.81870910054629886</v>
      </c>
      <c r="AS151" s="1">
        <f t="shared" si="48"/>
        <v>0.8187103271484375</v>
      </c>
      <c r="AT151" s="1">
        <f t="shared" si="49"/>
        <v>0.67028659977950156</v>
      </c>
      <c r="AU151" s="1">
        <f t="shared" si="50"/>
        <v>1.504552806510253E-12</v>
      </c>
    </row>
    <row r="152" spans="33:47" x14ac:dyDescent="0.25">
      <c r="AG152" s="1">
        <f>'uz n=256'!A149/256</f>
        <v>0.578125</v>
      </c>
      <c r="AH152" s="1">
        <f>'uz n=256'!$B149</f>
        <v>3.572679E-3</v>
      </c>
      <c r="AI152" s="1">
        <f t="shared" si="45"/>
        <v>0.97558497793397259</v>
      </c>
      <c r="AK152" s="1">
        <f t="shared" si="46"/>
        <v>0.9755859375</v>
      </c>
      <c r="AL152" s="1">
        <f t="shared" si="43"/>
        <v>0.95176792144775391</v>
      </c>
      <c r="AM152" s="1">
        <f t="shared" si="44"/>
        <v>9.2076696096747847E-13</v>
      </c>
      <c r="AO152" s="1">
        <f>'uz n=512'!A149/512</f>
        <v>0.2890625</v>
      </c>
      <c r="AP152" s="1">
        <f>'uz n=512'!B149</f>
        <v>1.5051629999999999E-3</v>
      </c>
      <c r="AQ152" s="1">
        <f t="shared" si="47"/>
        <v>0.82202034237003074</v>
      </c>
      <c r="AS152" s="1">
        <f t="shared" si="48"/>
        <v>0.822021484375</v>
      </c>
      <c r="AT152" s="1">
        <f t="shared" si="49"/>
        <v>0.67571932077407837</v>
      </c>
      <c r="AU152" s="1">
        <f t="shared" si="50"/>
        <v>1.3041753498071338E-12</v>
      </c>
    </row>
    <row r="153" spans="33:47" x14ac:dyDescent="0.25">
      <c r="AG153" s="1">
        <f>'uz n=256'!A150/256</f>
        <v>0.58203125</v>
      </c>
      <c r="AH153" s="1">
        <f>'uz n=256'!$B150</f>
        <v>3.5635150000000002E-3</v>
      </c>
      <c r="AI153" s="1">
        <f t="shared" si="45"/>
        <v>0.97308249756651732</v>
      </c>
      <c r="AK153" s="1">
        <f t="shared" si="46"/>
        <v>0.97308349609375</v>
      </c>
      <c r="AL153" s="1">
        <f t="shared" si="43"/>
        <v>0.94689149037003517</v>
      </c>
      <c r="AM153" s="1">
        <f t="shared" si="44"/>
        <v>9.9705663439606682E-13</v>
      </c>
      <c r="AO153" s="1">
        <f>'uz n=512'!A150/512</f>
        <v>0.291015625</v>
      </c>
      <c r="AP153" s="1">
        <f>'uz n=512'!B150</f>
        <v>1.51117E-3</v>
      </c>
      <c r="AQ153" s="1">
        <f t="shared" si="47"/>
        <v>0.82530100039990995</v>
      </c>
      <c r="AS153" s="1">
        <f t="shared" si="48"/>
        <v>0.8253021240234375</v>
      </c>
      <c r="AT153" s="1">
        <f t="shared" si="49"/>
        <v>0.68112359591759741</v>
      </c>
      <c r="AU153" s="1">
        <f t="shared" si="50"/>
        <v>1.2625298316744331E-12</v>
      </c>
    </row>
    <row r="154" spans="33:47" x14ac:dyDescent="0.25">
      <c r="AG154" s="1">
        <f>'uz n=256'!A151/256</f>
        <v>0.5859375</v>
      </c>
      <c r="AH154" s="1">
        <f>'uz n=256'!$B151</f>
        <v>3.5539040000000001E-3</v>
      </c>
      <c r="AI154" s="1">
        <f t="shared" si="45"/>
        <v>0.97045795164643733</v>
      </c>
      <c r="AK154" s="1">
        <f t="shared" si="46"/>
        <v>0.970458984375</v>
      </c>
      <c r="AL154" s="1">
        <f t="shared" si="43"/>
        <v>0.94179064035415649</v>
      </c>
      <c r="AM154" s="1">
        <f t="shared" si="44"/>
        <v>1.0665282841473446E-12</v>
      </c>
      <c r="AO154" s="1">
        <f>'uz n=512'!A151/512</f>
        <v>0.29296875</v>
      </c>
      <c r="AP154" s="1">
        <f>'uz n=512'!B151</f>
        <v>1.517121E-3</v>
      </c>
      <c r="AQ154" s="1">
        <f t="shared" si="47"/>
        <v>0.82855107463593636</v>
      </c>
      <c r="AS154" s="1">
        <f t="shared" si="48"/>
        <v>0.82855224609375</v>
      </c>
      <c r="AT154" s="1">
        <f t="shared" si="49"/>
        <v>0.68649882450699806</v>
      </c>
      <c r="AU154" s="1">
        <f t="shared" si="50"/>
        <v>1.3723134091437443E-12</v>
      </c>
    </row>
    <row r="155" spans="33:47" x14ac:dyDescent="0.25">
      <c r="AG155" s="1">
        <f>'uz n=256'!A152/256</f>
        <v>0.58984375</v>
      </c>
      <c r="AH155" s="1">
        <f>'uz n=256'!$B152</f>
        <v>3.5438459999999998E-3</v>
      </c>
      <c r="AI155" s="1">
        <f t="shared" si="45"/>
        <v>0.96771134017373261</v>
      </c>
      <c r="AK155" s="1">
        <f t="shared" si="46"/>
        <v>0.96771240234375</v>
      </c>
      <c r="AL155" s="1">
        <f t="shared" si="43"/>
        <v>0.93646729364991188</v>
      </c>
      <c r="AM155" s="1">
        <f t="shared" si="44"/>
        <v>1.1282051458320289E-12</v>
      </c>
      <c r="AO155" s="1">
        <f>'uz n=512'!A152/512</f>
        <v>0.294921875</v>
      </c>
      <c r="AP155" s="1">
        <f>'uz n=512'!B152</f>
        <v>1.5230160000000001E-3</v>
      </c>
      <c r="AQ155" s="1">
        <f t="shared" si="47"/>
        <v>0.83177056507811009</v>
      </c>
      <c r="AS155" s="1">
        <f t="shared" si="48"/>
        <v>0.8317718505859375</v>
      </c>
      <c r="AT155" s="1">
        <f t="shared" si="49"/>
        <v>0.69184441142715514</v>
      </c>
      <c r="AU155" s="1">
        <f t="shared" si="50"/>
        <v>1.6525303743292204E-12</v>
      </c>
    </row>
    <row r="156" spans="33:47" x14ac:dyDescent="0.25">
      <c r="AG156" s="1">
        <f>'uz n=256'!A153/256</f>
        <v>0.59375</v>
      </c>
      <c r="AH156" s="1">
        <f>'uz n=256'!$B153</f>
        <v>3.5333399999999998E-3</v>
      </c>
      <c r="AI156" s="1">
        <f t="shared" si="45"/>
        <v>0.96484239007110439</v>
      </c>
      <c r="AK156" s="1">
        <f t="shared" si="46"/>
        <v>0.96484375</v>
      </c>
      <c r="AL156" s="1">
        <f t="shared" si="43"/>
        <v>0.9309234619140625</v>
      </c>
      <c r="AM156" s="1">
        <f t="shared" si="44"/>
        <v>1.8494066011032178E-12</v>
      </c>
      <c r="AO156" s="1">
        <f>'uz n=512'!A153/512</f>
        <v>0.296875</v>
      </c>
      <c r="AP156" s="1">
        <f>'uz n=512'!B153</f>
        <v>1.528855E-3</v>
      </c>
      <c r="AQ156" s="1">
        <f t="shared" si="47"/>
        <v>0.83495947172643104</v>
      </c>
      <c r="AS156" s="1">
        <f t="shared" si="48"/>
        <v>0.8349609375</v>
      </c>
      <c r="AT156" s="1">
        <f t="shared" si="49"/>
        <v>0.69715976715087891</v>
      </c>
      <c r="AU156" s="1">
        <f t="shared" si="50"/>
        <v>2.1484921554762009E-12</v>
      </c>
    </row>
    <row r="157" spans="33:47" x14ac:dyDescent="0.25">
      <c r="AG157" s="1">
        <f>'uz n=256'!A154/256</f>
        <v>0.59765625</v>
      </c>
      <c r="AH157" s="1">
        <f>'uz n=256'!$B154</f>
        <v>3.522388E-3</v>
      </c>
      <c r="AI157" s="1">
        <f t="shared" si="45"/>
        <v>0.96185164749315044</v>
      </c>
      <c r="AK157" s="1">
        <f t="shared" si="46"/>
        <v>0.96185302734375</v>
      </c>
      <c r="AL157" s="1">
        <f t="shared" si="43"/>
        <v>0.92516124621033669</v>
      </c>
      <c r="AM157" s="1">
        <f t="shared" si="44"/>
        <v>1.9039876771027999E-12</v>
      </c>
      <c r="AO157" s="1">
        <f>'uz n=512'!A154/512</f>
        <v>0.298828125</v>
      </c>
      <c r="AP157" s="1">
        <f>'uz n=512'!B154</f>
        <v>1.534639E-3</v>
      </c>
      <c r="AQ157" s="1">
        <f t="shared" si="47"/>
        <v>0.83811834072007529</v>
      </c>
      <c r="AS157" s="1">
        <f t="shared" si="48"/>
        <v>0.8381195068359375</v>
      </c>
      <c r="AT157" s="1">
        <f t="shared" si="49"/>
        <v>0.70244430773891509</v>
      </c>
      <c r="AU157" s="1">
        <f t="shared" si="50"/>
        <v>1.359826204087528E-12</v>
      </c>
    </row>
    <row r="158" spans="33:47" x14ac:dyDescent="0.25">
      <c r="AG158" s="1">
        <f>'uz n=256'!A155/256</f>
        <v>0.6015625</v>
      </c>
      <c r="AH158" s="1">
        <f>'uz n=256'!$B155</f>
        <v>3.510989E-3</v>
      </c>
      <c r="AI158" s="1">
        <f t="shared" si="45"/>
        <v>0.95873883936257176</v>
      </c>
      <c r="AK158" s="1">
        <f t="shared" si="46"/>
        <v>0.958740234375</v>
      </c>
      <c r="AL158" s="1">
        <f t="shared" si="43"/>
        <v>0.91918283700942993</v>
      </c>
      <c r="AM158" s="1">
        <f t="shared" si="44"/>
        <v>1.9460596749447583E-12</v>
      </c>
      <c r="AO158" s="1">
        <f>'uz n=512'!A155/512</f>
        <v>0.30078125</v>
      </c>
      <c r="AP158" s="1">
        <f>'uz n=512'!B155</f>
        <v>1.540367E-3</v>
      </c>
      <c r="AQ158" s="1">
        <f t="shared" si="47"/>
        <v>0.84124662591986687</v>
      </c>
      <c r="AS158" s="1">
        <f t="shared" si="48"/>
        <v>0.84124755859375</v>
      </c>
      <c r="AT158" s="1">
        <f t="shared" si="49"/>
        <v>0.70769745483994484</v>
      </c>
      <c r="AU158" s="1">
        <f t="shared" si="50"/>
        <v>8.6988057226348959E-13</v>
      </c>
    </row>
    <row r="159" spans="33:47" x14ac:dyDescent="0.25">
      <c r="AG159" s="1">
        <f>'uz n=256'!A156/256</f>
        <v>0.60546875</v>
      </c>
      <c r="AH159" s="1">
        <f>'uz n=256'!$B156</f>
        <v>3.4991419999999998E-3</v>
      </c>
      <c r="AI159" s="1">
        <f t="shared" si="45"/>
        <v>0.95550369260206947</v>
      </c>
      <c r="AK159" s="1">
        <f t="shared" si="46"/>
        <v>0.95550537109375</v>
      </c>
      <c r="AL159" s="1">
        <f t="shared" si="43"/>
        <v>0.9129905141890049</v>
      </c>
      <c r="AM159" s="1">
        <f t="shared" si="44"/>
        <v>2.8173343216237894E-12</v>
      </c>
      <c r="AO159" s="1">
        <f>'uz n=512'!A156/512</f>
        <v>0.302734375</v>
      </c>
      <c r="AP159" s="1">
        <f>'uz n=512'!B156</f>
        <v>1.546038E-3</v>
      </c>
      <c r="AQ159" s="1">
        <f t="shared" si="47"/>
        <v>0.84434378118662978</v>
      </c>
      <c r="AS159" s="1">
        <f t="shared" si="48"/>
        <v>0.8443450927734375</v>
      </c>
      <c r="AT159" s="1">
        <f t="shared" si="49"/>
        <v>0.71291863569058478</v>
      </c>
      <c r="AU159" s="1">
        <f t="shared" si="50"/>
        <v>1.7202599541782379E-12</v>
      </c>
    </row>
    <row r="160" spans="33:47" x14ac:dyDescent="0.25">
      <c r="AG160" s="1">
        <f>'uz n=256'!A157/256</f>
        <v>0.609375</v>
      </c>
      <c r="AH160" s="1">
        <f>'uz n=256'!$B157</f>
        <v>3.4868490000000002E-3</v>
      </c>
      <c r="AI160" s="1">
        <f t="shared" si="45"/>
        <v>0.95214675336624155</v>
      </c>
      <c r="AK160" s="1">
        <f t="shared" si="46"/>
        <v>0.9521484375</v>
      </c>
      <c r="AL160" s="1">
        <f t="shared" si="43"/>
        <v>0.90658664703369141</v>
      </c>
      <c r="AM160" s="1">
        <f t="shared" si="44"/>
        <v>2.8363065163527981E-12</v>
      </c>
      <c r="AO160" s="1">
        <f>'uz n=512'!A157/512</f>
        <v>0.3046875</v>
      </c>
      <c r="AP160" s="1">
        <f>'uz n=512'!B157</f>
        <v>1.551654E-3</v>
      </c>
      <c r="AQ160" s="1">
        <f t="shared" si="47"/>
        <v>0.84741089879871589</v>
      </c>
      <c r="AS160" s="1">
        <f t="shared" si="48"/>
        <v>0.847412109375</v>
      </c>
      <c r="AT160" s="1">
        <f t="shared" si="49"/>
        <v>0.71810728311538696</v>
      </c>
      <c r="AU160" s="1">
        <f t="shared" si="50"/>
        <v>1.4654949396380945E-12</v>
      </c>
    </row>
    <row r="161" spans="33:47" x14ac:dyDescent="0.25">
      <c r="AG161" s="1">
        <f>'uz n=256'!A158/256</f>
        <v>0.61328125</v>
      </c>
      <c r="AH161" s="1">
        <f>'uz n=256'!$B158</f>
        <v>3.4741080000000001E-3</v>
      </c>
      <c r="AI161" s="1">
        <f t="shared" si="45"/>
        <v>0.94866747550048991</v>
      </c>
      <c r="AK161" s="1">
        <f t="shared" si="46"/>
        <v>0.94866943359375</v>
      </c>
      <c r="AL161" s="1">
        <f t="shared" si="43"/>
        <v>0.89997369423508644</v>
      </c>
      <c r="AM161" s="1">
        <f t="shared" si="44"/>
        <v>3.8341292152116199E-12</v>
      </c>
      <c r="AO161" s="1">
        <f>'uz n=512'!A158/512</f>
        <v>0.306640625</v>
      </c>
      <c r="AP161" s="1">
        <f>'uz n=512'!B158</f>
        <v>1.5572139999999999E-3</v>
      </c>
      <c r="AQ161" s="1">
        <f t="shared" si="47"/>
        <v>0.85044743261694922</v>
      </c>
      <c r="AS161" s="1">
        <f t="shared" si="48"/>
        <v>0.8504486083984375</v>
      </c>
      <c r="AT161" s="1">
        <f t="shared" si="49"/>
        <v>0.7232628355268389</v>
      </c>
      <c r="AU161" s="1">
        <f t="shared" si="50"/>
        <v>1.3824621081887536E-12</v>
      </c>
    </row>
    <row r="162" spans="33:47" x14ac:dyDescent="0.25">
      <c r="AG162" s="1">
        <f>'uz n=256'!A159/256</f>
        <v>0.6171875</v>
      </c>
      <c r="AH162" s="1">
        <f>'uz n=256'!$B159</f>
        <v>3.460921E-3</v>
      </c>
      <c r="AI162" s="1">
        <f t="shared" si="45"/>
        <v>0.94506640515941254</v>
      </c>
      <c r="AK162" s="1">
        <f t="shared" si="46"/>
        <v>0.945068359375</v>
      </c>
      <c r="AL162" s="1">
        <f t="shared" si="43"/>
        <v>0.89315420389175415</v>
      </c>
      <c r="AM162" s="1">
        <f t="shared" si="44"/>
        <v>3.8189585622833737E-12</v>
      </c>
      <c r="AO162" s="1">
        <f>'uz n=512'!A159/512</f>
        <v>0.30859375</v>
      </c>
      <c r="AP162" s="1">
        <f>'uz n=512'!B159</f>
        <v>1.562718E-3</v>
      </c>
      <c r="AQ162" s="1">
        <f t="shared" si="47"/>
        <v>0.85345338264132997</v>
      </c>
      <c r="AS162" s="1">
        <f t="shared" si="48"/>
        <v>0.85345458984375</v>
      </c>
      <c r="AT162" s="1">
        <f t="shared" si="49"/>
        <v>0.72838473692536354</v>
      </c>
      <c r="AU162" s="1">
        <f t="shared" si="50"/>
        <v>1.4573376829220699E-12</v>
      </c>
    </row>
    <row r="163" spans="33:47" x14ac:dyDescent="0.25">
      <c r="AG163" s="1">
        <f>'uz n=256'!A160/256</f>
        <v>0.62109375</v>
      </c>
      <c r="AH163" s="1">
        <f>'uz n=256'!$B160</f>
        <v>3.4472859999999999E-3</v>
      </c>
      <c r="AI163" s="1">
        <f t="shared" si="45"/>
        <v>0.94134299618841155</v>
      </c>
      <c r="AK163" s="1">
        <f t="shared" si="46"/>
        <v>0.94134521484375</v>
      </c>
      <c r="AL163" s="1">
        <f t="shared" si="43"/>
        <v>0.88613081350922585</v>
      </c>
      <c r="AM163" s="1">
        <f t="shared" si="44"/>
        <v>4.9224315108258051E-12</v>
      </c>
      <c r="AO163" s="1">
        <f>'uz n=512'!A160/512</f>
        <v>0.310546875</v>
      </c>
      <c r="AP163" s="1">
        <f>'uz n=512'!B160</f>
        <v>1.568166E-3</v>
      </c>
      <c r="AQ163" s="1">
        <f t="shared" si="47"/>
        <v>0.85642874887185794</v>
      </c>
      <c r="AS163" s="1">
        <f t="shared" si="48"/>
        <v>0.8564300537109375</v>
      </c>
      <c r="AT163" s="1">
        <f t="shared" si="49"/>
        <v>0.73347243689931929</v>
      </c>
      <c r="AU163" s="1">
        <f t="shared" si="50"/>
        <v>1.7026050235557512E-12</v>
      </c>
    </row>
    <row r="164" spans="33:47" x14ac:dyDescent="0.25">
      <c r="AG164" s="1">
        <f>'uz n=256'!A161/256</f>
        <v>0.625</v>
      </c>
      <c r="AH164" s="1">
        <f>'uz n=256'!$B161</f>
        <v>3.4332049999999999E-3</v>
      </c>
      <c r="AI164" s="1">
        <f t="shared" si="45"/>
        <v>0.93749779474208483</v>
      </c>
      <c r="AK164" s="1">
        <f t="shared" si="46"/>
        <v>0.9375</v>
      </c>
      <c r="AL164" s="1">
        <f t="shared" si="43"/>
        <v>0.87890625</v>
      </c>
      <c r="AM164" s="1">
        <f t="shared" si="44"/>
        <v>4.8631624724048055E-12</v>
      </c>
      <c r="AO164" s="1">
        <f>'uz n=512'!A161/512</f>
        <v>0.3125</v>
      </c>
      <c r="AP164" s="1">
        <f>'uz n=512'!B161</f>
        <v>1.573559E-3</v>
      </c>
      <c r="AQ164" s="1">
        <f t="shared" si="47"/>
        <v>0.85937407744770911</v>
      </c>
      <c r="AS164" s="1">
        <f t="shared" si="48"/>
        <v>0.859375</v>
      </c>
      <c r="AT164" s="1">
        <f t="shared" si="49"/>
        <v>0.738525390625</v>
      </c>
      <c r="AU164" s="1">
        <f t="shared" si="50"/>
        <v>8.5110272943376112E-13</v>
      </c>
    </row>
    <row r="165" spans="33:47" x14ac:dyDescent="0.25">
      <c r="AG165" s="1">
        <f>'uz n=256'!A162/256</f>
        <v>0.62890625</v>
      </c>
      <c r="AH165" s="1">
        <f>'uz n=256'!$B162</f>
        <v>3.4186759999999998E-3</v>
      </c>
      <c r="AI165" s="1">
        <f t="shared" si="45"/>
        <v>0.9335302546658345</v>
      </c>
      <c r="AK165" s="1">
        <f t="shared" si="46"/>
        <v>0.93353271484375</v>
      </c>
      <c r="AL165" s="1">
        <f t="shared" si="43"/>
        <v>0.87148332968354225</v>
      </c>
      <c r="AM165" s="1">
        <f t="shared" si="44"/>
        <v>6.0524753759019906E-12</v>
      </c>
      <c r="AO165" s="1">
        <f>'uz n=512'!A162/512</f>
        <v>0.314453125</v>
      </c>
      <c r="AP165" s="1">
        <f>'uz n=512'!B162</f>
        <v>1.5788950000000001E-3</v>
      </c>
      <c r="AQ165" s="1">
        <f t="shared" si="47"/>
        <v>0.86228827609053171</v>
      </c>
      <c r="AS165" s="1">
        <f t="shared" si="48"/>
        <v>0.8622894287109375</v>
      </c>
      <c r="AT165" s="1">
        <f t="shared" si="49"/>
        <v>0.74354305886663496</v>
      </c>
      <c r="AU165" s="1">
        <f t="shared" si="50"/>
        <v>1.3285337998355837E-12</v>
      </c>
    </row>
    <row r="166" spans="33:47" x14ac:dyDescent="0.25">
      <c r="AG166" s="1">
        <f>'uz n=256'!A163/256</f>
        <v>0.6328125</v>
      </c>
      <c r="AH166" s="1">
        <f>'uz n=256'!$B163</f>
        <v>3.4037009999999999E-3</v>
      </c>
      <c r="AI166" s="1">
        <f t="shared" si="45"/>
        <v>0.92944092211425844</v>
      </c>
      <c r="AK166" s="1">
        <f t="shared" si="46"/>
        <v>0.929443359375</v>
      </c>
      <c r="AL166" s="1">
        <f t="shared" si="43"/>
        <v>0.8638649582862854</v>
      </c>
      <c r="AM166" s="1">
        <f t="shared" si="44"/>
        <v>5.9402399223557117E-12</v>
      </c>
      <c r="AO166" s="1">
        <f>'uz n=512'!A163/512</f>
        <v>0.31640625</v>
      </c>
      <c r="AP166" s="1">
        <f>'uz n=512'!B163</f>
        <v>1.5841760000000001E-3</v>
      </c>
      <c r="AQ166" s="1">
        <f t="shared" si="47"/>
        <v>0.86517243707867753</v>
      </c>
      <c r="AS166" s="1">
        <f t="shared" si="48"/>
        <v>0.86517333984375</v>
      </c>
      <c r="AT166" s="1">
        <f t="shared" si="49"/>
        <v>0.74852490797638893</v>
      </c>
      <c r="AU166" s="1">
        <f t="shared" si="50"/>
        <v>8.1498477608018707E-13</v>
      </c>
    </row>
    <row r="167" spans="33:47" x14ac:dyDescent="0.25">
      <c r="AG167" s="1">
        <f>'uz n=256'!A164/256</f>
        <v>0.63671875</v>
      </c>
      <c r="AH167" s="1">
        <f>'uz n=256'!$B164</f>
        <v>3.3882780000000002E-3</v>
      </c>
      <c r="AI167" s="1">
        <f t="shared" si="45"/>
        <v>0.92522925093275887</v>
      </c>
      <c r="AK167" s="1">
        <f t="shared" si="46"/>
        <v>0.92523193359375</v>
      </c>
      <c r="AL167" s="1">
        <f t="shared" si="43"/>
        <v>0.85605413094162941</v>
      </c>
      <c r="AM167" s="1">
        <f t="shared" si="44"/>
        <v>7.1966699933133985E-12</v>
      </c>
      <c r="AO167" s="1">
        <f>'uz n=512'!A164/512</f>
        <v>0.318359375</v>
      </c>
      <c r="AP167" s="1">
        <f>'uz n=512'!B164</f>
        <v>1.5894010000000001E-3</v>
      </c>
      <c r="AQ167" s="1">
        <f t="shared" si="47"/>
        <v>0.86802601427297066</v>
      </c>
      <c r="AS167" s="1">
        <f t="shared" si="48"/>
        <v>0.8680267333984375</v>
      </c>
      <c r="AT167" s="1">
        <f t="shared" si="49"/>
        <v>0.75347040989436209</v>
      </c>
      <c r="AU167" s="1">
        <f t="shared" si="50"/>
        <v>5.1714143706000108E-13</v>
      </c>
    </row>
    <row r="168" spans="33:47" x14ac:dyDescent="0.25">
      <c r="AG168" s="1">
        <f>'uz n=256'!A165/256</f>
        <v>0.640625</v>
      </c>
      <c r="AH168" s="1">
        <f>'uz n=256'!$B165</f>
        <v>3.3724079999999999E-3</v>
      </c>
      <c r="AI168" s="1">
        <f t="shared" si="45"/>
        <v>0.92089551419863447</v>
      </c>
      <c r="AK168" s="1">
        <f t="shared" si="46"/>
        <v>0.9208984375</v>
      </c>
      <c r="AL168" s="1">
        <f t="shared" si="43"/>
        <v>0.84805393218994141</v>
      </c>
      <c r="AM168" s="1">
        <f t="shared" si="44"/>
        <v>8.545690873719208E-12</v>
      </c>
      <c r="AO168" s="1">
        <f>'uz n=512'!A165/512</f>
        <v>0.3203125</v>
      </c>
      <c r="AP168" s="1">
        <f>'uz n=512'!B165</f>
        <v>1.5945690000000001E-3</v>
      </c>
      <c r="AQ168" s="1">
        <f t="shared" si="47"/>
        <v>0.87084846153423512</v>
      </c>
      <c r="AS168" s="1">
        <f t="shared" si="48"/>
        <v>0.870849609375</v>
      </c>
      <c r="AT168" s="1">
        <f t="shared" si="49"/>
        <v>0.75837904214859009</v>
      </c>
      <c r="AU168" s="1">
        <f t="shared" si="50"/>
        <v>1.3175384215232431E-12</v>
      </c>
    </row>
    <row r="169" spans="33:47" x14ac:dyDescent="0.25">
      <c r="AG169" s="1">
        <f>'uz n=256'!A166/256</f>
        <v>0.64453125</v>
      </c>
      <c r="AH169" s="1">
        <f>'uz n=256'!$B166</f>
        <v>3.3560909999999998E-3</v>
      </c>
      <c r="AI169" s="1">
        <f t="shared" si="45"/>
        <v>0.91643971191188545</v>
      </c>
      <c r="AK169" s="1">
        <f t="shared" si="46"/>
        <v>0.91644287109375</v>
      </c>
      <c r="AL169" s="1">
        <f t="shared" si="43"/>
        <v>0.83986753597855568</v>
      </c>
      <c r="AM169" s="1">
        <f t="shared" si="44"/>
        <v>9.980430053325452E-12</v>
      </c>
      <c r="AO169" s="1">
        <f>'uz n=512'!A166/512</f>
        <v>0.322265625</v>
      </c>
      <c r="AP169" s="1">
        <f>'uz n=512'!B166</f>
        <v>1.5996820000000001E-3</v>
      </c>
      <c r="AQ169" s="1">
        <f t="shared" si="47"/>
        <v>0.87364087114082267</v>
      </c>
      <c r="AS169" s="1">
        <f t="shared" si="48"/>
        <v>0.8736419677734375</v>
      </c>
      <c r="AT169" s="1">
        <f t="shared" si="49"/>
        <v>0.76325028785504401</v>
      </c>
      <c r="AU169" s="1">
        <f t="shared" si="50"/>
        <v>1.2026030919036621E-12</v>
      </c>
    </row>
    <row r="170" spans="33:47" x14ac:dyDescent="0.25">
      <c r="AG170" s="1">
        <f>'uz n=256'!A167/256</f>
        <v>0.6484375</v>
      </c>
      <c r="AH170" s="1">
        <f>'uz n=256'!$B167</f>
        <v>3.3393279999999999E-3</v>
      </c>
      <c r="AI170" s="1">
        <f t="shared" si="45"/>
        <v>0.91186211714981069</v>
      </c>
      <c r="AK170" s="1">
        <f t="shared" si="46"/>
        <v>0.911865234375</v>
      </c>
      <c r="AL170" s="1">
        <f t="shared" si="43"/>
        <v>0.83149820566177368</v>
      </c>
      <c r="AM170" s="1">
        <f t="shared" si="44"/>
        <v>9.7170928808598502E-12</v>
      </c>
      <c r="AO170" s="1">
        <f>'uz n=512'!A167/512</f>
        <v>0.32421875</v>
      </c>
      <c r="AP170" s="1">
        <f>'uz n=512'!B167</f>
        <v>1.604739E-3</v>
      </c>
      <c r="AQ170" s="1">
        <f t="shared" si="47"/>
        <v>0.87640269695355766</v>
      </c>
      <c r="AS170" s="1">
        <f t="shared" si="48"/>
        <v>0.87640380859375</v>
      </c>
      <c r="AT170" s="1">
        <f t="shared" si="49"/>
        <v>0.76808363571763039</v>
      </c>
      <c r="AU170" s="1">
        <f t="shared" si="50"/>
        <v>1.2357439172294195E-12</v>
      </c>
    </row>
    <row r="171" spans="33:47" x14ac:dyDescent="0.25">
      <c r="AG171" s="1">
        <f>'uz n=256'!A168/256</f>
        <v>0.65234375</v>
      </c>
      <c r="AH171" s="1">
        <f>'uz n=256'!$B168</f>
        <v>3.3221169999999999E-3</v>
      </c>
      <c r="AI171" s="1">
        <f t="shared" si="45"/>
        <v>0.90716218375781232</v>
      </c>
      <c r="AK171" s="1">
        <f t="shared" si="46"/>
        <v>0.90716552734375</v>
      </c>
      <c r="AL171" s="1">
        <f t="shared" si="43"/>
        <v>0.82294929400086403</v>
      </c>
      <c r="AM171" s="1">
        <f t="shared" si="44"/>
        <v>1.1179566922626383E-11</v>
      </c>
      <c r="AO171" s="1">
        <f>'uz n=512'!A168/512</f>
        <v>0.326171875</v>
      </c>
      <c r="AP171" s="1">
        <f>'uz n=512'!B168</f>
        <v>1.609741E-3</v>
      </c>
      <c r="AQ171" s="1">
        <f t="shared" si="47"/>
        <v>0.87913448511161585</v>
      </c>
      <c r="AS171" s="1">
        <f t="shared" si="48"/>
        <v>0.8791351318359375</v>
      </c>
      <c r="AT171" s="1">
        <f t="shared" si="49"/>
        <v>0.77287858002819121</v>
      </c>
      <c r="AU171" s="1">
        <f t="shared" si="50"/>
        <v>4.1825234821526766E-13</v>
      </c>
    </row>
    <row r="172" spans="33:47" x14ac:dyDescent="0.25">
      <c r="AG172" s="1">
        <f>'uz n=256'!A169/256</f>
        <v>0.65625</v>
      </c>
      <c r="AH172" s="1">
        <f>'uz n=256'!$B169</f>
        <v>3.304459E-3</v>
      </c>
      <c r="AI172" s="1">
        <f t="shared" si="45"/>
        <v>0.90234018481318934</v>
      </c>
      <c r="AK172" s="1">
        <f t="shared" si="46"/>
        <v>0.90234375</v>
      </c>
      <c r="AL172" s="1">
        <f t="shared" si="43"/>
        <v>0.8142242431640625</v>
      </c>
      <c r="AM172" s="1">
        <f t="shared" si="44"/>
        <v>1.2710556994912599E-11</v>
      </c>
      <c r="AO172" s="1">
        <f>'uz n=512'!A169/512</f>
        <v>0.328125</v>
      </c>
      <c r="AP172" s="1">
        <f>'uz n=512'!B169</f>
        <v>1.6146859999999999E-3</v>
      </c>
      <c r="AQ172" s="1">
        <f t="shared" si="47"/>
        <v>0.88183514333664526</v>
      </c>
      <c r="AS172" s="1">
        <f t="shared" si="48"/>
        <v>0.8818359375</v>
      </c>
      <c r="AT172" s="1">
        <f t="shared" si="49"/>
        <v>0.77763462066650391</v>
      </c>
      <c r="AU172" s="1">
        <f t="shared" si="50"/>
        <v>6.3069543401952056E-13</v>
      </c>
    </row>
    <row r="173" spans="33:47" x14ac:dyDescent="0.25">
      <c r="AG173" s="1">
        <f>'uz n=256'!A170/256</f>
        <v>0.66015625</v>
      </c>
      <c r="AH173" s="1">
        <f>'uz n=256'!$B170</f>
        <v>3.286354E-3</v>
      </c>
      <c r="AI173" s="1">
        <f t="shared" si="45"/>
        <v>0.89739612031594163</v>
      </c>
      <c r="AK173" s="1">
        <f t="shared" si="46"/>
        <v>0.89739990234375</v>
      </c>
      <c r="AL173" s="1">
        <f t="shared" si="43"/>
        <v>0.80532658472657204</v>
      </c>
      <c r="AM173" s="1">
        <f t="shared" si="44"/>
        <v>1.4303734343317601E-11</v>
      </c>
      <c r="AO173" s="1">
        <f>'uz n=512'!A170/512</f>
        <v>0.330078125</v>
      </c>
      <c r="AP173" s="1">
        <f>'uz n=512'!B170</f>
        <v>1.6195750000000001E-3</v>
      </c>
      <c r="AQ173" s="1">
        <f t="shared" si="47"/>
        <v>0.8845052177678222</v>
      </c>
      <c r="AS173" s="1">
        <f t="shared" si="48"/>
        <v>0.8845062255859375</v>
      </c>
      <c r="AT173" s="1">
        <f t="shared" si="49"/>
        <v>0.78235126310028136</v>
      </c>
      <c r="AU173" s="1">
        <f t="shared" si="50"/>
        <v>1.0156973535168566E-12</v>
      </c>
    </row>
    <row r="174" spans="33:47" x14ac:dyDescent="0.25">
      <c r="AG174" s="1">
        <f>'uz n=256'!A171/256</f>
        <v>0.6640625</v>
      </c>
      <c r="AH174" s="1">
        <f>'uz n=256'!$B171</f>
        <v>3.2678020000000002E-3</v>
      </c>
      <c r="AI174" s="1">
        <f t="shared" si="45"/>
        <v>0.8923299902660693</v>
      </c>
      <c r="AK174" s="1">
        <f t="shared" si="46"/>
        <v>0.892333984375</v>
      </c>
      <c r="AL174" s="1">
        <f t="shared" si="43"/>
        <v>0.79625993967056274</v>
      </c>
      <c r="AM174" s="1">
        <f t="shared" si="44"/>
        <v>1.5952906150337069E-11</v>
      </c>
      <c r="AO174" s="1">
        <f>'uz n=512'!A171/512</f>
        <v>0.33203125</v>
      </c>
      <c r="AP174" s="1">
        <f>'uz n=512'!B171</f>
        <v>1.6244090000000001E-3</v>
      </c>
      <c r="AQ174" s="1">
        <f t="shared" si="47"/>
        <v>0.88714525454432225</v>
      </c>
      <c r="AS174" s="1">
        <f t="shared" si="48"/>
        <v>0.88714599609375</v>
      </c>
      <c r="AT174" s="1">
        <f t="shared" si="49"/>
        <v>0.78702801838517189</v>
      </c>
      <c r="AU174" s="1">
        <f t="shared" si="50"/>
        <v>5.4989555379908431E-13</v>
      </c>
    </row>
    <row r="175" spans="33:47" x14ac:dyDescent="0.25">
      <c r="AG175" s="1">
        <f>'uz n=256'!A172/256</f>
        <v>0.66796875</v>
      </c>
      <c r="AH175" s="1">
        <f>'uz n=256'!$B172</f>
        <v>3.2488030000000002E-3</v>
      </c>
      <c r="AI175" s="1">
        <f t="shared" si="45"/>
        <v>0.88714179466357224</v>
      </c>
      <c r="AK175" s="1">
        <f t="shared" si="46"/>
        <v>0.88714599609375</v>
      </c>
      <c r="AL175" s="1">
        <f t="shared" si="43"/>
        <v>0.78702801838517189</v>
      </c>
      <c r="AM175" s="1">
        <f t="shared" si="44"/>
        <v>1.765201553862397E-11</v>
      </c>
      <c r="AO175" s="1">
        <f>'uz n=512'!A172/512</f>
        <v>0.333984375</v>
      </c>
      <c r="AP175" s="1">
        <f>'uz n=512'!B172</f>
        <v>1.629187E-3</v>
      </c>
      <c r="AQ175" s="1">
        <f t="shared" si="47"/>
        <v>0.8897547075269695</v>
      </c>
      <c r="AS175" s="1">
        <f t="shared" si="48"/>
        <v>0.8897552490234375</v>
      </c>
      <c r="AT175" s="1">
        <f t="shared" si="49"/>
        <v>0.79166440316475928</v>
      </c>
      <c r="AU175" s="1">
        <f t="shared" si="50"/>
        <v>2.9321842485473407E-13</v>
      </c>
    </row>
    <row r="176" spans="33:47" x14ac:dyDescent="0.25">
      <c r="AG176" s="1">
        <f>'uz n=256'!A173/256</f>
        <v>0.671875</v>
      </c>
      <c r="AH176" s="1">
        <f>'uz n=256'!$B173</f>
        <v>3.229357E-3</v>
      </c>
      <c r="AI176" s="1">
        <f t="shared" si="45"/>
        <v>0.88183153350845045</v>
      </c>
      <c r="AK176" s="1">
        <f t="shared" si="46"/>
        <v>0.8818359375</v>
      </c>
      <c r="AL176" s="1">
        <f t="shared" si="43"/>
        <v>0.77763462066650391</v>
      </c>
      <c r="AM176" s="1">
        <f t="shared" si="44"/>
        <v>1.9395141568515256E-11</v>
      </c>
      <c r="AO176" s="1">
        <f>'uz n=512'!A173/512</f>
        <v>0.3359375</v>
      </c>
      <c r="AP176" s="1">
        <f>'uz n=512'!B173</f>
        <v>1.6339080000000001E-3</v>
      </c>
      <c r="AQ176" s="1">
        <f t="shared" si="47"/>
        <v>0.8923330305765883</v>
      </c>
      <c r="AS176" s="1">
        <f t="shared" si="48"/>
        <v>0.892333984375</v>
      </c>
      <c r="AT176" s="1">
        <f t="shared" si="49"/>
        <v>0.79625993967056274</v>
      </c>
      <c r="AU176" s="1">
        <f t="shared" si="50"/>
        <v>9.097314101535257E-13</v>
      </c>
    </row>
    <row r="177" spans="33:47" x14ac:dyDescent="0.25">
      <c r="AG177" s="1">
        <f>'uz n=256'!A174/256</f>
        <v>0.67578125</v>
      </c>
      <c r="AH177" s="1">
        <f>'uz n=256'!$B174</f>
        <v>3.209464E-3</v>
      </c>
      <c r="AI177" s="1">
        <f t="shared" si="45"/>
        <v>0.87639920680070404</v>
      </c>
      <c r="AK177" s="1">
        <f t="shared" si="46"/>
        <v>0.87640380859375</v>
      </c>
      <c r="AL177" s="1">
        <f t="shared" si="43"/>
        <v>0.76808363571763039</v>
      </c>
      <c r="AM177" s="1">
        <f t="shared" si="44"/>
        <v>2.1176499237801682E-11</v>
      </c>
      <c r="AO177" s="1">
        <f>'uz n=512'!A174/512</f>
        <v>0.337890625</v>
      </c>
      <c r="AP177" s="1">
        <f>'uz n=512'!B174</f>
        <v>1.6385740000000001E-3</v>
      </c>
      <c r="AQ177" s="1">
        <f t="shared" si="47"/>
        <v>0.8948813159715302</v>
      </c>
      <c r="AS177" s="1">
        <f t="shared" si="48"/>
        <v>0.8948822021484375</v>
      </c>
      <c r="AT177" s="1">
        <f t="shared" si="49"/>
        <v>0.80081415572203696</v>
      </c>
      <c r="AU177" s="1">
        <f t="shared" si="50"/>
        <v>7.8530951103154937E-13</v>
      </c>
    </row>
    <row r="178" spans="33:47" x14ac:dyDescent="0.25">
      <c r="AG178" s="1">
        <f>'uz n=256'!A175/256</f>
        <v>0.6796875</v>
      </c>
      <c r="AH178" s="1">
        <f>'uz n=256'!$B175</f>
        <v>3.1891240000000002E-3</v>
      </c>
      <c r="AI178" s="1">
        <f t="shared" si="45"/>
        <v>0.87084481454033302</v>
      </c>
      <c r="AK178" s="1">
        <f t="shared" si="46"/>
        <v>0.870849609375</v>
      </c>
      <c r="AL178" s="1">
        <f t="shared" si="43"/>
        <v>0.75837904214859009</v>
      </c>
      <c r="AM178" s="1">
        <f t="shared" si="44"/>
        <v>2.2990439483642834E-11</v>
      </c>
      <c r="AO178" s="1">
        <f>'uz n=512'!A175/512</f>
        <v>0.33984375</v>
      </c>
      <c r="AP178" s="1">
        <f>'uz n=512'!B175</f>
        <v>1.643184E-3</v>
      </c>
      <c r="AQ178" s="1">
        <f t="shared" si="47"/>
        <v>0.89739901757261931</v>
      </c>
      <c r="AS178" s="1">
        <f t="shared" si="48"/>
        <v>0.89739990234375</v>
      </c>
      <c r="AT178" s="1">
        <f t="shared" si="49"/>
        <v>0.80532658472657204</v>
      </c>
      <c r="AU178" s="1">
        <f t="shared" si="50"/>
        <v>7.8281995370888275E-13</v>
      </c>
    </row>
    <row r="179" spans="33:47" x14ac:dyDescent="0.25">
      <c r="AG179" s="1">
        <f>'uz n=256'!A176/256</f>
        <v>0.68359375</v>
      </c>
      <c r="AH179" s="1">
        <f>'uz n=256'!$B176</f>
        <v>3.1683369999999998E-3</v>
      </c>
      <c r="AI179" s="1">
        <f t="shared" si="45"/>
        <v>0.86516835672733716</v>
      </c>
      <c r="AK179" s="1">
        <f t="shared" si="46"/>
        <v>0.86517333984375</v>
      </c>
      <c r="AL179" s="1">
        <f t="shared" si="43"/>
        <v>0.74852490797638893</v>
      </c>
      <c r="AM179" s="1">
        <f t="shared" si="44"/>
        <v>2.48314491838932E-11</v>
      </c>
      <c r="AO179" s="1">
        <f>'uz n=512'!A176/512</f>
        <v>0.341796875</v>
      </c>
      <c r="AP179" s="1">
        <f>'uz n=512'!B176</f>
        <v>1.6477379999999999E-3</v>
      </c>
      <c r="AQ179" s="1">
        <f t="shared" si="47"/>
        <v>0.89988613537985584</v>
      </c>
      <c r="AS179" s="1">
        <f t="shared" si="48"/>
        <v>0.8998870849609375</v>
      </c>
      <c r="AT179" s="1">
        <f t="shared" si="49"/>
        <v>0.80979676567949355</v>
      </c>
      <c r="AU179" s="1">
        <f t="shared" si="50"/>
        <v>9.0170423063727778E-13</v>
      </c>
    </row>
    <row r="180" spans="33:47" x14ac:dyDescent="0.25">
      <c r="AG180" s="1">
        <f>'uz n=256'!A177/256</f>
        <v>0.6875</v>
      </c>
      <c r="AH180" s="1">
        <f>'uz n=256'!$B177</f>
        <v>3.1471030000000001E-3</v>
      </c>
      <c r="AI180" s="1">
        <f t="shared" si="45"/>
        <v>0.8593698333617168</v>
      </c>
      <c r="AK180" s="1">
        <f t="shared" si="46"/>
        <v>0.859375</v>
      </c>
      <c r="AL180" s="1">
        <f t="shared" si="43"/>
        <v>0.738525390625</v>
      </c>
      <c r="AM180" s="1">
        <f t="shared" si="44"/>
        <v>2.6694151149479103E-11</v>
      </c>
      <c r="AO180" s="1">
        <f>'uz n=512'!A177/512</f>
        <v>0.34375</v>
      </c>
      <c r="AP180" s="1">
        <f>'uz n=512'!B177</f>
        <v>1.652237E-3</v>
      </c>
      <c r="AQ180" s="1">
        <f t="shared" si="47"/>
        <v>0.90234321553241559</v>
      </c>
      <c r="AS180" s="1">
        <f t="shared" si="48"/>
        <v>0.90234375</v>
      </c>
      <c r="AT180" s="1">
        <f t="shared" si="49"/>
        <v>0.8142242431640625</v>
      </c>
      <c r="AU180" s="1">
        <f t="shared" si="50"/>
        <v>2.8565559878731884E-13</v>
      </c>
    </row>
    <row r="181" spans="33:47" x14ac:dyDescent="0.25">
      <c r="AG181" s="1">
        <f>'uz n=256'!A178/256</f>
        <v>0.69140625</v>
      </c>
      <c r="AH181" s="1">
        <f>'uz n=256'!$B178</f>
        <v>3.1254220000000001E-3</v>
      </c>
      <c r="AI181" s="1">
        <f t="shared" si="45"/>
        <v>0.8534492444434717</v>
      </c>
      <c r="AK181" s="1">
        <f t="shared" si="46"/>
        <v>0.85345458984375</v>
      </c>
      <c r="AL181" s="1">
        <f t="shared" si="43"/>
        <v>0.72838473692536354</v>
      </c>
      <c r="AM181" s="1">
        <f t="shared" si="44"/>
        <v>2.8573304135254404E-11</v>
      </c>
      <c r="AO181" s="1">
        <f>'uz n=512'!A178/512</f>
        <v>0.345703125</v>
      </c>
      <c r="AP181" s="1">
        <f>'uz n=512'!B178</f>
        <v>1.6566790000000001E-3</v>
      </c>
      <c r="AQ181" s="1">
        <f t="shared" si="47"/>
        <v>0.90476916575194666</v>
      </c>
      <c r="AS181" s="1">
        <f t="shared" si="48"/>
        <v>0.9047698974609375</v>
      </c>
      <c r="AT181" s="1">
        <f t="shared" si="49"/>
        <v>0.81860856735147536</v>
      </c>
      <c r="AU181" s="1">
        <f t="shared" si="50"/>
        <v>5.3539804727912438E-13</v>
      </c>
    </row>
    <row r="182" spans="33:47" x14ac:dyDescent="0.25">
      <c r="AG182" s="1">
        <f>'uz n=256'!A179/256</f>
        <v>0.6953125</v>
      </c>
      <c r="AH182" s="1">
        <f>'uz n=256'!$B179</f>
        <v>3.1032939999999999E-3</v>
      </c>
      <c r="AI182" s="1">
        <f t="shared" si="45"/>
        <v>0.84740658997260188</v>
      </c>
      <c r="AK182" s="1">
        <f t="shared" si="46"/>
        <v>0.847412109375</v>
      </c>
      <c r="AL182" s="1">
        <f t="shared" si="43"/>
        <v>0.71810728311538696</v>
      </c>
      <c r="AM182" s="1">
        <f t="shared" si="44"/>
        <v>3.0463802832419246E-11</v>
      </c>
      <c r="AO182" s="1">
        <f>'uz n=512'!A179/512</f>
        <v>0.34765625</v>
      </c>
      <c r="AP182" s="1">
        <f>'uz n=512'!B179</f>
        <v>1.6610660000000001E-3</v>
      </c>
      <c r="AQ182" s="1">
        <f t="shared" si="47"/>
        <v>0.90716507831680093</v>
      </c>
      <c r="AS182" s="1">
        <f t="shared" si="48"/>
        <v>0.90716552734375</v>
      </c>
      <c r="AT182" s="1">
        <f t="shared" si="49"/>
        <v>0.82294929400086403</v>
      </c>
      <c r="AU182" s="1">
        <f t="shared" si="50"/>
        <v>2.0162520098892633E-13</v>
      </c>
    </row>
    <row r="183" spans="33:47" x14ac:dyDescent="0.25">
      <c r="AG183" s="1">
        <f>'uz n=256'!A180/256</f>
        <v>0.69921875</v>
      </c>
      <c r="AH183" s="1">
        <f>'uz n=256'!$B180</f>
        <v>3.080719E-3</v>
      </c>
      <c r="AI183" s="1">
        <f t="shared" si="45"/>
        <v>0.84124186994910743</v>
      </c>
      <c r="AK183" s="1">
        <f t="shared" si="46"/>
        <v>0.84124755859375</v>
      </c>
      <c r="AL183" s="1">
        <f t="shared" si="43"/>
        <v>0.70769745483994484</v>
      </c>
      <c r="AM183" s="1">
        <f t="shared" si="44"/>
        <v>3.2360677869386251E-11</v>
      </c>
      <c r="AO183" s="1">
        <f>'uz n=512'!A180/512</f>
        <v>0.349609375</v>
      </c>
      <c r="AP183" s="1">
        <f>'uz n=512'!B180</f>
        <v>1.665396E-3</v>
      </c>
      <c r="AQ183" s="1">
        <f t="shared" si="47"/>
        <v>0.90952986094862653</v>
      </c>
      <c r="AS183" s="1">
        <f t="shared" si="48"/>
        <v>0.9095306396484375</v>
      </c>
      <c r="AT183" s="1">
        <f t="shared" si="49"/>
        <v>0.82724598445929587</v>
      </c>
      <c r="AU183" s="1">
        <f t="shared" si="50"/>
        <v>6.0637339559850028E-13</v>
      </c>
    </row>
    <row r="184" spans="33:47" x14ac:dyDescent="0.25">
      <c r="AG184" s="1">
        <f>'uz n=256'!A181/256</f>
        <v>0.703125</v>
      </c>
      <c r="AH184" s="1">
        <f>'uz n=256'!$B181</f>
        <v>3.0576959999999999E-3</v>
      </c>
      <c r="AI184" s="1">
        <f t="shared" si="45"/>
        <v>0.83495481129568938</v>
      </c>
      <c r="AK184" s="1">
        <f t="shared" si="46"/>
        <v>0.8349609375</v>
      </c>
      <c r="AL184" s="1">
        <f t="shared" si="43"/>
        <v>0.69715976715087891</v>
      </c>
      <c r="AM184" s="1">
        <f t="shared" si="44"/>
        <v>3.7530379255448842E-11</v>
      </c>
      <c r="AO184" s="1">
        <f>'uz n=512'!A181/512</f>
        <v>0.3515625</v>
      </c>
      <c r="AP184" s="1">
        <f>'uz n=512'!B181</f>
        <v>1.669671E-3</v>
      </c>
      <c r="AQ184" s="1">
        <f t="shared" si="47"/>
        <v>0.91186460592577545</v>
      </c>
      <c r="AS184" s="1">
        <f t="shared" si="48"/>
        <v>0.911865234375</v>
      </c>
      <c r="AT184" s="1">
        <f t="shared" si="49"/>
        <v>0.83149820566177368</v>
      </c>
      <c r="AU184" s="1">
        <f t="shared" si="50"/>
        <v>3.9494842783619658E-13</v>
      </c>
    </row>
    <row r="185" spans="33:47" x14ac:dyDescent="0.25">
      <c r="AG185" s="1">
        <f>'uz n=256'!A182/256</f>
        <v>0.70703125</v>
      </c>
      <c r="AH185" s="1">
        <f>'uz n=256'!$B182</f>
        <v>3.034227E-3</v>
      </c>
      <c r="AI185" s="1">
        <f t="shared" si="45"/>
        <v>0.82854596016694559</v>
      </c>
      <c r="AK185" s="1">
        <f t="shared" si="46"/>
        <v>0.82855224609375</v>
      </c>
      <c r="AL185" s="1">
        <f t="shared" si="43"/>
        <v>0.68649882450699806</v>
      </c>
      <c r="AM185" s="1">
        <f t="shared" si="44"/>
        <v>3.9512875790346828E-11</v>
      </c>
      <c r="AO185" s="1">
        <f>'uz n=512'!A182/512</f>
        <v>0.353515625</v>
      </c>
      <c r="AP185" s="1">
        <f>'uz n=512'!B182</f>
        <v>1.6738899999999999E-3</v>
      </c>
      <c r="AQ185" s="1">
        <f t="shared" si="47"/>
        <v>0.91416876710907158</v>
      </c>
      <c r="AS185" s="1">
        <f t="shared" si="48"/>
        <v>0.9141693115234375</v>
      </c>
      <c r="AT185" s="1">
        <f t="shared" si="49"/>
        <v>0.83570553013123572</v>
      </c>
      <c r="AU185" s="1">
        <f t="shared" si="50"/>
        <v>2.9638700182189938E-13</v>
      </c>
    </row>
    <row r="186" spans="33:47" x14ac:dyDescent="0.25">
      <c r="AG186" s="1">
        <f>'uz n=256'!A183/256</f>
        <v>0.7109375</v>
      </c>
      <c r="AH186" s="1">
        <f>'uz n=256'!$B183</f>
        <v>3.0103109999999999E-3</v>
      </c>
      <c r="AI186" s="1">
        <f t="shared" si="45"/>
        <v>0.82201504348557708</v>
      </c>
      <c r="AK186" s="1">
        <f t="shared" si="46"/>
        <v>0.822021484375</v>
      </c>
      <c r="AL186" s="1">
        <f t="shared" si="43"/>
        <v>0.67571932077407837</v>
      </c>
      <c r="AM186" s="1">
        <f t="shared" si="44"/>
        <v>4.1485056558291078E-11</v>
      </c>
      <c r="AO186" s="1">
        <f>'uz n=512'!A183/512</f>
        <v>0.35546875</v>
      </c>
      <c r="AP186" s="1">
        <f>'uz n=512'!B183</f>
        <v>1.6780530000000001E-3</v>
      </c>
      <c r="AQ186" s="1">
        <f t="shared" si="47"/>
        <v>0.91644234449851514</v>
      </c>
      <c r="AS186" s="1">
        <f t="shared" si="48"/>
        <v>0.91644287109375</v>
      </c>
      <c r="AT186" s="1">
        <f t="shared" si="49"/>
        <v>0.83986753597855568</v>
      </c>
      <c r="AU186" s="1">
        <f t="shared" si="50"/>
        <v>2.7730254137946267E-13</v>
      </c>
    </row>
    <row r="187" spans="33:47" x14ac:dyDescent="0.25">
      <c r="AG187" s="1">
        <f>'uz n=256'!A184/256</f>
        <v>0.71484375</v>
      </c>
      <c r="AH187" s="1">
        <f>'uz n=256'!$B184</f>
        <v>2.9859470000000001E-3</v>
      </c>
      <c r="AI187" s="1">
        <f t="shared" si="45"/>
        <v>0.81536178817428506</v>
      </c>
      <c r="AK187" s="1">
        <f t="shared" si="46"/>
        <v>0.81536865234375</v>
      </c>
      <c r="AL187" s="1">
        <f t="shared" si="43"/>
        <v>0.66482603922486305</v>
      </c>
      <c r="AM187" s="1">
        <f t="shared" si="44"/>
        <v>4.7116822443378956E-11</v>
      </c>
      <c r="AO187" s="1">
        <f>'uz n=512'!A184/512</f>
        <v>0.357421875</v>
      </c>
      <c r="AP187" s="1">
        <f>'uz n=512'!B184</f>
        <v>1.68216E-3</v>
      </c>
      <c r="AQ187" s="1">
        <f t="shared" si="47"/>
        <v>0.91868533809410591</v>
      </c>
      <c r="AS187" s="1">
        <f t="shared" si="48"/>
        <v>0.9186859130859375</v>
      </c>
      <c r="AT187" s="1">
        <f t="shared" si="49"/>
        <v>0.84398380690254271</v>
      </c>
      <c r="AU187" s="1">
        <f t="shared" si="50"/>
        <v>3.3061560639782672E-13</v>
      </c>
    </row>
    <row r="188" spans="33:47" x14ac:dyDescent="0.25">
      <c r="AG188" s="1">
        <f>'uz n=256'!A185/256</f>
        <v>0.71875</v>
      </c>
      <c r="AH188" s="1">
        <f>'uz n=256'!$B185</f>
        <v>2.961137E-3</v>
      </c>
      <c r="AI188" s="1">
        <f t="shared" si="45"/>
        <v>0.8085867403876672</v>
      </c>
      <c r="AK188" s="1">
        <f t="shared" si="46"/>
        <v>0.80859375</v>
      </c>
      <c r="AL188" s="1">
        <f t="shared" si="43"/>
        <v>0.6538238525390625</v>
      </c>
      <c r="AM188" s="1">
        <f t="shared" si="44"/>
        <v>4.9134665056111623E-11</v>
      </c>
      <c r="AO188" s="1">
        <f>'uz n=512'!A185/512</f>
        <v>0.359375</v>
      </c>
      <c r="AP188" s="1">
        <f>'uz n=512'!B185</f>
        <v>1.686211E-3</v>
      </c>
      <c r="AQ188" s="1">
        <f t="shared" si="47"/>
        <v>0.92089774789584389</v>
      </c>
      <c r="AS188" s="1">
        <f t="shared" si="48"/>
        <v>0.9208984375</v>
      </c>
      <c r="AT188" s="1">
        <f t="shared" si="49"/>
        <v>0.84805393218994141</v>
      </c>
      <c r="AU188" s="1">
        <f t="shared" si="50"/>
        <v>4.7555389212720437E-13</v>
      </c>
    </row>
    <row r="189" spans="33:47" x14ac:dyDescent="0.25">
      <c r="AG189" s="1">
        <f>'uz n=256'!A186/256</f>
        <v>0.72265625</v>
      </c>
      <c r="AH189" s="1">
        <f>'uz n=256'!$B186</f>
        <v>2.9358790000000002E-3</v>
      </c>
      <c r="AI189" s="1">
        <f t="shared" si="45"/>
        <v>0.80168935397112584</v>
      </c>
      <c r="AK189" s="1">
        <f t="shared" si="46"/>
        <v>0.80169677734375</v>
      </c>
      <c r="AL189" s="1">
        <f t="shared" si="43"/>
        <v>0.64271772280335426</v>
      </c>
      <c r="AM189" s="1">
        <f t="shared" si="44"/>
        <v>5.5106461117130374E-11</v>
      </c>
      <c r="AO189" s="1">
        <f>'uz n=512'!A186/512</f>
        <v>0.361328125</v>
      </c>
      <c r="AP189" s="1">
        <f>'uz n=512'!B186</f>
        <v>1.690207E-3</v>
      </c>
      <c r="AQ189" s="1">
        <f t="shared" si="47"/>
        <v>0.92308012004290518</v>
      </c>
      <c r="AS189" s="1">
        <f t="shared" si="48"/>
        <v>0.9230804443359375</v>
      </c>
      <c r="AT189" s="1">
        <f t="shared" si="49"/>
        <v>0.85207750671543181</v>
      </c>
      <c r="AU189" s="1">
        <f t="shared" si="50"/>
        <v>1.0516597080911151E-13</v>
      </c>
    </row>
    <row r="190" spans="33:47" x14ac:dyDescent="0.25">
      <c r="AG190" s="1">
        <f>'uz n=256'!A187/256</f>
        <v>0.7265625</v>
      </c>
      <c r="AH190" s="1">
        <f>'uz n=256'!$B187</f>
        <v>2.9101750000000001E-3</v>
      </c>
      <c r="AI190" s="1">
        <f t="shared" si="45"/>
        <v>0.79467017507925863</v>
      </c>
      <c r="AK190" s="1">
        <f t="shared" si="46"/>
        <v>0.794677734375</v>
      </c>
      <c r="AL190" s="1">
        <f t="shared" si="43"/>
        <v>0.63151270151138306</v>
      </c>
      <c r="AM190" s="1">
        <f t="shared" si="44"/>
        <v>5.7142952105436513E-11</v>
      </c>
      <c r="AO190" s="1">
        <f>'uz n=512'!A187/512</f>
        <v>0.36328125</v>
      </c>
      <c r="AP190" s="1">
        <f>'uz n=512'!B187</f>
        <v>1.6941460000000001E-3</v>
      </c>
      <c r="AQ190" s="1">
        <f t="shared" si="47"/>
        <v>0.92523136225693781</v>
      </c>
      <c r="AS190" s="1">
        <f t="shared" si="48"/>
        <v>0.92523193359375</v>
      </c>
      <c r="AT190" s="1">
        <f t="shared" si="49"/>
        <v>0.85605413094162941</v>
      </c>
      <c r="AU190" s="1">
        <f t="shared" si="50"/>
        <v>3.2642575296801585E-13</v>
      </c>
    </row>
    <row r="191" spans="33:47" x14ac:dyDescent="0.25">
      <c r="AG191" s="1">
        <f>'uz n=256'!A188/256</f>
        <v>0.73046875</v>
      </c>
      <c r="AH191" s="1">
        <f>'uz n=256'!$B188</f>
        <v>2.8840229999999999E-3</v>
      </c>
      <c r="AI191" s="1">
        <f t="shared" si="45"/>
        <v>0.78752865755746781</v>
      </c>
      <c r="AK191" s="1">
        <f t="shared" si="46"/>
        <v>0.78753662109375</v>
      </c>
      <c r="AL191" s="1">
        <f t="shared" si="43"/>
        <v>0.62021392956376076</v>
      </c>
      <c r="AM191" s="1">
        <f t="shared" si="44"/>
        <v>6.341791011767763E-11</v>
      </c>
      <c r="AO191" s="1">
        <f>'uz n=512'!A188/512</f>
        <v>0.365234375</v>
      </c>
      <c r="AP191" s="1">
        <f>'uz n=512'!B188</f>
        <v>1.6980299999999999E-3</v>
      </c>
      <c r="AQ191" s="1">
        <f t="shared" si="47"/>
        <v>0.92735256681629363</v>
      </c>
      <c r="AS191" s="1">
        <f t="shared" si="48"/>
        <v>0.9273529052734375</v>
      </c>
      <c r="AT191" s="1">
        <f t="shared" si="49"/>
        <v>0.85998341091908514</v>
      </c>
      <c r="AU191" s="1">
        <f t="shared" si="50"/>
        <v>1.145532382345615E-13</v>
      </c>
    </row>
    <row r="192" spans="33:47" x14ac:dyDescent="0.25">
      <c r="AG192" s="1">
        <f>'uz n=256'!A189/256</f>
        <v>0.734375</v>
      </c>
      <c r="AH192" s="1">
        <f>'uz n=256'!$B189</f>
        <v>2.8574249999999998E-3</v>
      </c>
      <c r="AI192" s="1">
        <f t="shared" si="45"/>
        <v>0.78026534756035126</v>
      </c>
      <c r="AK192" s="1">
        <f t="shared" si="46"/>
        <v>0.7802734375</v>
      </c>
      <c r="AL192" s="1">
        <f t="shared" si="43"/>
        <v>0.60882663726806641</v>
      </c>
      <c r="AM192" s="1">
        <f t="shared" si="44"/>
        <v>6.5447123520200631E-11</v>
      </c>
      <c r="AO192" s="1">
        <f>'uz n=512'!A189/512</f>
        <v>0.3671875</v>
      </c>
      <c r="AP192" s="1">
        <f>'uz n=512'!B189</f>
        <v>1.701857E-3</v>
      </c>
      <c r="AQ192" s="1">
        <f t="shared" si="47"/>
        <v>0.92944264144262079</v>
      </c>
      <c r="AS192" s="1">
        <f t="shared" si="48"/>
        <v>0.929443359375</v>
      </c>
      <c r="AT192" s="1">
        <f t="shared" si="49"/>
        <v>0.8638649582862854</v>
      </c>
      <c r="AU192" s="1">
        <f t="shared" si="50"/>
        <v>5.1542690112215813E-13</v>
      </c>
    </row>
    <row r="193" spans="33:47" x14ac:dyDescent="0.25">
      <c r="AG193" s="1">
        <f>'uz n=256'!A190/256</f>
        <v>0.73828125</v>
      </c>
      <c r="AH193" s="1">
        <f>'uz n=256'!$B190</f>
        <v>2.8303790000000001E-3</v>
      </c>
      <c r="AI193" s="1">
        <f t="shared" si="45"/>
        <v>0.77287969893331121</v>
      </c>
      <c r="AK193" s="1">
        <f t="shared" si="46"/>
        <v>0.77288818359375</v>
      </c>
      <c r="AL193" s="1">
        <f t="shared" si="43"/>
        <v>0.59735614433884621</v>
      </c>
      <c r="AM193" s="1">
        <f t="shared" si="44"/>
        <v>7.1989462761568738E-11</v>
      </c>
      <c r="AO193" s="1">
        <f>'uz n=512'!A190/512</f>
        <v>0.369140625</v>
      </c>
      <c r="AP193" s="1">
        <f>'uz n=512'!B190</f>
        <v>1.705629E-3</v>
      </c>
      <c r="AQ193" s="1">
        <f t="shared" si="47"/>
        <v>0.93150267841427126</v>
      </c>
      <c r="AS193" s="1">
        <f t="shared" si="48"/>
        <v>0.9315032958984375</v>
      </c>
      <c r="AT193" s="1">
        <f t="shared" si="49"/>
        <v>0.86769839026965201</v>
      </c>
      <c r="AU193" s="1">
        <f t="shared" si="50"/>
        <v>3.8128669556104424E-13</v>
      </c>
    </row>
    <row r="194" spans="33:47" x14ac:dyDescent="0.25">
      <c r="AG194" s="1">
        <f>'uz n=256'!A191/256</f>
        <v>0.7421875</v>
      </c>
      <c r="AH194" s="1">
        <f>'uz n=256'!$B191</f>
        <v>2.802887E-3</v>
      </c>
      <c r="AI194" s="1">
        <f t="shared" si="45"/>
        <v>0.76537225783094531</v>
      </c>
      <c r="AK194" s="1">
        <f t="shared" si="46"/>
        <v>0.765380859375</v>
      </c>
      <c r="AL194" s="1">
        <f t="shared" si="43"/>
        <v>0.58580785989761353</v>
      </c>
      <c r="AM194" s="1">
        <f t="shared" si="44"/>
        <v>7.3986560124724037E-11</v>
      </c>
      <c r="AO194" s="1">
        <f>'uz n=512'!A191/512</f>
        <v>0.37109375</v>
      </c>
      <c r="AP194" s="1">
        <f>'uz n=512'!B191</f>
        <v>1.7093449999999999E-3</v>
      </c>
      <c r="AQ194" s="1">
        <f t="shared" si="47"/>
        <v>0.93353213159206894</v>
      </c>
      <c r="AS194" s="1">
        <f t="shared" si="48"/>
        <v>0.93353271484375</v>
      </c>
      <c r="AT194" s="1">
        <f t="shared" si="49"/>
        <v>0.87148332968354225</v>
      </c>
      <c r="AU194" s="1">
        <f t="shared" si="50"/>
        <v>3.4018252346319305E-13</v>
      </c>
    </row>
    <row r="195" spans="33:47" x14ac:dyDescent="0.25">
      <c r="AG195" s="1">
        <f>'uz n=256'!A192/256</f>
        <v>0.74609375</v>
      </c>
      <c r="AH195" s="1">
        <f>'uz n=256'!$B192</f>
        <v>2.7749469999999998E-3</v>
      </c>
      <c r="AI195" s="1">
        <f t="shared" si="45"/>
        <v>0.7577424780986558</v>
      </c>
      <c r="AK195" s="1">
        <f t="shared" si="46"/>
        <v>0.75775146484375</v>
      </c>
      <c r="AL195" s="1">
        <f t="shared" si="43"/>
        <v>0.57418728247284889</v>
      </c>
      <c r="AM195" s="1">
        <f t="shared" si="44"/>
        <v>8.076158738807687E-11</v>
      </c>
      <c r="AO195" s="1">
        <f>'uz n=512'!A192/512</f>
        <v>0.373046875</v>
      </c>
      <c r="AP195" s="1">
        <f>'uz n=512'!B192</f>
        <v>1.7130050000000001E-3</v>
      </c>
      <c r="AQ195" s="1">
        <f t="shared" si="47"/>
        <v>0.93553100097601405</v>
      </c>
      <c r="AS195" s="1">
        <f t="shared" si="48"/>
        <v>0.9355316162109375</v>
      </c>
      <c r="AT195" s="1">
        <f t="shared" si="49"/>
        <v>0.87521940493024886</v>
      </c>
      <c r="AU195" s="1">
        <f t="shared" si="50"/>
        <v>3.7851401103396571E-13</v>
      </c>
    </row>
    <row r="196" spans="33:47" x14ac:dyDescent="0.25">
      <c r="AG196" s="1">
        <f>'uz n=256'!A193/256</f>
        <v>0.75</v>
      </c>
      <c r="AH196" s="1">
        <f>'uz n=256'!$B193</f>
        <v>2.7465599999999999E-3</v>
      </c>
      <c r="AI196" s="1">
        <f t="shared" si="45"/>
        <v>0.74999063281374168</v>
      </c>
      <c r="AK196" s="1">
        <f t="shared" si="46"/>
        <v>0.75</v>
      </c>
      <c r="AL196" s="1">
        <f t="shared" ref="AL196:AL259" si="52">AK196*AK196</f>
        <v>0.5625</v>
      </c>
      <c r="AM196" s="1">
        <f t="shared" ref="AM196:AM259" si="53">(AK196-AI196)^2</f>
        <v>8.7744178398142314E-11</v>
      </c>
      <c r="AO196" s="1">
        <f>'uz n=512'!A193/512</f>
        <v>0.375</v>
      </c>
      <c r="AP196" s="1">
        <f>'uz n=512'!B193</f>
        <v>1.7166099999999999E-3</v>
      </c>
      <c r="AQ196" s="1">
        <f t="shared" si="47"/>
        <v>0.93749983270528214</v>
      </c>
      <c r="AS196" s="1">
        <f t="shared" si="48"/>
        <v>0.9375</v>
      </c>
      <c r="AT196" s="1">
        <f t="shared" si="49"/>
        <v>0.87890625</v>
      </c>
      <c r="AU196" s="1">
        <f t="shared" si="50"/>
        <v>2.7987522622716724E-14</v>
      </c>
    </row>
    <row r="197" spans="33:47" x14ac:dyDescent="0.25">
      <c r="AG197" s="1">
        <f>'uz n=256'!A194/256</f>
        <v>0.75390625</v>
      </c>
      <c r="AH197" s="1">
        <f>'uz n=256'!$B194</f>
        <v>2.7177270000000001E-3</v>
      </c>
      <c r="AI197" s="1">
        <f t="shared" ref="AI197:AI260" si="54">(AH197-AH$4)/AJ$6</f>
        <v>0.74211699505350182</v>
      </c>
      <c r="AK197" s="1">
        <f t="shared" ref="AK197:AK260" si="55">(1-POWER(ABS(AG197-0.5)*2, 2))</f>
        <v>0.74212646484375</v>
      </c>
      <c r="AL197" s="1">
        <f t="shared" si="52"/>
        <v>0.5507516898214817</v>
      </c>
      <c r="AM197" s="1">
        <f t="shared" si="53"/>
        <v>8.9676927344608275E-11</v>
      </c>
      <c r="AO197" s="1">
        <f>'uz n=512'!A194/512</f>
        <v>0.376953125</v>
      </c>
      <c r="AP197" s="1">
        <f>'uz n=512'!B194</f>
        <v>1.7201580000000001E-3</v>
      </c>
      <c r="AQ197" s="1">
        <f t="shared" ref="AQ197:AQ260" si="56">(AP197-AP$4)/AR$6</f>
        <v>0.9394375345015219</v>
      </c>
      <c r="AS197" s="1">
        <f t="shared" ref="AS197:AS260" si="57">(1-POWER(ABS(AO197-0.5)*2, 2))</f>
        <v>0.9394378662109375</v>
      </c>
      <c r="AT197" s="1">
        <f t="shared" ref="AT197:AT260" si="58">AS197*AS197</f>
        <v>0.88254350447095931</v>
      </c>
      <c r="AU197" s="1">
        <f t="shared" ref="AU197:AU260" si="59">(AS197-AQ197)^2</f>
        <v>1.1003113639895375E-13</v>
      </c>
    </row>
    <row r="198" spans="33:47" x14ac:dyDescent="0.25">
      <c r="AG198" s="1">
        <f>'uz n=256'!A195/256</f>
        <v>0.7578125</v>
      </c>
      <c r="AH198" s="1">
        <f>'uz n=256'!$B195</f>
        <v>2.6884460000000002E-3</v>
      </c>
      <c r="AI198" s="1">
        <f t="shared" si="54"/>
        <v>0.73412101866333834</v>
      </c>
      <c r="AK198" s="1">
        <f t="shared" si="55"/>
        <v>0.734130859375</v>
      </c>
      <c r="AL198" s="1">
        <f t="shared" si="52"/>
        <v>0.53894811868667603</v>
      </c>
      <c r="AM198" s="1">
        <f t="shared" si="53"/>
        <v>9.6839606007876624E-11</v>
      </c>
      <c r="AO198" s="1">
        <f>'uz n=512'!A195/512</f>
        <v>0.37890625</v>
      </c>
      <c r="AP198" s="1">
        <f>'uz n=512'!B195</f>
        <v>1.72365E-3</v>
      </c>
      <c r="AQ198" s="1">
        <f t="shared" si="56"/>
        <v>0.94134465250390864</v>
      </c>
      <c r="AS198" s="1">
        <f t="shared" si="57"/>
        <v>0.94134521484375</v>
      </c>
      <c r="AT198" s="1">
        <f t="shared" si="58"/>
        <v>0.88613081350922585</v>
      </c>
      <c r="AU198" s="1">
        <f t="shared" si="59"/>
        <v>3.1622609717967123E-13</v>
      </c>
    </row>
    <row r="199" spans="33:47" x14ac:dyDescent="0.25">
      <c r="AG199" s="1">
        <f>'uz n=256'!A196/256</f>
        <v>0.76171875</v>
      </c>
      <c r="AH199" s="1">
        <f>'uz n=256'!$B196</f>
        <v>2.658718E-3</v>
      </c>
      <c r="AI199" s="1">
        <f t="shared" si="54"/>
        <v>0.72600297672055014</v>
      </c>
      <c r="AK199" s="1">
        <f t="shared" si="55"/>
        <v>0.72601318359375</v>
      </c>
      <c r="AL199" s="1">
        <f t="shared" si="52"/>
        <v>0.52709514275193214</v>
      </c>
      <c r="AM199" s="1">
        <f t="shared" si="53"/>
        <v>1.0418026051798678E-10</v>
      </c>
      <c r="AO199" s="1">
        <f>'uz n=512'!A196/512</f>
        <v>0.380859375</v>
      </c>
      <c r="AP199" s="1">
        <f>'uz n=512'!B196</f>
        <v>1.727087E-3</v>
      </c>
      <c r="AQ199" s="1">
        <f t="shared" si="56"/>
        <v>0.94322173285161881</v>
      </c>
      <c r="AS199" s="1">
        <f t="shared" si="57"/>
        <v>0.9432220458984375</v>
      </c>
      <c r="AT199" s="1">
        <f t="shared" si="58"/>
        <v>0.88966782786883414</v>
      </c>
      <c r="AU199" s="1">
        <f t="shared" si="59"/>
        <v>9.7998310691679048E-14</v>
      </c>
    </row>
    <row r="200" spans="33:47" x14ac:dyDescent="0.25">
      <c r="AG200" s="1">
        <f>'uz n=256'!A197/256</f>
        <v>0.765625</v>
      </c>
      <c r="AH200" s="1">
        <f>'uz n=256'!$B197</f>
        <v>2.6285430000000001E-3</v>
      </c>
      <c r="AI200" s="1">
        <f t="shared" si="54"/>
        <v>0.71776286922513732</v>
      </c>
      <c r="AK200" s="1">
        <f t="shared" si="55"/>
        <v>0.7177734375</v>
      </c>
      <c r="AL200" s="1">
        <f t="shared" si="52"/>
        <v>0.51519870758056641</v>
      </c>
      <c r="AM200" s="1">
        <f t="shared" si="53"/>
        <v>1.1168843357308532E-10</v>
      </c>
      <c r="AO200" s="1">
        <f>'uz n=512'!A197/512</f>
        <v>0.3828125</v>
      </c>
      <c r="AP200" s="1">
        <f>'uz n=512'!B197</f>
        <v>1.730468E-3</v>
      </c>
      <c r="AQ200" s="1">
        <f t="shared" si="56"/>
        <v>0.94506822940547619</v>
      </c>
      <c r="AS200" s="1">
        <f t="shared" si="57"/>
        <v>0.945068359375</v>
      </c>
      <c r="AT200" s="1">
        <f t="shared" si="58"/>
        <v>0.89315420389175415</v>
      </c>
      <c r="AU200" s="1">
        <f t="shared" si="59"/>
        <v>1.6892077119384489E-14</v>
      </c>
    </row>
    <row r="201" spans="33:47" x14ac:dyDescent="0.25">
      <c r="AG201" s="1">
        <f>'uz n=256'!A198/256</f>
        <v>0.76953125</v>
      </c>
      <c r="AH201" s="1">
        <f>'uz n=256'!$B198</f>
        <v>2.597921E-3</v>
      </c>
      <c r="AI201" s="1">
        <f t="shared" si="54"/>
        <v>0.70940069617709978</v>
      </c>
      <c r="AK201" s="1">
        <f t="shared" si="55"/>
        <v>0.70941162109375</v>
      </c>
      <c r="AL201" s="1">
        <f t="shared" si="52"/>
        <v>0.50326484814286232</v>
      </c>
      <c r="AM201" s="1">
        <f t="shared" si="53"/>
        <v>1.1935380381432929E-10</v>
      </c>
      <c r="AO201" s="1">
        <f>'uz n=512'!A198/512</f>
        <v>0.384765625</v>
      </c>
      <c r="AP201" s="1">
        <f>'uz n=512'!B198</f>
        <v>1.7337920000000001E-3</v>
      </c>
      <c r="AQ201" s="1">
        <f t="shared" si="56"/>
        <v>0.94688359602630501</v>
      </c>
      <c r="AS201" s="1">
        <f t="shared" si="57"/>
        <v>0.9468841552734375</v>
      </c>
      <c r="AT201" s="1">
        <f t="shared" si="58"/>
        <v>0.8965896035078913</v>
      </c>
      <c r="AU201" s="1">
        <f t="shared" si="59"/>
        <v>3.1275735520077553E-13</v>
      </c>
    </row>
    <row r="202" spans="33:47" x14ac:dyDescent="0.25">
      <c r="AG202" s="1">
        <f>'uz n=256'!A199/256</f>
        <v>0.7734375</v>
      </c>
      <c r="AH202" s="1">
        <f>'uz n=256'!$B199</f>
        <v>2.5668520000000001E-3</v>
      </c>
      <c r="AI202" s="1">
        <f t="shared" si="54"/>
        <v>0.70091645757643761</v>
      </c>
      <c r="AK202" s="1">
        <f t="shared" si="55"/>
        <v>0.700927734375</v>
      </c>
      <c r="AL202" s="1">
        <f t="shared" si="52"/>
        <v>0.49129968881607056</v>
      </c>
      <c r="AM202" s="1">
        <f t="shared" si="53"/>
        <v>1.2716618581666234E-10</v>
      </c>
      <c r="AO202" s="1">
        <f>'uz n=512'!A199/512</f>
        <v>0.38671875</v>
      </c>
      <c r="AP202" s="1">
        <f>'uz n=512'!B199</f>
        <v>1.737061E-3</v>
      </c>
      <c r="AQ202" s="1">
        <f t="shared" si="56"/>
        <v>0.94866892499245692</v>
      </c>
      <c r="AS202" s="1">
        <f t="shared" si="57"/>
        <v>0.94866943359375</v>
      </c>
      <c r="AT202" s="1">
        <f t="shared" si="58"/>
        <v>0.89997369423508644</v>
      </c>
      <c r="AU202" s="1">
        <f t="shared" si="59"/>
        <v>2.5867527532372308E-13</v>
      </c>
    </row>
    <row r="203" spans="33:47" x14ac:dyDescent="0.25">
      <c r="AG203" s="1">
        <f>'uz n=256'!A200/256</f>
        <v>0.77734375</v>
      </c>
      <c r="AH203" s="1">
        <f>'uz n=256'!$B200</f>
        <v>2.535336E-3</v>
      </c>
      <c r="AI203" s="1">
        <f t="shared" si="54"/>
        <v>0.69231015342315072</v>
      </c>
      <c r="AK203" s="1">
        <f t="shared" si="55"/>
        <v>0.69232177734375</v>
      </c>
      <c r="AL203" s="1">
        <f t="shared" si="52"/>
        <v>0.47930944338440895</v>
      </c>
      <c r="AM203" s="1">
        <f t="shared" si="53"/>
        <v>1.3511553009835745E-10</v>
      </c>
      <c r="AO203" s="1">
        <f>'uz n=512'!A200/512</f>
        <v>0.388671875</v>
      </c>
      <c r="AP203" s="1">
        <f>'uz n=512'!B200</f>
        <v>1.740274E-3</v>
      </c>
      <c r="AQ203" s="1">
        <f t="shared" si="56"/>
        <v>0.95042367016475615</v>
      </c>
      <c r="AS203" s="1">
        <f t="shared" si="57"/>
        <v>0.9504241943359375</v>
      </c>
      <c r="AT203" s="1">
        <f t="shared" si="58"/>
        <v>0.90330614917911589</v>
      </c>
      <c r="AU203" s="1">
        <f t="shared" si="59"/>
        <v>2.7475542735640842E-13</v>
      </c>
    </row>
    <row r="204" spans="33:47" x14ac:dyDescent="0.25">
      <c r="AG204" s="1">
        <f>'uz n=256'!A201/256</f>
        <v>0.78125</v>
      </c>
      <c r="AH204" s="1">
        <f>'uz n=256'!$B201</f>
        <v>2.5033730000000001E-3</v>
      </c>
      <c r="AI204" s="1">
        <f t="shared" si="54"/>
        <v>0.68358178371723921</v>
      </c>
      <c r="AK204" s="1">
        <f t="shared" si="55"/>
        <v>0.68359375</v>
      </c>
      <c r="AL204" s="1">
        <f t="shared" si="52"/>
        <v>0.4673004150390625</v>
      </c>
      <c r="AM204" s="1">
        <f t="shared" si="53"/>
        <v>1.4319192311115956E-10</v>
      </c>
      <c r="AO204" s="1">
        <f>'uz n=512'!A201/512</f>
        <v>0.390625</v>
      </c>
      <c r="AP204" s="1">
        <f>'uz n=512'!B201</f>
        <v>1.7434320000000001E-3</v>
      </c>
      <c r="AQ204" s="1">
        <f t="shared" si="56"/>
        <v>0.9521483776823787</v>
      </c>
      <c r="AS204" s="1">
        <f t="shared" si="57"/>
        <v>0.9521484375</v>
      </c>
      <c r="AT204" s="1">
        <f t="shared" si="58"/>
        <v>0.90658664703369141</v>
      </c>
      <c r="AU204" s="1">
        <f t="shared" si="59"/>
        <v>3.5781478180733748E-15</v>
      </c>
    </row>
    <row r="205" spans="33:47" x14ac:dyDescent="0.25">
      <c r="AG205" s="1">
        <f>'uz n=256'!A202/256</f>
        <v>0.78515625</v>
      </c>
      <c r="AH205" s="1">
        <f>'uz n=256'!$B202</f>
        <v>2.4709630000000001E-3</v>
      </c>
      <c r="AI205" s="1">
        <f t="shared" si="54"/>
        <v>0.67473134845870297</v>
      </c>
      <c r="AK205" s="1">
        <f t="shared" si="55"/>
        <v>0.67474365234375</v>
      </c>
      <c r="AL205" s="1">
        <f t="shared" si="52"/>
        <v>0.45527899637818336</v>
      </c>
      <c r="AM205" s="1">
        <f t="shared" si="53"/>
        <v>1.5138558725045343E-10</v>
      </c>
      <c r="AO205" s="1">
        <f>'uz n=512'!A202/512</f>
        <v>0.392578125</v>
      </c>
      <c r="AP205" s="1">
        <f>'uz n=512'!B202</f>
        <v>1.746533E-3</v>
      </c>
      <c r="AQ205" s="1">
        <f t="shared" si="56"/>
        <v>0.95384195526697257</v>
      </c>
      <c r="AS205" s="1">
        <f t="shared" si="57"/>
        <v>0.9538421630859375</v>
      </c>
      <c r="AT205" s="1">
        <f t="shared" si="58"/>
        <v>0.90981487208046019</v>
      </c>
      <c r="AU205" s="1">
        <f t="shared" si="59"/>
        <v>4.3188722182798124E-14</v>
      </c>
    </row>
    <row r="206" spans="33:47" x14ac:dyDescent="0.25">
      <c r="AG206" s="1">
        <f>'uz n=256'!A203/256</f>
        <v>0.7890625</v>
      </c>
      <c r="AH206" s="1">
        <f>'uz n=256'!$B203</f>
        <v>2.4381060000000002E-3</v>
      </c>
      <c r="AI206" s="1">
        <f t="shared" si="54"/>
        <v>0.66575884764754212</v>
      </c>
      <c r="AK206" s="1">
        <f t="shared" si="55"/>
        <v>0.665771484375</v>
      </c>
      <c r="AL206" s="1">
        <f t="shared" si="52"/>
        <v>0.44325166940689087</v>
      </c>
      <c r="AM206" s="1">
        <f t="shared" si="53"/>
        <v>1.5968688084478948E-10</v>
      </c>
      <c r="AO206" s="1">
        <f>'uz n=512'!A203/512</f>
        <v>0.39453125</v>
      </c>
      <c r="AP206" s="1">
        <f>'uz n=512'!B203</f>
        <v>1.7495779999999999E-3</v>
      </c>
      <c r="AQ206" s="1">
        <f t="shared" si="56"/>
        <v>0.95550494905771366</v>
      </c>
      <c r="AS206" s="1">
        <f t="shared" si="57"/>
        <v>0.95550537109375</v>
      </c>
      <c r="AT206" s="1">
        <f t="shared" si="58"/>
        <v>0.9129905141890049</v>
      </c>
      <c r="AU206" s="1">
        <f t="shared" si="59"/>
        <v>1.7811441597000041E-13</v>
      </c>
    </row>
    <row r="207" spans="33:47" x14ac:dyDescent="0.25">
      <c r="AG207" s="1">
        <f>'uz n=256'!A204/256</f>
        <v>0.79296875</v>
      </c>
      <c r="AH207" s="1">
        <f>'uz n=256'!$B204</f>
        <v>2.4048020000000002E-3</v>
      </c>
      <c r="AI207" s="1">
        <f t="shared" si="54"/>
        <v>0.65666428128375653</v>
      </c>
      <c r="AK207" s="1">
        <f t="shared" si="55"/>
        <v>0.65667724609375</v>
      </c>
      <c r="AL207" s="1">
        <f t="shared" si="52"/>
        <v>0.4312250055372715</v>
      </c>
      <c r="AM207" s="1">
        <f t="shared" si="53"/>
        <v>1.6808629816665997E-10</v>
      </c>
      <c r="AO207" s="1">
        <f>'uz n=512'!A204/512</f>
        <v>0.396484375</v>
      </c>
      <c r="AP207" s="1">
        <f>'uz n=512'!B204</f>
        <v>1.7525679999999999E-3</v>
      </c>
      <c r="AQ207" s="1">
        <f t="shared" si="56"/>
        <v>0.95713790519377795</v>
      </c>
      <c r="AS207" s="1">
        <f t="shared" si="57"/>
        <v>0.9571380615234375</v>
      </c>
      <c r="AT207" s="1">
        <f t="shared" si="58"/>
        <v>0.91611326881684363</v>
      </c>
      <c r="AU207" s="1">
        <f t="shared" si="59"/>
        <v>2.4438962455273242E-14</v>
      </c>
    </row>
    <row r="208" spans="33:47" x14ac:dyDescent="0.25">
      <c r="AG208" s="1">
        <f>'uz n=256'!A205/256</f>
        <v>0.796875</v>
      </c>
      <c r="AH208" s="1">
        <f>'uz n=256'!$B205</f>
        <v>2.3710509999999999E-3</v>
      </c>
      <c r="AI208" s="1">
        <f t="shared" si="54"/>
        <v>0.64744764936734622</v>
      </c>
      <c r="AK208" s="1">
        <f t="shared" si="55"/>
        <v>0.6474609375</v>
      </c>
      <c r="AL208" s="1">
        <f t="shared" si="52"/>
        <v>0.41920566558837891</v>
      </c>
      <c r="AM208" s="1">
        <f t="shared" si="53"/>
        <v>1.7657446942437566E-10</v>
      </c>
      <c r="AO208" s="1">
        <f>'uz n=512'!A205/512</f>
        <v>0.3984375</v>
      </c>
      <c r="AP208" s="1">
        <f>'uz n=512'!B205</f>
        <v>1.755501E-3</v>
      </c>
      <c r="AQ208" s="1">
        <f t="shared" si="56"/>
        <v>0.95873973139681379</v>
      </c>
      <c r="AS208" s="1">
        <f t="shared" si="57"/>
        <v>0.958740234375</v>
      </c>
      <c r="AT208" s="1">
        <f t="shared" si="58"/>
        <v>0.91918283700942993</v>
      </c>
      <c r="AU208" s="1">
        <f t="shared" si="59"/>
        <v>2.529870558051466E-13</v>
      </c>
    </row>
    <row r="209" spans="33:47" x14ac:dyDescent="0.25">
      <c r="AG209" s="1">
        <f>'uz n=256'!A206/256</f>
        <v>0.80078125</v>
      </c>
      <c r="AH209" s="1">
        <f>'uz n=256'!$B206</f>
        <v>2.3368529999999998E-3</v>
      </c>
      <c r="AI209" s="1">
        <f t="shared" si="54"/>
        <v>0.63810895189831129</v>
      </c>
      <c r="AK209" s="1">
        <f t="shared" si="55"/>
        <v>0.63812255859375</v>
      </c>
      <c r="AL209" s="1">
        <f t="shared" si="52"/>
        <v>0.4072003997862339</v>
      </c>
      <c r="AM209" s="1">
        <f t="shared" si="53"/>
        <v>1.8514216076170164E-10</v>
      </c>
      <c r="AO209" s="1">
        <f>'uz n=512'!A206/512</f>
        <v>0.400390625</v>
      </c>
      <c r="AP209" s="1">
        <f>'uz n=512'!B206</f>
        <v>1.758379E-3</v>
      </c>
      <c r="AQ209" s="1">
        <f t="shared" si="56"/>
        <v>0.96031151994517272</v>
      </c>
      <c r="AS209" s="1">
        <f t="shared" si="57"/>
        <v>0.9603118896484375</v>
      </c>
      <c r="AT209" s="1">
        <f t="shared" si="58"/>
        <v>0.9221989254001528</v>
      </c>
      <c r="AU209" s="1">
        <f t="shared" si="59"/>
        <v>1.3668050398884895E-13</v>
      </c>
    </row>
    <row r="210" spans="33:47" x14ac:dyDescent="0.25">
      <c r="AG210" s="1">
        <f>'uz n=256'!A207/256</f>
        <v>0.8046875</v>
      </c>
      <c r="AH210" s="1">
        <f>'uz n=256'!$B207</f>
        <v>2.302208E-3</v>
      </c>
      <c r="AI210" s="1">
        <f t="shared" si="54"/>
        <v>0.62864818887665175</v>
      </c>
      <c r="AK210" s="1">
        <f t="shared" si="55"/>
        <v>0.628662109375</v>
      </c>
      <c r="AL210" s="1">
        <f t="shared" si="52"/>
        <v>0.39521604776382446</v>
      </c>
      <c r="AM210" s="1">
        <f t="shared" si="53"/>
        <v>1.937802742636909E-10</v>
      </c>
      <c r="AO210" s="1">
        <f>'uz n=512'!A207/512</f>
        <v>0.40234375</v>
      </c>
      <c r="AP210" s="1">
        <f>'uz n=512'!B207</f>
        <v>1.761201E-3</v>
      </c>
      <c r="AQ210" s="1">
        <f t="shared" si="56"/>
        <v>0.96185272469967897</v>
      </c>
      <c r="AS210" s="1">
        <f t="shared" si="57"/>
        <v>0.96185302734375</v>
      </c>
      <c r="AT210" s="1">
        <f t="shared" si="58"/>
        <v>0.92516124621033669</v>
      </c>
      <c r="AU210" s="1">
        <f t="shared" si="59"/>
        <v>9.1593433727380909E-14</v>
      </c>
    </row>
    <row r="211" spans="33:47" x14ac:dyDescent="0.25">
      <c r="AG211" s="1">
        <f>'uz n=256'!A208/256</f>
        <v>0.80859375</v>
      </c>
      <c r="AH211" s="1">
        <f>'uz n=256'!$B208</f>
        <v>2.2671150000000001E-3</v>
      </c>
      <c r="AI211" s="1">
        <f t="shared" si="54"/>
        <v>0.61906508722506859</v>
      </c>
      <c r="AK211" s="1">
        <f t="shared" si="55"/>
        <v>0.61907958984375</v>
      </c>
      <c r="AL211" s="1">
        <f t="shared" si="52"/>
        <v>0.38325953856110573</v>
      </c>
      <c r="AM211" s="1">
        <f t="shared" si="53"/>
        <v>2.1032594861841793E-10</v>
      </c>
      <c r="AO211" s="1">
        <f>'uz n=512'!A208/512</f>
        <v>0.404296875</v>
      </c>
      <c r="AP211" s="1">
        <f>'uz n=512'!B208</f>
        <v>1.763967E-3</v>
      </c>
      <c r="AQ211" s="1">
        <f t="shared" si="56"/>
        <v>0.96336334566033244</v>
      </c>
      <c r="AS211" s="1">
        <f t="shared" si="57"/>
        <v>0.9633636474609375</v>
      </c>
      <c r="AT211" s="1">
        <f t="shared" si="58"/>
        <v>0.92806951724924147</v>
      </c>
      <c r="AU211" s="1">
        <f t="shared" si="59"/>
        <v>9.1083605216135963E-14</v>
      </c>
    </row>
    <row r="212" spans="33:47" x14ac:dyDescent="0.25">
      <c r="AG212" s="1">
        <f>'uz n=256'!A209/256</f>
        <v>0.8125</v>
      </c>
      <c r="AH212" s="1">
        <f>'uz n=256'!$B209</f>
        <v>2.2315759999999999E-3</v>
      </c>
      <c r="AI212" s="1">
        <f t="shared" si="54"/>
        <v>0.60936019309815959</v>
      </c>
      <c r="AK212" s="1">
        <f t="shared" si="55"/>
        <v>0.609375</v>
      </c>
      <c r="AL212" s="1">
        <f t="shared" si="52"/>
        <v>0.371337890625</v>
      </c>
      <c r="AM212" s="1">
        <f t="shared" si="53"/>
        <v>2.192443421116555E-10</v>
      </c>
      <c r="AO212" s="1">
        <f>'uz n=512'!A209/512</f>
        <v>0.40625</v>
      </c>
      <c r="AP212" s="1">
        <f>'uz n=512'!B209</f>
        <v>1.7666769999999999E-3</v>
      </c>
      <c r="AQ212" s="1">
        <f t="shared" si="56"/>
        <v>0.96484338282713322</v>
      </c>
      <c r="AS212" s="1">
        <f t="shared" si="57"/>
        <v>0.96484375</v>
      </c>
      <c r="AT212" s="1">
        <f t="shared" si="58"/>
        <v>0.9309234619140625</v>
      </c>
      <c r="AU212" s="1">
        <f t="shared" si="59"/>
        <v>1.3481591409765575E-13</v>
      </c>
    </row>
    <row r="213" spans="33:47" x14ac:dyDescent="0.25">
      <c r="AG213" s="1">
        <f>'uz n=256'!A210/256</f>
        <v>0.81640625</v>
      </c>
      <c r="AH213" s="1">
        <f>'uz n=256'!$B210</f>
        <v>2.1955899999999999E-3</v>
      </c>
      <c r="AI213" s="1">
        <f t="shared" si="54"/>
        <v>0.59953323341862597</v>
      </c>
      <c r="AK213" s="1">
        <f t="shared" si="55"/>
        <v>0.59954833984375</v>
      </c>
      <c r="AL213" s="1">
        <f t="shared" si="52"/>
        <v>0.35945821180939674</v>
      </c>
      <c r="AM213" s="1">
        <f t="shared" si="53"/>
        <v>2.2820408002804685E-10</v>
      </c>
      <c r="AO213" s="1">
        <f>'uz n=512'!A210/512</f>
        <v>0.408203125</v>
      </c>
      <c r="AP213" s="1">
        <f>'uz n=512'!B210</f>
        <v>1.769332E-3</v>
      </c>
      <c r="AQ213" s="1">
        <f t="shared" si="56"/>
        <v>0.96629338233925732</v>
      </c>
      <c r="AS213" s="1">
        <f t="shared" si="57"/>
        <v>0.9662933349609375</v>
      </c>
      <c r="AT213" s="1">
        <f t="shared" si="58"/>
        <v>0.93372280918993056</v>
      </c>
      <c r="AU213" s="1">
        <f t="shared" si="59"/>
        <v>2.2447051892440999E-15</v>
      </c>
    </row>
    <row r="214" spans="33:47" x14ac:dyDescent="0.25">
      <c r="AG214" s="1">
        <f>'uz n=256'!A211/256</f>
        <v>0.8203125</v>
      </c>
      <c r="AH214" s="1">
        <f>'uz n=256'!$B211</f>
        <v>2.1591560000000002E-3</v>
      </c>
      <c r="AI214" s="1">
        <f t="shared" si="54"/>
        <v>0.58958393510916884</v>
      </c>
      <c r="AK214" s="1">
        <f t="shared" si="55"/>
        <v>0.589599609375</v>
      </c>
      <c r="AL214" s="1">
        <f t="shared" si="52"/>
        <v>0.34762769937515259</v>
      </c>
      <c r="AM214" s="1">
        <f t="shared" si="53"/>
        <v>2.456826093457427E-10</v>
      </c>
      <c r="AO214" s="1">
        <f>'uz n=512'!A211/512</f>
        <v>0.41015625</v>
      </c>
      <c r="AP214" s="1">
        <f>'uz n=512'!B211</f>
        <v>1.7719299999999999E-3</v>
      </c>
      <c r="AQ214" s="1">
        <f t="shared" si="56"/>
        <v>0.96771225191835264</v>
      </c>
      <c r="AS214" s="1">
        <f t="shared" si="57"/>
        <v>0.96771240234375</v>
      </c>
      <c r="AT214" s="1">
        <f t="shared" si="58"/>
        <v>0.93646729364991188</v>
      </c>
      <c r="AU214" s="1">
        <f t="shared" si="59"/>
        <v>2.2627800171077241E-14</v>
      </c>
    </row>
    <row r="215" spans="33:47" x14ac:dyDescent="0.25">
      <c r="AG215" s="1">
        <f>'uz n=256'!A212/256</f>
        <v>0.82421875</v>
      </c>
      <c r="AH215" s="1">
        <f>'uz n=256'!$B212</f>
        <v>2.1222760000000002E-3</v>
      </c>
      <c r="AI215" s="1">
        <f t="shared" si="54"/>
        <v>0.57951284432438588</v>
      </c>
      <c r="AK215" s="1">
        <f t="shared" si="55"/>
        <v>0.57952880859375</v>
      </c>
      <c r="AL215" s="1">
        <f t="shared" si="52"/>
        <v>0.33585363999009132</v>
      </c>
      <c r="AM215" s="1">
        <f t="shared" si="53"/>
        <v>2.5485789633022959E-10</v>
      </c>
      <c r="AO215" s="1">
        <f>'uz n=512'!A212/512</f>
        <v>0.412109375</v>
      </c>
      <c r="AP215" s="1">
        <f>'uz n=512'!B212</f>
        <v>1.774472E-3</v>
      </c>
      <c r="AQ215" s="1">
        <f t="shared" si="56"/>
        <v>0.96910053770359539</v>
      </c>
      <c r="AS215" s="1">
        <f t="shared" si="57"/>
        <v>0.9691009521484375</v>
      </c>
      <c r="AT215" s="1">
        <f t="shared" si="58"/>
        <v>0.93915665545500815</v>
      </c>
      <c r="AU215" s="1">
        <f t="shared" si="59"/>
        <v>1.7176452715301472E-13</v>
      </c>
    </row>
    <row r="216" spans="33:47" x14ac:dyDescent="0.25">
      <c r="AG216" s="1">
        <f>'uz n=256'!A213/256</f>
        <v>0.828125</v>
      </c>
      <c r="AH216" s="1">
        <f>'uz n=256'!$B213</f>
        <v>2.0849480000000001E-3</v>
      </c>
      <c r="AI216" s="1">
        <f t="shared" si="54"/>
        <v>0.5693194149096793</v>
      </c>
      <c r="AK216" s="1">
        <f t="shared" si="55"/>
        <v>0.5693359375</v>
      </c>
      <c r="AL216" s="1">
        <f t="shared" si="52"/>
        <v>0.32414340972900391</v>
      </c>
      <c r="AM216" s="1">
        <f t="shared" si="53"/>
        <v>2.729959909056902E-10</v>
      </c>
      <c r="AO216" s="1">
        <f>'uz n=512'!A213/512</f>
        <v>0.4140625</v>
      </c>
      <c r="AP216" s="1">
        <f>'uz n=512'!B213</f>
        <v>1.776959E-3</v>
      </c>
      <c r="AQ216" s="1">
        <f t="shared" si="56"/>
        <v>0.97045878583416134</v>
      </c>
      <c r="AS216" s="1">
        <f t="shared" si="57"/>
        <v>0.970458984375</v>
      </c>
      <c r="AT216" s="1">
        <f t="shared" si="58"/>
        <v>0.94179064035415649</v>
      </c>
      <c r="AU216" s="1">
        <f t="shared" si="59"/>
        <v>3.9418464615198809E-14</v>
      </c>
    </row>
    <row r="217" spans="33:47" x14ac:dyDescent="0.25">
      <c r="AG217" s="1">
        <f>'uz n=256'!A214/256</f>
        <v>0.83203125</v>
      </c>
      <c r="AH217" s="1">
        <f>'uz n=256'!$B214</f>
        <v>2.0471740000000001E-3</v>
      </c>
      <c r="AI217" s="1">
        <f t="shared" si="54"/>
        <v>0.55900419301964699</v>
      </c>
      <c r="AK217" s="1">
        <f t="shared" si="55"/>
        <v>0.55902099609375</v>
      </c>
      <c r="AL217" s="1">
        <f t="shared" si="52"/>
        <v>0.31250447407364845</v>
      </c>
      <c r="AM217" s="1">
        <f t="shared" si="53"/>
        <v>2.8234329931128513E-10</v>
      </c>
      <c r="AO217" s="1">
        <f>'uz n=512'!A214/512</f>
        <v>0.416015625</v>
      </c>
      <c r="AP217" s="1">
        <f>'uz n=512'!B214</f>
        <v>1.7793900000000001E-3</v>
      </c>
      <c r="AQ217" s="1">
        <f t="shared" si="56"/>
        <v>0.97178645017087451</v>
      </c>
      <c r="AS217" s="1">
        <f t="shared" si="57"/>
        <v>0.9717864990234375</v>
      </c>
      <c r="AT217" s="1">
        <f t="shared" si="58"/>
        <v>0.94436899968422949</v>
      </c>
      <c r="AU217" s="1">
        <f t="shared" si="59"/>
        <v>2.386572911172293E-15</v>
      </c>
    </row>
    <row r="218" spans="33:47" x14ac:dyDescent="0.25">
      <c r="AG218" s="1">
        <f>'uz n=256'!A215/256</f>
        <v>0.8359375</v>
      </c>
      <c r="AH218" s="1">
        <f>'uz n=256'!$B215</f>
        <v>2.008952E-3</v>
      </c>
      <c r="AI218" s="1">
        <f t="shared" si="54"/>
        <v>0.54856663249969106</v>
      </c>
      <c r="AK218" s="1">
        <f t="shared" si="55"/>
        <v>0.548583984375</v>
      </c>
      <c r="AL218" s="1">
        <f t="shared" si="52"/>
        <v>0.30094438791275024</v>
      </c>
      <c r="AM218" s="1">
        <f t="shared" si="53"/>
        <v>3.0108757673683599E-10</v>
      </c>
      <c r="AO218" s="1">
        <f>'uz n=512'!A215/512</f>
        <v>0.41796875</v>
      </c>
      <c r="AP218" s="1">
        <f>'uz n=512'!B215</f>
        <v>1.781765E-3</v>
      </c>
      <c r="AQ218" s="1">
        <f t="shared" si="56"/>
        <v>0.97308353071373499</v>
      </c>
      <c r="AS218" s="1">
        <f t="shared" si="57"/>
        <v>0.97308349609375</v>
      </c>
      <c r="AT218" s="1">
        <f t="shared" si="58"/>
        <v>0.94689149037003517</v>
      </c>
      <c r="AU218" s="1">
        <f t="shared" si="59"/>
        <v>1.1985433606995821E-15</v>
      </c>
    </row>
    <row r="219" spans="33:47" x14ac:dyDescent="0.25">
      <c r="AG219" s="1">
        <f>'uz n=256'!A216/256</f>
        <v>0.83984375</v>
      </c>
      <c r="AH219" s="1">
        <f>'uz n=256'!$B216</f>
        <v>1.9702840000000001E-3</v>
      </c>
      <c r="AI219" s="1">
        <f t="shared" si="54"/>
        <v>0.53800727950440941</v>
      </c>
      <c r="AK219" s="1">
        <f t="shared" si="55"/>
        <v>0.53802490234375</v>
      </c>
      <c r="AL219" s="1">
        <f t="shared" si="52"/>
        <v>0.28947079554200172</v>
      </c>
      <c r="AM219" s="1">
        <f t="shared" si="53"/>
        <v>3.1056446642431511E-10</v>
      </c>
      <c r="AO219" s="1">
        <f>'uz n=512'!A216/512</f>
        <v>0.419921875</v>
      </c>
      <c r="AP219" s="1">
        <f>'uz n=512'!B216</f>
        <v>1.784084E-3</v>
      </c>
      <c r="AQ219" s="1">
        <f t="shared" si="56"/>
        <v>0.9743500274627428</v>
      </c>
      <c r="AS219" s="1">
        <f t="shared" si="57"/>
        <v>0.9743499755859375</v>
      </c>
      <c r="AT219" s="1">
        <f t="shared" si="58"/>
        <v>0.949357874924317</v>
      </c>
      <c r="AU219" s="1">
        <f t="shared" si="59"/>
        <v>2.691202927713625E-15</v>
      </c>
    </row>
    <row r="220" spans="33:47" x14ac:dyDescent="0.25">
      <c r="AG220" s="1">
        <f>'uz n=256'!A217/256</f>
        <v>0.84375</v>
      </c>
      <c r="AH220" s="1">
        <f>'uz n=256'!$B217</f>
        <v>1.931168E-3</v>
      </c>
      <c r="AI220" s="1">
        <f t="shared" si="54"/>
        <v>0.52732558787920403</v>
      </c>
      <c r="AK220" s="1">
        <f t="shared" si="55"/>
        <v>0.52734375</v>
      </c>
      <c r="AL220" s="1">
        <f t="shared" si="52"/>
        <v>0.2780914306640625</v>
      </c>
      <c r="AM220" s="1">
        <f t="shared" si="53"/>
        <v>3.2986263180749926E-10</v>
      </c>
      <c r="AO220" s="1">
        <f>'uz n=512'!A217/512</f>
        <v>0.421875</v>
      </c>
      <c r="AP220" s="1">
        <f>'uz n=512'!B217</f>
        <v>1.786347E-3</v>
      </c>
      <c r="AQ220" s="1">
        <f t="shared" si="56"/>
        <v>0.97558594041789781</v>
      </c>
      <c r="AS220" s="1">
        <f t="shared" si="57"/>
        <v>0.9755859375</v>
      </c>
      <c r="AT220" s="1">
        <f t="shared" si="58"/>
        <v>0.95176792144775391</v>
      </c>
      <c r="AU220" s="1">
        <f t="shared" si="59"/>
        <v>8.5141276427925734E-18</v>
      </c>
    </row>
    <row r="221" spans="33:47" x14ac:dyDescent="0.25">
      <c r="AG221" s="1">
        <f>'uz n=256'!A218/256</f>
        <v>0.84765625</v>
      </c>
      <c r="AH221" s="1">
        <f>'uz n=256'!$B218</f>
        <v>1.891605E-3</v>
      </c>
      <c r="AI221" s="1">
        <f t="shared" si="54"/>
        <v>0.51652183070137414</v>
      </c>
      <c r="AK221" s="1">
        <f t="shared" si="55"/>
        <v>0.51654052734375</v>
      </c>
      <c r="AL221" s="1">
        <f t="shared" si="52"/>
        <v>0.26681411638855934</v>
      </c>
      <c r="AM221" s="1">
        <f t="shared" si="53"/>
        <v>3.4956443613078292E-10</v>
      </c>
      <c r="AO221" s="1">
        <f>'uz n=512'!A218/512</f>
        <v>0.423828125</v>
      </c>
      <c r="AP221" s="1">
        <f>'uz n=512'!B218</f>
        <v>1.7885539999999999E-3</v>
      </c>
      <c r="AQ221" s="1">
        <f t="shared" si="56"/>
        <v>0.97679126957920015</v>
      </c>
      <c r="AS221" s="1">
        <f t="shared" si="57"/>
        <v>0.9767913818359375</v>
      </c>
      <c r="AT221" s="1">
        <f t="shared" si="58"/>
        <v>0.95412140362896025</v>
      </c>
      <c r="AU221" s="1">
        <f t="shared" si="59"/>
        <v>1.2601575080502397E-14</v>
      </c>
    </row>
    <row r="222" spans="33:47" x14ac:dyDescent="0.25">
      <c r="AG222" s="1">
        <f>'uz n=256'!A219/256</f>
        <v>0.8515625</v>
      </c>
      <c r="AH222" s="1">
        <f>'uz n=256'!$B219</f>
        <v>1.8515960000000001E-3</v>
      </c>
      <c r="AI222" s="1">
        <f t="shared" si="54"/>
        <v>0.50559628104821852</v>
      </c>
      <c r="AK222" s="1">
        <f t="shared" si="55"/>
        <v>0.505615234375</v>
      </c>
      <c r="AL222" s="1">
        <f t="shared" si="52"/>
        <v>0.25564676523208618</v>
      </c>
      <c r="AM222" s="1">
        <f t="shared" si="53"/>
        <v>3.5922859608552856E-10</v>
      </c>
      <c r="AO222" s="1">
        <f>'uz n=512'!A219/512</f>
        <v>0.42578125</v>
      </c>
      <c r="AP222" s="1">
        <f>'uz n=512'!B219</f>
        <v>1.7907050000000001E-3</v>
      </c>
      <c r="AQ222" s="1">
        <f t="shared" si="56"/>
        <v>0.97796601494664992</v>
      </c>
      <c r="AS222" s="1">
        <f t="shared" si="57"/>
        <v>0.97796630859375</v>
      </c>
      <c r="AT222" s="1">
        <f t="shared" si="58"/>
        <v>0.95641810074448586</v>
      </c>
      <c r="AU222" s="1">
        <f t="shared" si="59"/>
        <v>8.6228619385561136E-14</v>
      </c>
    </row>
    <row r="223" spans="33:47" x14ac:dyDescent="0.25">
      <c r="AG223" s="1">
        <f>'uz n=256'!A220/256</f>
        <v>0.85546875</v>
      </c>
      <c r="AH223" s="1">
        <f>'uz n=256'!$B220</f>
        <v>1.811139E-3</v>
      </c>
      <c r="AI223" s="1">
        <f t="shared" si="54"/>
        <v>0.49454839276513918</v>
      </c>
      <c r="AK223" s="1">
        <f t="shared" si="55"/>
        <v>0.49456787109375</v>
      </c>
      <c r="AL223" s="1">
        <f t="shared" si="52"/>
        <v>0.24459737911820412</v>
      </c>
      <c r="AM223" s="1">
        <f t="shared" si="53"/>
        <v>3.7940528547118397E-10</v>
      </c>
      <c r="AO223" s="1">
        <f>'uz n=512'!A220/512</f>
        <v>0.427734375</v>
      </c>
      <c r="AP223" s="1">
        <f>'uz n=512'!B220</f>
        <v>1.7928009999999999E-3</v>
      </c>
      <c r="AQ223" s="1">
        <f t="shared" si="56"/>
        <v>0.97911072265942267</v>
      </c>
      <c r="AS223" s="1">
        <f t="shared" si="57"/>
        <v>0.9791107177734375</v>
      </c>
      <c r="AT223" s="1">
        <f t="shared" si="58"/>
        <v>0.95865779765881598</v>
      </c>
      <c r="AU223" s="1">
        <f t="shared" si="59"/>
        <v>2.3872851101097239E-17</v>
      </c>
    </row>
    <row r="224" spans="33:47" x14ac:dyDescent="0.25">
      <c r="AG224" s="1">
        <f>'uz n=256'!A221/256</f>
        <v>0.859375</v>
      </c>
      <c r="AH224" s="1">
        <f>'uz n=256'!$B221</f>
        <v>1.770235E-3</v>
      </c>
      <c r="AI224" s="1">
        <f t="shared" si="54"/>
        <v>0.48337843892943522</v>
      </c>
      <c r="AK224" s="1">
        <f t="shared" si="55"/>
        <v>0.4833984375</v>
      </c>
      <c r="AL224" s="1">
        <f t="shared" si="52"/>
        <v>0.23367404937744141</v>
      </c>
      <c r="AM224" s="1">
        <f t="shared" si="53"/>
        <v>3.9994282463461136E-10</v>
      </c>
      <c r="AO224" s="1">
        <f>'uz n=512'!A221/512</f>
        <v>0.4296875</v>
      </c>
      <c r="AP224" s="1">
        <f>'uz n=512'!B221</f>
        <v>1.79484E-3</v>
      </c>
      <c r="AQ224" s="1">
        <f t="shared" si="56"/>
        <v>0.98022430043916697</v>
      </c>
      <c r="AS224" s="1">
        <f t="shared" si="57"/>
        <v>0.980224609375</v>
      </c>
      <c r="AT224" s="1">
        <f t="shared" si="58"/>
        <v>0.96084028482437134</v>
      </c>
      <c r="AU224" s="1">
        <f t="shared" si="59"/>
        <v>9.5441348927840708E-14</v>
      </c>
    </row>
    <row r="225" spans="33:47" x14ac:dyDescent="0.25">
      <c r="AG225" s="1">
        <f>'uz n=256'!A222/256</f>
        <v>0.86328125</v>
      </c>
      <c r="AH225" s="1">
        <f>'uz n=256'!$B222</f>
        <v>1.728884E-3</v>
      </c>
      <c r="AI225" s="1">
        <f t="shared" si="54"/>
        <v>0.47208641954110658</v>
      </c>
      <c r="AK225" s="1">
        <f t="shared" si="55"/>
        <v>0.47210693359375</v>
      </c>
      <c r="AL225" s="1">
        <f t="shared" si="52"/>
        <v>0.22288495674729347</v>
      </c>
      <c r="AM225" s="1">
        <f t="shared" si="53"/>
        <v>4.2082635585686996E-10</v>
      </c>
      <c r="AO225" s="1">
        <f>'uz n=512'!A222/512</f>
        <v>0.431640625</v>
      </c>
      <c r="AP225" s="1">
        <f>'uz n=512'!B222</f>
        <v>1.796824E-3</v>
      </c>
      <c r="AQ225" s="1">
        <f t="shared" si="56"/>
        <v>0.98130784056423448</v>
      </c>
      <c r="AS225" s="1">
        <f t="shared" si="57"/>
        <v>0.9813079833984375</v>
      </c>
      <c r="AT225" s="1">
        <f t="shared" si="58"/>
        <v>0.96296535828150809</v>
      </c>
      <c r="AU225" s="1">
        <f t="shared" si="59"/>
        <v>2.0401609552572102E-14</v>
      </c>
    </row>
    <row r="226" spans="33:47" x14ac:dyDescent="0.25">
      <c r="AG226" s="1">
        <f>'uz n=256'!A223/256</f>
        <v>0.8671875</v>
      </c>
      <c r="AH226" s="1">
        <f>'uz n=256'!$B223</f>
        <v>1.687086E-3</v>
      </c>
      <c r="AI226" s="1">
        <f t="shared" si="54"/>
        <v>0.46067233460015322</v>
      </c>
      <c r="AK226" s="1">
        <f t="shared" si="55"/>
        <v>0.460693359375</v>
      </c>
      <c r="AL226" s="1">
        <f t="shared" si="52"/>
        <v>0.2122383713722229</v>
      </c>
      <c r="AM226" s="1">
        <f t="shared" si="53"/>
        <v>4.4204115735772777E-10</v>
      </c>
      <c r="AO226" s="1">
        <f>'uz n=512'!A223/512</f>
        <v>0.43359375</v>
      </c>
      <c r="AP226" s="1">
        <f>'uz n=512'!B223</f>
        <v>1.798752E-3</v>
      </c>
      <c r="AQ226" s="1">
        <f t="shared" si="56"/>
        <v>0.9823607968954492</v>
      </c>
      <c r="AS226" s="1">
        <f t="shared" si="57"/>
        <v>0.98236083984375</v>
      </c>
      <c r="AT226" s="1">
        <f t="shared" si="58"/>
        <v>0.96503281965851784</v>
      </c>
      <c r="AU226" s="1">
        <f t="shared" si="59"/>
        <v>1.844556542006362E-15</v>
      </c>
    </row>
    <row r="227" spans="33:47" x14ac:dyDescent="0.25">
      <c r="AG227" s="1">
        <f>'uz n=256'!A224/256</f>
        <v>0.87109375</v>
      </c>
      <c r="AH227" s="1">
        <f>'uz n=256'!$B224</f>
        <v>1.644841E-3</v>
      </c>
      <c r="AI227" s="1">
        <f t="shared" si="54"/>
        <v>0.44913618410657524</v>
      </c>
      <c r="AK227" s="1">
        <f t="shared" si="55"/>
        <v>0.44915771484375</v>
      </c>
      <c r="AL227" s="1">
        <f t="shared" si="52"/>
        <v>0.20174265280365944</v>
      </c>
      <c r="AM227" s="1">
        <f t="shared" si="53"/>
        <v>4.6357264328848491E-10</v>
      </c>
      <c r="AO227" s="1">
        <f>'uz n=512'!A224/512</f>
        <v>0.435546875</v>
      </c>
      <c r="AP227" s="1">
        <f>'uz n=512'!B224</f>
        <v>1.800624E-3</v>
      </c>
      <c r="AQ227" s="1">
        <f t="shared" si="56"/>
        <v>0.98338316943281123</v>
      </c>
      <c r="AS227" s="1">
        <f t="shared" si="57"/>
        <v>0.9833831787109375</v>
      </c>
      <c r="AT227" s="1">
        <f t="shared" si="58"/>
        <v>0.96704247617162764</v>
      </c>
      <c r="AU227" s="1">
        <f t="shared" si="59"/>
        <v>8.608362703151439E-17</v>
      </c>
    </row>
    <row r="228" spans="33:47" x14ac:dyDescent="0.25">
      <c r="AG228" s="1">
        <f>'uz n=256'!A225/256</f>
        <v>0.875</v>
      </c>
      <c r="AH228" s="1">
        <f>'uz n=256'!$B225</f>
        <v>1.602149E-3</v>
      </c>
      <c r="AI228" s="1">
        <f t="shared" si="54"/>
        <v>0.43747796806037259</v>
      </c>
      <c r="AK228" s="1">
        <f t="shared" si="55"/>
        <v>0.4375</v>
      </c>
      <c r="AL228" s="1">
        <f t="shared" si="52"/>
        <v>0.19140625</v>
      </c>
      <c r="AM228" s="1">
        <f t="shared" si="53"/>
        <v>4.8540636374581027E-10</v>
      </c>
      <c r="AO228" s="1">
        <f>'uz n=512'!A225/512</f>
        <v>0.4375</v>
      </c>
      <c r="AP228" s="1">
        <f>'uz n=512'!B225</f>
        <v>1.80244E-3</v>
      </c>
      <c r="AQ228" s="1">
        <f t="shared" si="56"/>
        <v>0.98437495817632048</v>
      </c>
      <c r="AS228" s="1">
        <f t="shared" si="57"/>
        <v>0.984375</v>
      </c>
      <c r="AT228" s="1">
        <f t="shared" si="58"/>
        <v>0.968994140625</v>
      </c>
      <c r="AU228" s="1">
        <f t="shared" si="59"/>
        <v>1.7492201685631563E-15</v>
      </c>
    </row>
    <row r="229" spans="33:47" x14ac:dyDescent="0.25">
      <c r="AG229" s="1">
        <f>'uz n=256'!A226/256</f>
        <v>0.87890625</v>
      </c>
      <c r="AH229" s="1">
        <f>'uz n=256'!$B226</f>
        <v>1.55901E-3</v>
      </c>
      <c r="AI229" s="1">
        <f t="shared" si="54"/>
        <v>0.42569768646154527</v>
      </c>
      <c r="AK229" s="1">
        <f t="shared" si="55"/>
        <v>0.42572021484375</v>
      </c>
      <c r="AL229" s="1">
        <f t="shared" si="52"/>
        <v>0.18123770132660866</v>
      </c>
      <c r="AM229" s="1">
        <f t="shared" si="53"/>
        <v>5.0752800476257405E-10</v>
      </c>
      <c r="AO229" s="1">
        <f>'uz n=512'!A226/512</f>
        <v>0.439453125</v>
      </c>
      <c r="AP229" s="1">
        <f>'uz n=512'!B226</f>
        <v>1.8041999999999999E-3</v>
      </c>
      <c r="AQ229" s="1">
        <f t="shared" si="56"/>
        <v>0.98533616312597716</v>
      </c>
      <c r="AS229" s="1">
        <f t="shared" si="57"/>
        <v>0.9853363037109375</v>
      </c>
      <c r="AT229" s="1">
        <f t="shared" si="58"/>
        <v>0.97088763141073287</v>
      </c>
      <c r="AU229" s="1">
        <f t="shared" si="59"/>
        <v>1.9764131073729452E-14</v>
      </c>
    </row>
    <row r="230" spans="33:47" x14ac:dyDescent="0.25">
      <c r="AG230" s="1">
        <f>'uz n=256'!A227/256</f>
        <v>0.8828125</v>
      </c>
      <c r="AH230" s="1">
        <f>'uz n=256'!$B227</f>
        <v>1.515424E-3</v>
      </c>
      <c r="AI230" s="1">
        <f t="shared" si="54"/>
        <v>0.41379533931009327</v>
      </c>
      <c r="AK230" s="1">
        <f t="shared" si="55"/>
        <v>0.413818359375</v>
      </c>
      <c r="AL230" s="1">
        <f t="shared" si="52"/>
        <v>0.17124563455581665</v>
      </c>
      <c r="AM230" s="1">
        <f t="shared" si="53"/>
        <v>5.2992338831012488E-10</v>
      </c>
      <c r="AO230" s="1">
        <f>'uz n=512'!A227/512</f>
        <v>0.44140625</v>
      </c>
      <c r="AP230" s="1">
        <f>'uz n=512'!B227</f>
        <v>1.805905E-3</v>
      </c>
      <c r="AQ230" s="1">
        <f t="shared" si="56"/>
        <v>0.98626733042095704</v>
      </c>
      <c r="AS230" s="1">
        <f t="shared" si="57"/>
        <v>0.98626708984375</v>
      </c>
      <c r="AT230" s="1">
        <f t="shared" si="58"/>
        <v>0.97272277250885963</v>
      </c>
      <c r="AU230" s="1">
        <f t="shared" si="59"/>
        <v>5.7877392549391529E-14</v>
      </c>
    </row>
    <row r="231" spans="33:47" x14ac:dyDescent="0.25">
      <c r="AG231" s="1">
        <f>'uz n=256'!A228/256</f>
        <v>0.88671875</v>
      </c>
      <c r="AH231" s="1">
        <f>'uz n=256'!$B228</f>
        <v>1.4713910000000001E-3</v>
      </c>
      <c r="AI231" s="1">
        <f t="shared" si="54"/>
        <v>0.4017709266060166</v>
      </c>
      <c r="AK231" s="1">
        <f t="shared" si="55"/>
        <v>0.40179443359375</v>
      </c>
      <c r="AL231" s="1">
        <f t="shared" si="52"/>
        <v>0.16143876686692238</v>
      </c>
      <c r="AM231" s="1">
        <f t="shared" si="53"/>
        <v>5.525784722982905E-10</v>
      </c>
      <c r="AO231" s="1">
        <f>'uz n=512'!A228/512</f>
        <v>0.443359375</v>
      </c>
      <c r="AP231" s="1">
        <f>'uz n=512'!B228</f>
        <v>1.8075529999999999E-3</v>
      </c>
      <c r="AQ231" s="1">
        <f t="shared" si="56"/>
        <v>0.98716736778290815</v>
      </c>
      <c r="AS231" s="1">
        <f t="shared" si="57"/>
        <v>0.9871673583984375</v>
      </c>
      <c r="AT231" s="1">
        <f t="shared" si="58"/>
        <v>0.97449939348734915</v>
      </c>
      <c r="AU231" s="1">
        <f t="shared" si="59"/>
        <v>8.8068289287319485E-17</v>
      </c>
    </row>
    <row r="232" spans="33:47" x14ac:dyDescent="0.25">
      <c r="AG232" s="1">
        <f>'uz n=256'!A229/256</f>
        <v>0.890625</v>
      </c>
      <c r="AH232" s="1">
        <f>'uz n=256'!$B229</f>
        <v>1.42691E-3</v>
      </c>
      <c r="AI232" s="1">
        <f t="shared" si="54"/>
        <v>0.38962417527201626</v>
      </c>
      <c r="AK232" s="1">
        <f t="shared" si="55"/>
        <v>0.3896484375</v>
      </c>
      <c r="AL232" s="1">
        <f t="shared" si="52"/>
        <v>0.15182590484619141</v>
      </c>
      <c r="AM232" s="1">
        <f t="shared" si="53"/>
        <v>5.8865570673498187E-10</v>
      </c>
      <c r="AO232" s="1">
        <f>'uz n=512'!A229/512</f>
        <v>0.4453125</v>
      </c>
      <c r="AP232" s="1">
        <f>'uz n=512'!B229</f>
        <v>1.809146E-3</v>
      </c>
      <c r="AQ232" s="1">
        <f t="shared" si="56"/>
        <v>0.98803736749018256</v>
      </c>
      <c r="AS232" s="1">
        <f t="shared" si="57"/>
        <v>0.988037109375</v>
      </c>
      <c r="AT232" s="1">
        <f t="shared" si="58"/>
        <v>0.97621732950210571</v>
      </c>
      <c r="AU232" s="1">
        <f t="shared" si="59"/>
        <v>6.6623447468453981E-14</v>
      </c>
    </row>
    <row r="233" spans="33:47" x14ac:dyDescent="0.25">
      <c r="AG233" s="1">
        <f>'uz n=256'!A230/256</f>
        <v>0.89453125</v>
      </c>
      <c r="AH233" s="1">
        <f>'uz n=256'!$B230</f>
        <v>1.381983E-3</v>
      </c>
      <c r="AI233" s="1">
        <f t="shared" si="54"/>
        <v>0.37735563146269024</v>
      </c>
      <c r="AK233" s="1">
        <f t="shared" si="55"/>
        <v>0.37738037109375</v>
      </c>
      <c r="AL233" s="1">
        <f t="shared" si="52"/>
        <v>0.14241594448685646</v>
      </c>
      <c r="AM233" s="1">
        <f t="shared" si="53"/>
        <v>6.1204934497283637E-10</v>
      </c>
      <c r="AO233" s="1">
        <f>'uz n=512'!A230/512</f>
        <v>0.447265625</v>
      </c>
      <c r="AP233" s="1">
        <f>'uz n=512'!B230</f>
        <v>1.8106820000000001E-3</v>
      </c>
      <c r="AQ233" s="1">
        <f t="shared" si="56"/>
        <v>0.98887623726442841</v>
      </c>
      <c r="AS233" s="1">
        <f t="shared" si="57"/>
        <v>0.9888763427734375</v>
      </c>
      <c r="AT233" s="1">
        <f t="shared" si="58"/>
        <v>0.97787642129696906</v>
      </c>
      <c r="AU233" s="1">
        <f t="shared" si="59"/>
        <v>1.1132150998125026E-14</v>
      </c>
    </row>
    <row r="234" spans="33:47" x14ac:dyDescent="0.25">
      <c r="AG234" s="1">
        <f>'uz n=256'!A231/256</f>
        <v>0.8984375</v>
      </c>
      <c r="AH234" s="1">
        <f>'uz n=256'!$B231</f>
        <v>1.3366090000000001E-3</v>
      </c>
      <c r="AI234" s="1">
        <f t="shared" si="54"/>
        <v>0.36496502210073956</v>
      </c>
      <c r="AK234" s="1">
        <f t="shared" si="55"/>
        <v>0.364990234375</v>
      </c>
      <c r="AL234" s="1">
        <f t="shared" si="52"/>
        <v>0.13321787118911743</v>
      </c>
      <c r="AM234" s="1">
        <f t="shared" si="53"/>
        <v>6.3565877338386556E-10</v>
      </c>
      <c r="AO234" s="1">
        <f>'uz n=512'!A231/512</f>
        <v>0.44921875</v>
      </c>
      <c r="AP234" s="1">
        <f>'uz n=512'!B231</f>
        <v>1.8121630000000001E-3</v>
      </c>
      <c r="AQ234" s="1">
        <f t="shared" si="56"/>
        <v>0.98968506938399747</v>
      </c>
      <c r="AS234" s="1">
        <f t="shared" si="57"/>
        <v>0.98968505859375</v>
      </c>
      <c r="AT234" s="1">
        <f t="shared" si="58"/>
        <v>0.97947651520371437</v>
      </c>
      <c r="AU234" s="1">
        <f t="shared" si="59"/>
        <v>1.1642944053510822E-16</v>
      </c>
    </row>
    <row r="235" spans="33:47" x14ac:dyDescent="0.25">
      <c r="AG235" s="1">
        <f>'uz n=256'!A232/256</f>
        <v>0.90234375</v>
      </c>
      <c r="AH235" s="1">
        <f>'uz n=256'!$B232</f>
        <v>1.2907870000000001E-3</v>
      </c>
      <c r="AI235" s="1">
        <f t="shared" si="54"/>
        <v>0.35245207410886525</v>
      </c>
      <c r="AK235" s="1">
        <f t="shared" si="55"/>
        <v>0.35247802734375</v>
      </c>
      <c r="AL235" s="1">
        <f t="shared" si="52"/>
        <v>0.12424075976014137</v>
      </c>
      <c r="AM235" s="1">
        <f t="shared" si="53"/>
        <v>6.7357040098278466E-10</v>
      </c>
      <c r="AO235" s="1">
        <f>'uz n=512'!A232/512</f>
        <v>0.451171875</v>
      </c>
      <c r="AP235" s="1">
        <f>'uz n=512'!B232</f>
        <v>1.8135880000000001E-3</v>
      </c>
      <c r="AQ235" s="1">
        <f t="shared" si="56"/>
        <v>0.99046331770971374</v>
      </c>
      <c r="AS235" s="1">
        <f t="shared" si="57"/>
        <v>0.9904632568359375</v>
      </c>
      <c r="AT235" s="1">
        <f t="shared" si="58"/>
        <v>0.98101746314205229</v>
      </c>
      <c r="AU235" s="1">
        <f t="shared" si="59"/>
        <v>3.705616633958214E-15</v>
      </c>
    </row>
    <row r="236" spans="33:47" x14ac:dyDescent="0.25">
      <c r="AG236" s="1">
        <f>'uz n=256'!A233/256</f>
        <v>0.90625</v>
      </c>
      <c r="AH236" s="1">
        <f>'uz n=256'!$B233</f>
        <v>1.2445189999999999E-3</v>
      </c>
      <c r="AI236" s="1">
        <f t="shared" si="54"/>
        <v>0.33981733364166516</v>
      </c>
      <c r="AK236" s="1">
        <f t="shared" si="55"/>
        <v>0.33984375</v>
      </c>
      <c r="AL236" s="1">
        <f t="shared" si="52"/>
        <v>0.1154937744140625</v>
      </c>
      <c r="AM236" s="1">
        <f t="shared" si="53"/>
        <v>6.9782398767442531E-10</v>
      </c>
      <c r="AO236" s="1">
        <f>'uz n=512'!A233/512</f>
        <v>0.453125</v>
      </c>
      <c r="AP236" s="1">
        <f>'uz n=512'!B233</f>
        <v>1.8149570000000001E-3</v>
      </c>
      <c r="AQ236" s="1">
        <f t="shared" si="56"/>
        <v>0.99121098224157733</v>
      </c>
      <c r="AS236" s="1">
        <f t="shared" si="57"/>
        <v>0.9912109375</v>
      </c>
      <c r="AT236" s="1">
        <f t="shared" si="58"/>
        <v>0.98249912261962891</v>
      </c>
      <c r="AU236" s="1">
        <f t="shared" si="59"/>
        <v>2.0018087421481151E-15</v>
      </c>
    </row>
    <row r="237" spans="33:47" x14ac:dyDescent="0.25">
      <c r="AG237" s="1">
        <f>'uz n=256'!A234/256</f>
        <v>0.91015625</v>
      </c>
      <c r="AH237" s="1">
        <f>'uz n=256'!$B234</f>
        <v>1.1978030000000001E-3</v>
      </c>
      <c r="AI237" s="1">
        <f t="shared" si="54"/>
        <v>0.32706025454454157</v>
      </c>
      <c r="AK237" s="1">
        <f t="shared" si="55"/>
        <v>0.32708740234375</v>
      </c>
      <c r="AL237" s="1">
        <f t="shared" si="52"/>
        <v>0.10698616877198219</v>
      </c>
      <c r="AM237" s="1">
        <f t="shared" si="53"/>
        <v>7.3700300186105904E-10</v>
      </c>
      <c r="AO237" s="1">
        <f>'uz n=512'!A234/512</f>
        <v>0.455078125</v>
      </c>
      <c r="AP237" s="1">
        <f>'uz n=512'!B234</f>
        <v>1.81627E-3</v>
      </c>
      <c r="AQ237" s="1">
        <f t="shared" si="56"/>
        <v>0.99192806297958813</v>
      </c>
      <c r="AS237" s="1">
        <f t="shared" si="57"/>
        <v>0.9919281005859375</v>
      </c>
      <c r="AT237" s="1">
        <f t="shared" si="58"/>
        <v>0.98392135673202574</v>
      </c>
      <c r="AU237" s="1">
        <f t="shared" si="59"/>
        <v>1.4142375127798992E-15</v>
      </c>
    </row>
    <row r="238" spans="33:47" x14ac:dyDescent="0.25">
      <c r="AG238" s="1">
        <f>'uz n=256'!A235/256</f>
        <v>0.9140625</v>
      </c>
      <c r="AH238" s="1">
        <f>'uz n=256'!$B235</f>
        <v>1.1506400000000001E-3</v>
      </c>
      <c r="AI238" s="1">
        <f t="shared" si="54"/>
        <v>0.3141811098947932</v>
      </c>
      <c r="AK238" s="1">
        <f t="shared" si="55"/>
        <v>0.314208984375</v>
      </c>
      <c r="AL238" s="1">
        <f t="shared" si="52"/>
        <v>9.8727285861968994E-2</v>
      </c>
      <c r="AM238" s="1">
        <f t="shared" si="53"/>
        <v>7.7698664679939956E-10</v>
      </c>
      <c r="AO238" s="1">
        <f>'uz n=512'!A235/512</f>
        <v>0.45703125</v>
      </c>
      <c r="AP238" s="1">
        <f>'uz n=512'!B235</f>
        <v>1.817527E-3</v>
      </c>
      <c r="AQ238" s="1">
        <f t="shared" si="56"/>
        <v>0.99261455992374625</v>
      </c>
      <c r="AS238" s="1">
        <f t="shared" si="57"/>
        <v>0.99261474609375</v>
      </c>
      <c r="AT238" s="1">
        <f t="shared" si="58"/>
        <v>0.98528403416275978</v>
      </c>
      <c r="AU238" s="1">
        <f t="shared" si="59"/>
        <v>3.465927029494692E-14</v>
      </c>
    </row>
    <row r="239" spans="33:47" x14ac:dyDescent="0.25">
      <c r="AG239" s="1">
        <f>'uz n=256'!A236/256</f>
        <v>0.91796875</v>
      </c>
      <c r="AH239" s="1">
        <f>'uz n=256'!$B236</f>
        <v>1.103031E-3</v>
      </c>
      <c r="AI239" s="1">
        <f t="shared" si="54"/>
        <v>0.30118017276971909</v>
      </c>
      <c r="AK239" s="1">
        <f t="shared" si="55"/>
        <v>0.30120849609375</v>
      </c>
      <c r="AL239" s="1">
        <f t="shared" si="52"/>
        <v>9.0726558119058609E-2</v>
      </c>
      <c r="AM239" s="1">
        <f t="shared" si="53"/>
        <v>8.0221068415992273E-10</v>
      </c>
      <c r="AO239" s="1">
        <f>'uz n=512'!A236/512</f>
        <v>0.458984375</v>
      </c>
      <c r="AP239" s="1">
        <f>'uz n=512'!B236</f>
        <v>1.818729E-3</v>
      </c>
      <c r="AQ239" s="1">
        <f t="shared" si="56"/>
        <v>0.99327101921322769</v>
      </c>
      <c r="AS239" s="1">
        <f t="shared" si="57"/>
        <v>0.9932708740234375</v>
      </c>
      <c r="AT239" s="1">
        <f t="shared" si="58"/>
        <v>0.98658702918328345</v>
      </c>
      <c r="AU239" s="1">
        <f t="shared" si="59"/>
        <v>2.1080075175565519E-14</v>
      </c>
    </row>
    <row r="240" spans="33:47" x14ac:dyDescent="0.25">
      <c r="AG240" s="1">
        <f>'uz n=256'!A237/256</f>
        <v>0.921875</v>
      </c>
      <c r="AH240" s="1">
        <f>'uz n=256'!$B237</f>
        <v>1.054974E-3</v>
      </c>
      <c r="AI240" s="1">
        <f t="shared" si="54"/>
        <v>0.28805689701472142</v>
      </c>
      <c r="AK240" s="1">
        <f t="shared" si="55"/>
        <v>0.2880859375</v>
      </c>
      <c r="AL240" s="1">
        <f t="shared" si="52"/>
        <v>8.2993507385253906E-2</v>
      </c>
      <c r="AM240" s="1">
        <f t="shared" si="53"/>
        <v>8.4334978521514747E-10</v>
      </c>
      <c r="AO240" s="1">
        <f>'uz n=512'!A237/512</f>
        <v>0.4609375</v>
      </c>
      <c r="AP240" s="1">
        <f>'uz n=512'!B237</f>
        <v>1.819874E-3</v>
      </c>
      <c r="AQ240" s="1">
        <f t="shared" si="56"/>
        <v>0.99389634856968045</v>
      </c>
      <c r="AS240" s="1">
        <f t="shared" si="57"/>
        <v>0.993896484375</v>
      </c>
      <c r="AT240" s="1">
        <f t="shared" si="58"/>
        <v>0.98783022165298462</v>
      </c>
      <c r="AU240" s="1">
        <f t="shared" si="59"/>
        <v>1.8443084816852655E-14</v>
      </c>
    </row>
    <row r="241" spans="33:47" x14ac:dyDescent="0.25">
      <c r="AG241" s="1">
        <f>'uz n=256'!A238/256</f>
        <v>0.92578125</v>
      </c>
      <c r="AH241" s="1">
        <f>'uz n=256'!$B238</f>
        <v>1.00647E-3</v>
      </c>
      <c r="AI241" s="1">
        <f t="shared" si="54"/>
        <v>0.27481155570709903</v>
      </c>
      <c r="AK241" s="1">
        <f t="shared" si="55"/>
        <v>0.27484130859375</v>
      </c>
      <c r="AL241" s="1">
        <f t="shared" si="52"/>
        <v>7.5537744909524918E-2</v>
      </c>
      <c r="AM241" s="1">
        <f t="shared" si="53"/>
        <v>8.8523426406540143E-10</v>
      </c>
      <c r="AO241" s="1">
        <f>'uz n=512'!A238/512</f>
        <v>0.462890625</v>
      </c>
      <c r="AP241" s="1">
        <f>'uz n=512'!B238</f>
        <v>1.820964E-3</v>
      </c>
      <c r="AQ241" s="1">
        <f t="shared" si="56"/>
        <v>0.99449164027145642</v>
      </c>
      <c r="AS241" s="1">
        <f t="shared" si="57"/>
        <v>0.9944915771484375</v>
      </c>
      <c r="AT241" s="1">
        <f t="shared" si="58"/>
        <v>0.98901349701918662</v>
      </c>
      <c r="AU241" s="1">
        <f t="shared" si="59"/>
        <v>3.984515517949952E-15</v>
      </c>
    </row>
    <row r="242" spans="33:47" x14ac:dyDescent="0.25">
      <c r="AG242" s="1">
        <f>'uz n=256'!A239/256</f>
        <v>0.9296875</v>
      </c>
      <c r="AH242" s="1">
        <f>'uz n=256'!$B239</f>
        <v>9.575187E-4</v>
      </c>
      <c r="AI242" s="1">
        <f t="shared" si="54"/>
        <v>0.2614440669236624</v>
      </c>
      <c r="AK242" s="1">
        <f t="shared" si="55"/>
        <v>0.261474609375</v>
      </c>
      <c r="AL242" s="1">
        <f t="shared" si="52"/>
        <v>6.8368971347808838E-2</v>
      </c>
      <c r="AM242" s="1">
        <f t="shared" si="53"/>
        <v>9.3284133370970651E-10</v>
      </c>
      <c r="AO242" s="1">
        <f>'uz n=512'!A239/512</f>
        <v>0.46484375</v>
      </c>
      <c r="AP242" s="1">
        <f>'uz n=512'!B239</f>
        <v>1.821998E-3</v>
      </c>
      <c r="AQ242" s="1">
        <f t="shared" si="56"/>
        <v>0.99505634817937971</v>
      </c>
      <c r="AS242" s="1">
        <f t="shared" si="57"/>
        <v>0.99505615234375</v>
      </c>
      <c r="AT242" s="1">
        <f t="shared" si="58"/>
        <v>0.99013674631714821</v>
      </c>
      <c r="AU242" s="1">
        <f t="shared" si="59"/>
        <v>3.8351593864971296E-14</v>
      </c>
    </row>
    <row r="243" spans="33:47" x14ac:dyDescent="0.25">
      <c r="AG243" s="1">
        <f>'uz n=256'!A240/256</f>
        <v>0.93359375</v>
      </c>
      <c r="AH243" s="1">
        <f>'uz n=256'!$B240</f>
        <v>9.0812059999999999E-4</v>
      </c>
      <c r="AI243" s="1">
        <f t="shared" si="54"/>
        <v>0.24795456720306078</v>
      </c>
      <c r="AK243" s="1">
        <f t="shared" si="55"/>
        <v>0.24798583984375</v>
      </c>
      <c r="AL243" s="1">
        <f t="shared" si="52"/>
        <v>6.1496976763010025E-2</v>
      </c>
      <c r="AM243" s="1">
        <f t="shared" si="53"/>
        <v>9.7797805567723044E-10</v>
      </c>
      <c r="AO243" s="1">
        <f>'uz n=512'!A240/512</f>
        <v>0.466796875</v>
      </c>
      <c r="AP243" s="1">
        <f>'uz n=512'!B240</f>
        <v>1.822976E-3</v>
      </c>
      <c r="AQ243" s="1">
        <f t="shared" si="56"/>
        <v>0.99559047229345021</v>
      </c>
      <c r="AS243" s="1">
        <f t="shared" si="57"/>
        <v>0.9955902099609375</v>
      </c>
      <c r="AT243" s="1">
        <f t="shared" si="58"/>
        <v>0.99119986617006361</v>
      </c>
      <c r="AU243" s="1">
        <f t="shared" si="59"/>
        <v>6.8818347226149399E-14</v>
      </c>
    </row>
    <row r="244" spans="33:47" x14ac:dyDescent="0.25">
      <c r="AG244" s="1">
        <f>'uz n=256'!A241/256</f>
        <v>0.9375</v>
      </c>
      <c r="AH244" s="1">
        <f>'uz n=256'!$B241</f>
        <v>8.5827530000000003E-4</v>
      </c>
      <c r="AI244" s="1">
        <f t="shared" si="54"/>
        <v>0.23434294731437472</v>
      </c>
      <c r="AK244" s="1">
        <f t="shared" si="55"/>
        <v>0.234375</v>
      </c>
      <c r="AL244" s="1">
        <f t="shared" si="52"/>
        <v>5.4931640625E-2</v>
      </c>
      <c r="AM244" s="1">
        <f t="shared" si="53"/>
        <v>1.0273746557932496E-9</v>
      </c>
      <c r="AO244" s="1">
        <f>'uz n=512'!A241/512</f>
        <v>0.46875</v>
      </c>
      <c r="AP244" s="1">
        <f>'uz n=512'!B241</f>
        <v>1.823898E-3</v>
      </c>
      <c r="AQ244" s="1">
        <f t="shared" si="56"/>
        <v>0.99609401261366803</v>
      </c>
      <c r="AS244" s="1">
        <f t="shared" si="57"/>
        <v>0.99609375</v>
      </c>
      <c r="AT244" s="1">
        <f t="shared" si="58"/>
        <v>0.9922027587890625</v>
      </c>
      <c r="AU244" s="1">
        <f t="shared" si="59"/>
        <v>6.8965938638234461E-14</v>
      </c>
    </row>
    <row r="245" spans="33:47" x14ac:dyDescent="0.25">
      <c r="AG245" s="1">
        <f>'uz n=256'!A242/256</f>
        <v>0.94140625</v>
      </c>
      <c r="AH245" s="1">
        <f>'uz n=256'!$B242</f>
        <v>8.0798290000000004E-4</v>
      </c>
      <c r="AI245" s="1">
        <f t="shared" si="54"/>
        <v>0.2206092345653341</v>
      </c>
      <c r="AK245" s="1">
        <f t="shared" si="55"/>
        <v>0.22064208984375</v>
      </c>
      <c r="AL245" s="1">
        <f t="shared" si="52"/>
        <v>4.8682931810617447E-2</v>
      </c>
      <c r="AM245" s="1">
        <f t="shared" si="53"/>
        <v>1.0794693197862878E-9</v>
      </c>
      <c r="AO245" s="1">
        <f>'uz n=512'!A242/512</f>
        <v>0.470703125</v>
      </c>
      <c r="AP245" s="1">
        <f>'uz n=512'!B242</f>
        <v>1.824764E-3</v>
      </c>
      <c r="AQ245" s="1">
        <f t="shared" si="56"/>
        <v>0.99656696914003318</v>
      </c>
      <c r="AS245" s="1">
        <f t="shared" si="57"/>
        <v>0.9965667724609375</v>
      </c>
      <c r="AT245" s="1">
        <f t="shared" si="58"/>
        <v>0.99314533197320998</v>
      </c>
      <c r="AU245" s="1">
        <f t="shared" si="59"/>
        <v>3.8682666676103871E-14</v>
      </c>
    </row>
    <row r="246" spans="33:47" x14ac:dyDescent="0.25">
      <c r="AG246" s="1">
        <f>'uz n=256'!A243/256</f>
        <v>0.9453125</v>
      </c>
      <c r="AH246" s="1">
        <f>'uz n=256'!$B243</f>
        <v>7.5724340000000003E-4</v>
      </c>
      <c r="AI246" s="1">
        <f t="shared" si="54"/>
        <v>0.20675342895593887</v>
      </c>
      <c r="AK246" s="1">
        <f t="shared" si="55"/>
        <v>0.206787109375</v>
      </c>
      <c r="AL246" s="1">
        <f t="shared" si="52"/>
        <v>4.2760908603668213E-2</v>
      </c>
      <c r="AM246" s="1">
        <f t="shared" si="53"/>
        <v>1.1343706281331462E-9</v>
      </c>
      <c r="AO246" s="1">
        <f>'uz n=512'!A243/512</f>
        <v>0.47265625</v>
      </c>
      <c r="AP246" s="1">
        <f>'uz n=512'!B243</f>
        <v>1.8255739999999999E-3</v>
      </c>
      <c r="AQ246" s="1">
        <f t="shared" si="56"/>
        <v>0.99700934187254564</v>
      </c>
      <c r="AS246" s="1">
        <f t="shared" si="57"/>
        <v>0.99700927734375</v>
      </c>
      <c r="AT246" s="1">
        <f t="shared" si="58"/>
        <v>0.99402749910950661</v>
      </c>
      <c r="AU246" s="1">
        <f t="shared" si="59"/>
        <v>4.1639654667783738E-15</v>
      </c>
    </row>
    <row r="247" spans="33:47" x14ac:dyDescent="0.25">
      <c r="AG247" s="1">
        <f>'uz n=256'!A244/256</f>
        <v>0.94921875</v>
      </c>
      <c r="AH247" s="1">
        <f>'uz n=256'!$B244</f>
        <v>7.0605669999999996E-4</v>
      </c>
      <c r="AI247" s="1">
        <f t="shared" si="54"/>
        <v>0.19277550317845921</v>
      </c>
      <c r="AK247" s="1">
        <f t="shared" si="55"/>
        <v>0.19281005859375</v>
      </c>
      <c r="AL247" s="1">
        <f t="shared" si="52"/>
        <v>3.7175718694925308E-2</v>
      </c>
      <c r="AM247" s="1">
        <f t="shared" si="53"/>
        <v>1.1940767259192E-9</v>
      </c>
      <c r="AO247" s="1">
        <f>'uz n=512'!A244/512</f>
        <v>0.474609375</v>
      </c>
      <c r="AP247" s="1">
        <f>'uz n=512'!B244</f>
        <v>1.8263279999999999E-3</v>
      </c>
      <c r="AQ247" s="1">
        <f t="shared" si="56"/>
        <v>0.99742113081120531</v>
      </c>
      <c r="AS247" s="1">
        <f t="shared" si="57"/>
        <v>0.9974212646484375</v>
      </c>
      <c r="AT247" s="1">
        <f t="shared" si="58"/>
        <v>0.9948491791728884</v>
      </c>
      <c r="AU247" s="1">
        <f t="shared" si="59"/>
        <v>1.7912404719139844E-14</v>
      </c>
    </row>
    <row r="248" spans="33:47" x14ac:dyDescent="0.25">
      <c r="AG248" s="1">
        <f>'uz n=256'!A245/256</f>
        <v>0.953125</v>
      </c>
      <c r="AH248" s="1">
        <f>'uz n=256'!$B245</f>
        <v>6.5442280000000005E-4</v>
      </c>
      <c r="AI248" s="1">
        <f t="shared" si="54"/>
        <v>0.1786754572328951</v>
      </c>
      <c r="AK248" s="1">
        <f t="shared" si="55"/>
        <v>0.1787109375</v>
      </c>
      <c r="AL248" s="1">
        <f t="shared" si="52"/>
        <v>3.1937599182128906E-2</v>
      </c>
      <c r="AM248" s="1">
        <f t="shared" si="53"/>
        <v>1.2588493538349181E-9</v>
      </c>
      <c r="AO248" s="1">
        <f>'uz n=512'!A245/512</f>
        <v>0.4765625</v>
      </c>
      <c r="AP248" s="1">
        <f>'uz n=512'!B245</f>
        <v>1.8270269999999999E-3</v>
      </c>
      <c r="AQ248" s="1">
        <f t="shared" si="56"/>
        <v>0.99780288209518819</v>
      </c>
      <c r="AS248" s="1">
        <f t="shared" si="57"/>
        <v>0.997802734375</v>
      </c>
      <c r="AT248" s="1">
        <f t="shared" si="58"/>
        <v>0.99561029672622681</v>
      </c>
      <c r="AU248" s="1">
        <f t="shared" si="59"/>
        <v>2.1821253999703546E-14</v>
      </c>
    </row>
    <row r="249" spans="33:47" x14ac:dyDescent="0.25">
      <c r="AG249" s="1">
        <f>'uz n=256'!A246/256</f>
        <v>0.95703125</v>
      </c>
      <c r="AH249" s="1">
        <f>'uz n=256'!$B246</f>
        <v>6.0234169999999997E-4</v>
      </c>
      <c r="AI249" s="1">
        <f t="shared" si="54"/>
        <v>0.1644532911192465</v>
      </c>
      <c r="AK249" s="1">
        <f t="shared" si="55"/>
        <v>0.16448974609375</v>
      </c>
      <c r="AL249" s="1">
        <f t="shared" si="52"/>
        <v>2.7056876569986343E-2</v>
      </c>
      <c r="AM249" s="1">
        <f t="shared" si="53"/>
        <v>1.328965166050616E-9</v>
      </c>
      <c r="AO249" s="1">
        <f>'uz n=512'!A246/512</f>
        <v>0.478515625</v>
      </c>
      <c r="AP249" s="1">
        <f>'uz n=512'!B246</f>
        <v>1.8276690000000001E-3</v>
      </c>
      <c r="AQ249" s="1">
        <f t="shared" si="56"/>
        <v>0.99815350344614262</v>
      </c>
      <c r="AS249" s="1">
        <f t="shared" si="57"/>
        <v>0.9981536865234375</v>
      </c>
      <c r="AT249" s="1">
        <f t="shared" si="58"/>
        <v>0.99631078192032874</v>
      </c>
      <c r="AU249" s="1">
        <f t="shared" si="59"/>
        <v>3.3517295900451118E-14</v>
      </c>
    </row>
    <row r="250" spans="33:47" x14ac:dyDescent="0.25">
      <c r="AG250" s="1">
        <f>'uz n=256'!A247/256</f>
        <v>0.9609375</v>
      </c>
      <c r="AH250" s="1">
        <f>'uz n=256'!$B247</f>
        <v>5.4981340000000004E-4</v>
      </c>
      <c r="AI250" s="1">
        <f t="shared" si="54"/>
        <v>0.15010900483751347</v>
      </c>
      <c r="AK250" s="1">
        <f t="shared" si="55"/>
        <v>0.150146484375</v>
      </c>
      <c r="AL250" s="1">
        <f t="shared" si="52"/>
        <v>2.2543966770172119E-2</v>
      </c>
      <c r="AM250" s="1">
        <f t="shared" si="53"/>
        <v>1.4047157302045397E-9</v>
      </c>
      <c r="AO250" s="1">
        <f>'uz n=512'!A247/512</f>
        <v>0.48046875</v>
      </c>
      <c r="AP250" s="1">
        <f>'uz n=512'!B247</f>
        <v>1.8282559999999999E-3</v>
      </c>
      <c r="AQ250" s="1">
        <f t="shared" si="56"/>
        <v>0.99847408714242003</v>
      </c>
      <c r="AS250" s="1">
        <f t="shared" si="57"/>
        <v>0.99847412109375</v>
      </c>
      <c r="AT250" s="1">
        <f t="shared" si="58"/>
        <v>0.99695057049393654</v>
      </c>
      <c r="AU250" s="1">
        <f t="shared" si="59"/>
        <v>1.1526928067073231E-15</v>
      </c>
    </row>
    <row r="251" spans="33:47" x14ac:dyDescent="0.25">
      <c r="AG251" s="1">
        <f>'uz n=256'!A248/256</f>
        <v>0.96484375</v>
      </c>
      <c r="AH251" s="1">
        <f>'uz n=256'!$B248</f>
        <v>4.9683789999999995E-4</v>
      </c>
      <c r="AI251" s="1">
        <f t="shared" si="54"/>
        <v>0.13564259838769593</v>
      </c>
      <c r="AK251" s="1">
        <f t="shared" si="55"/>
        <v>0.13568115234375</v>
      </c>
      <c r="AL251" s="1">
        <f t="shared" si="52"/>
        <v>1.8409375101327896E-2</v>
      </c>
      <c r="AM251" s="1">
        <f t="shared" si="53"/>
        <v>1.4864075274188503E-9</v>
      </c>
      <c r="AO251" s="1">
        <f>'uz n=512'!A248/512</f>
        <v>0.482421875</v>
      </c>
      <c r="AP251" s="1">
        <f>'uz n=512'!B248</f>
        <v>1.8287869999999999E-3</v>
      </c>
      <c r="AQ251" s="1">
        <f t="shared" si="56"/>
        <v>0.99876408704484487</v>
      </c>
      <c r="AS251" s="1">
        <f t="shared" si="57"/>
        <v>0.9987640380859375</v>
      </c>
      <c r="AT251" s="1">
        <f t="shared" si="58"/>
        <v>0.99752960377372801</v>
      </c>
      <c r="AU251" s="1">
        <f t="shared" si="59"/>
        <v>2.3969746111251755E-15</v>
      </c>
    </row>
    <row r="252" spans="33:47" x14ac:dyDescent="0.25">
      <c r="AG252" s="1">
        <f>'uz n=256'!A249/256</f>
        <v>0.96875</v>
      </c>
      <c r="AH252" s="1">
        <f>'uz n=256'!$B249</f>
        <v>4.4341520000000002E-4</v>
      </c>
      <c r="AI252" s="1">
        <f t="shared" si="54"/>
        <v>0.12105407176979399</v>
      </c>
      <c r="AK252" s="1">
        <f t="shared" si="55"/>
        <v>0.12109375</v>
      </c>
      <c r="AL252" s="1">
        <f t="shared" si="52"/>
        <v>1.46636962890625E-2</v>
      </c>
      <c r="AM252" s="1">
        <f t="shared" si="53"/>
        <v>1.5743619522809941E-9</v>
      </c>
      <c r="AO252" s="1">
        <f>'uz n=512'!A249/512</f>
        <v>0.484375</v>
      </c>
      <c r="AP252" s="1">
        <f>'uz n=512'!B249</f>
        <v>1.8292619999999999E-3</v>
      </c>
      <c r="AQ252" s="1">
        <f t="shared" si="56"/>
        <v>0.99902350315341693</v>
      </c>
      <c r="AS252" s="1">
        <f t="shared" si="57"/>
        <v>0.9990234375</v>
      </c>
      <c r="AT252" s="1">
        <f t="shared" si="58"/>
        <v>0.99804782867431641</v>
      </c>
      <c r="AU252" s="1">
        <f t="shared" si="59"/>
        <v>4.3103711539561631E-15</v>
      </c>
    </row>
    <row r="253" spans="33:47" x14ac:dyDescent="0.25">
      <c r="AG253" s="1">
        <f>'uz n=256'!A250/256</f>
        <v>0.97265625</v>
      </c>
      <c r="AH253" s="1">
        <f>'uz n=256'!$B250</f>
        <v>3.895452E-4</v>
      </c>
      <c r="AI253" s="1">
        <f t="shared" si="54"/>
        <v>0.10634339767607767</v>
      </c>
      <c r="AK253" s="1">
        <f t="shared" si="55"/>
        <v>0.10638427734375</v>
      </c>
      <c r="AL253" s="1">
        <f t="shared" si="52"/>
        <v>1.131761446595192E-2</v>
      </c>
      <c r="AM253" s="1">
        <f t="shared" si="53"/>
        <v>1.6711472289999591E-9</v>
      </c>
      <c r="AO253" s="1">
        <f>'uz n=512'!A250/512</f>
        <v>0.486328125</v>
      </c>
      <c r="AP253" s="1">
        <f>'uz n=512'!B250</f>
        <v>1.8296810000000001E-3</v>
      </c>
      <c r="AQ253" s="1">
        <f t="shared" si="56"/>
        <v>0.99925233546813641</v>
      </c>
      <c r="AS253" s="1">
        <f t="shared" si="57"/>
        <v>0.9992523193359375</v>
      </c>
      <c r="AT253" s="1">
        <f t="shared" si="58"/>
        <v>0.99850519769825041</v>
      </c>
      <c r="AU253" s="1">
        <f t="shared" si="59"/>
        <v>2.6024784167364836E-16</v>
      </c>
    </row>
    <row r="254" spans="33:47" x14ac:dyDescent="0.25">
      <c r="AG254" s="1">
        <f>'uz n=256'!A251/256</f>
        <v>0.9765625</v>
      </c>
      <c r="AH254" s="1">
        <f>'uz n=256'!$B251</f>
        <v>3.3522800000000002E-4</v>
      </c>
      <c r="AI254" s="1">
        <f t="shared" si="54"/>
        <v>9.1510603414276886E-2</v>
      </c>
      <c r="AK254" s="1">
        <f t="shared" si="55"/>
        <v>9.1552734375E-2</v>
      </c>
      <c r="AL254" s="1">
        <f t="shared" si="52"/>
        <v>8.3819031715393066E-3</v>
      </c>
      <c r="AM254" s="1">
        <f t="shared" si="53"/>
        <v>1.7750178514525332E-9</v>
      </c>
      <c r="AO254" s="1">
        <f>'uz n=512'!A251/512</f>
        <v>0.48828125</v>
      </c>
      <c r="AP254" s="1">
        <f>'uz n=512'!B251</f>
        <v>1.8300440000000001E-3</v>
      </c>
      <c r="AQ254" s="1">
        <f t="shared" si="56"/>
        <v>0.99945058398900311</v>
      </c>
      <c r="AS254" s="1">
        <f t="shared" si="57"/>
        <v>0.99945068359375</v>
      </c>
      <c r="AT254" s="1">
        <f t="shared" si="58"/>
        <v>0.99890166893601418</v>
      </c>
      <c r="AU254" s="1">
        <f t="shared" si="59"/>
        <v>9.9211056039880579E-15</v>
      </c>
    </row>
    <row r="255" spans="33:47" x14ac:dyDescent="0.25">
      <c r="AG255" s="1">
        <f>'uz n=256'!A252/256</f>
        <v>0.98046875</v>
      </c>
      <c r="AH255" s="1">
        <f>'uz n=256'!$B252</f>
        <v>2.804638E-4</v>
      </c>
      <c r="AI255" s="1">
        <f t="shared" si="54"/>
        <v>7.6555743599851428E-2</v>
      </c>
      <c r="AK255" s="1">
        <f t="shared" si="55"/>
        <v>7.659912109375E-2</v>
      </c>
      <c r="AL255" s="1">
        <f t="shared" si="52"/>
        <v>5.8674253523349762E-3</v>
      </c>
      <c r="AM255" s="1">
        <f t="shared" si="53"/>
        <v>1.8816069769206546E-9</v>
      </c>
      <c r="AO255" s="1">
        <f>'uz n=512'!A252/512</f>
        <v>0.490234375</v>
      </c>
      <c r="AP255" s="1">
        <f>'uz n=512'!B252</f>
        <v>1.8303519999999999E-3</v>
      </c>
      <c r="AQ255" s="1">
        <f t="shared" si="56"/>
        <v>0.99961879485519289</v>
      </c>
      <c r="AS255" s="1">
        <f t="shared" si="57"/>
        <v>0.9996185302734375</v>
      </c>
      <c r="AT255" s="1">
        <f t="shared" si="58"/>
        <v>0.99923720606602728</v>
      </c>
      <c r="AU255" s="1">
        <f t="shared" si="59"/>
        <v>7.0003505287200058E-14</v>
      </c>
    </row>
    <row r="256" spans="33:47" x14ac:dyDescent="0.25">
      <c r="AG256" s="1">
        <f>'uz n=256'!A253/256</f>
        <v>0.984375</v>
      </c>
      <c r="AH256" s="1">
        <f>'uz n=256'!$B253</f>
        <v>2.252531E-4</v>
      </c>
      <c r="AI256" s="1">
        <f t="shared" si="54"/>
        <v>6.147895477145076E-2</v>
      </c>
      <c r="AK256" s="1">
        <f t="shared" si="55"/>
        <v>6.15234375E-2</v>
      </c>
      <c r="AL256" s="1">
        <f t="shared" si="52"/>
        <v>3.7851333618164063E-3</v>
      </c>
      <c r="AM256" s="1">
        <f t="shared" si="53"/>
        <v>1.9787131391853921E-9</v>
      </c>
      <c r="AO256" s="1">
        <f>'uz n=512'!A253/512</f>
        <v>0.4921875</v>
      </c>
      <c r="AP256" s="1">
        <f>'uz n=512'!B253</f>
        <v>1.8306030000000001E-3</v>
      </c>
      <c r="AQ256" s="1">
        <f t="shared" si="56"/>
        <v>0.99975587578835423</v>
      </c>
      <c r="AS256" s="1">
        <f t="shared" si="57"/>
        <v>0.999755859375</v>
      </c>
      <c r="AT256" s="1">
        <f t="shared" si="58"/>
        <v>0.99951177835464478</v>
      </c>
      <c r="AU256" s="1">
        <f t="shared" si="59"/>
        <v>2.693981971222602E-16</v>
      </c>
    </row>
    <row r="257" spans="33:47" x14ac:dyDescent="0.25">
      <c r="AG257" s="1">
        <f>'uz n=256'!A254/256</f>
        <v>0.98828125</v>
      </c>
      <c r="AH257" s="1">
        <f>'uz n=256'!$B254</f>
        <v>1.6959709999999999E-4</v>
      </c>
      <c r="AI257" s="1">
        <f t="shared" si="54"/>
        <v>4.6280564621833609E-2</v>
      </c>
      <c r="AK257" s="1">
        <f t="shared" si="55"/>
        <v>4.632568359375E-2</v>
      </c>
      <c r="AL257" s="1">
        <f t="shared" si="52"/>
        <v>2.1460689604282379E-3</v>
      </c>
      <c r="AM257" s="1">
        <f t="shared" si="53"/>
        <v>2.0357216267921122E-9</v>
      </c>
      <c r="AO257" s="1">
        <f>'uz n=512'!A254/512</f>
        <v>0.494140625</v>
      </c>
      <c r="AP257" s="1">
        <f>'uz n=512'!B254</f>
        <v>1.8307989999999999E-3</v>
      </c>
      <c r="AQ257" s="1">
        <f t="shared" si="56"/>
        <v>0.99986291906683866</v>
      </c>
      <c r="AS257" s="1">
        <f t="shared" si="57"/>
        <v>0.9998626708984375</v>
      </c>
      <c r="AT257" s="1">
        <f t="shared" si="58"/>
        <v>0.99972536065615714</v>
      </c>
      <c r="AU257" s="1">
        <f t="shared" si="59"/>
        <v>6.1587555335489073E-14</v>
      </c>
    </row>
    <row r="258" spans="33:47" x14ac:dyDescent="0.25">
      <c r="AG258" s="1">
        <f>'uz n=256'!A255/256</f>
        <v>0.9921875</v>
      </c>
      <c r="AH258" s="1">
        <f>'uz n=256'!$B255</f>
        <v>1.135003E-4</v>
      </c>
      <c r="AI258" s="1">
        <f t="shared" si="54"/>
        <v>3.0961801998845198E-2</v>
      </c>
      <c r="AK258" s="1">
        <f t="shared" si="55"/>
        <v>3.1005859375E-2</v>
      </c>
      <c r="AL258" s="1">
        <f t="shared" si="52"/>
        <v>9.6136331558227539E-4</v>
      </c>
      <c r="AM258" s="1">
        <f t="shared" si="53"/>
        <v>1.9410523936457048E-9</v>
      </c>
      <c r="AO258" s="1">
        <f>'uz n=512'!A255/512</f>
        <v>0.49609375</v>
      </c>
      <c r="AP258" s="1">
        <f>'uz n=512'!B255</f>
        <v>1.8309380000000001E-3</v>
      </c>
      <c r="AQ258" s="1">
        <f t="shared" si="56"/>
        <v>0.99993883241229453</v>
      </c>
      <c r="AS258" s="1">
        <f t="shared" si="57"/>
        <v>0.99993896484375</v>
      </c>
      <c r="AT258" s="1">
        <f t="shared" si="58"/>
        <v>0.9998779334127903</v>
      </c>
      <c r="AU258" s="1">
        <f t="shared" si="59"/>
        <v>1.7538090397501239E-14</v>
      </c>
    </row>
    <row r="259" spans="33:47" x14ac:dyDescent="0.25">
      <c r="AG259" s="1">
        <f>'uz n=256'!A256/256</f>
        <v>0.99609375</v>
      </c>
      <c r="AH259" s="1">
        <f>'uz n=256'!$B256</f>
        <v>5.6982679999999998E-5</v>
      </c>
      <c r="AI259" s="1">
        <f t="shared" si="54"/>
        <v>1.5528122986918269E-2</v>
      </c>
      <c r="AK259" s="1">
        <f t="shared" si="55"/>
        <v>1.556396484375E-2</v>
      </c>
      <c r="AL259" s="1">
        <f t="shared" si="52"/>
        <v>2.4223700165748596E-4</v>
      </c>
      <c r="AM259" s="1">
        <f t="shared" si="53"/>
        <v>1.2846387011462709E-9</v>
      </c>
      <c r="AO259" s="1">
        <f>'uz n=512'!A256/512</f>
        <v>0.498046875</v>
      </c>
      <c r="AP259" s="1">
        <f>'uz n=512'!B256</f>
        <v>1.8310220000000001E-3</v>
      </c>
      <c r="AQ259" s="1">
        <f t="shared" si="56"/>
        <v>0.99998470810307361</v>
      </c>
      <c r="AS259" s="1">
        <f t="shared" si="57"/>
        <v>0.9999847412109375</v>
      </c>
      <c r="AT259" s="1">
        <f t="shared" si="58"/>
        <v>0.99996948265470564</v>
      </c>
      <c r="AU259" s="1">
        <f t="shared" si="59"/>
        <v>1.096130651681683E-15</v>
      </c>
    </row>
    <row r="260" spans="33:47" x14ac:dyDescent="0.25">
      <c r="AG260" s="1">
        <f>'uz n=256'!A257/256</f>
        <v>1</v>
      </c>
      <c r="AH260" s="1">
        <f>'uz n=256'!$B257</f>
        <v>1.192093E-7</v>
      </c>
      <c r="AI260" s="1">
        <f t="shared" si="54"/>
        <v>0</v>
      </c>
      <c r="AK260" s="1">
        <f t="shared" si="55"/>
        <v>0</v>
      </c>
      <c r="AL260" s="1">
        <f t="shared" ref="AL260" si="60">AK260*AK260</f>
        <v>0</v>
      </c>
      <c r="AM260" s="1">
        <f t="shared" ref="AM260" si="61">(AK260-AI260)^2</f>
        <v>0</v>
      </c>
      <c r="AO260" s="1">
        <f>'uz n=512'!A257/512</f>
        <v>0.5</v>
      </c>
      <c r="AP260" s="1">
        <f>'uz n=512'!B257</f>
        <v>1.8310500000000001E-3</v>
      </c>
      <c r="AQ260" s="1">
        <f t="shared" si="56"/>
        <v>1</v>
      </c>
      <c r="AS260" s="1">
        <f t="shared" si="57"/>
        <v>1</v>
      </c>
      <c r="AT260" s="1">
        <f t="shared" si="58"/>
        <v>1</v>
      </c>
      <c r="AU260" s="1">
        <f t="shared" si="59"/>
        <v>0</v>
      </c>
    </row>
    <row r="261" spans="33:47" x14ac:dyDescent="0.25">
      <c r="AL261" s="1">
        <f>SUM(AL133:AL260)</f>
        <v>67.766666650772095</v>
      </c>
      <c r="AM261" s="1">
        <f>SUM(AM133:AM260)</f>
        <v>4.3857863323973619E-8</v>
      </c>
      <c r="AO261" s="1">
        <f>'uz n=512'!A258/512</f>
        <v>0.501953125</v>
      </c>
      <c r="AP261" s="1">
        <f>'uz n=512'!B258</f>
        <v>1.8310220000000001E-3</v>
      </c>
      <c r="AQ261" s="1">
        <f t="shared" ref="AQ261:AQ324" si="62">(AP261-AP$4)/AR$6</f>
        <v>0.99998470810307361</v>
      </c>
      <c r="AS261" s="1">
        <f t="shared" ref="AS261:AS324" si="63">(1-POWER(ABS(AO261-0.5)*2, 2))</f>
        <v>0.9999847412109375</v>
      </c>
      <c r="AT261" s="1">
        <f t="shared" ref="AT261:AT324" si="64">AS261*AS261</f>
        <v>0.99996948265470564</v>
      </c>
      <c r="AU261" s="1">
        <f t="shared" ref="AU261:AU324" si="65">(AS261-AQ261)^2</f>
        <v>1.096130651681683E-15</v>
      </c>
    </row>
    <row r="262" spans="33:47" x14ac:dyDescent="0.25">
      <c r="AL262" s="2" t="s">
        <v>6</v>
      </c>
      <c r="AM262" s="3">
        <f>SQRT(AM261/AL261)</f>
        <v>2.5439916000897418E-5</v>
      </c>
      <c r="AO262" s="1">
        <f>'uz n=512'!A259/512</f>
        <v>0.50390625</v>
      </c>
      <c r="AP262" s="1">
        <f>'uz n=512'!B259</f>
        <v>1.8309380000000001E-3</v>
      </c>
      <c r="AQ262" s="1">
        <f t="shared" si="62"/>
        <v>0.99993883241229453</v>
      </c>
      <c r="AS262" s="1">
        <f t="shared" si="63"/>
        <v>0.99993896484375</v>
      </c>
      <c r="AT262" s="1">
        <f t="shared" si="64"/>
        <v>0.9998779334127903</v>
      </c>
      <c r="AU262" s="1">
        <f t="shared" si="65"/>
        <v>1.7538090397501239E-14</v>
      </c>
    </row>
    <row r="263" spans="33:47" x14ac:dyDescent="0.25">
      <c r="AO263" s="1">
        <f>'uz n=512'!A260/512</f>
        <v>0.505859375</v>
      </c>
      <c r="AP263" s="1">
        <f>'uz n=512'!B260</f>
        <v>1.8307989999999999E-3</v>
      </c>
      <c r="AQ263" s="1">
        <f t="shared" si="62"/>
        <v>0.99986291906683866</v>
      </c>
      <c r="AS263" s="1">
        <f t="shared" si="63"/>
        <v>0.9998626708984375</v>
      </c>
      <c r="AT263" s="1">
        <f t="shared" si="64"/>
        <v>0.99972536065615714</v>
      </c>
      <c r="AU263" s="1">
        <f t="shared" si="65"/>
        <v>6.1587555335489073E-14</v>
      </c>
    </row>
    <row r="264" spans="33:47" x14ac:dyDescent="0.25">
      <c r="AO264" s="1">
        <f>'uz n=512'!A261/512</f>
        <v>0.5078125</v>
      </c>
      <c r="AP264" s="1">
        <f>'uz n=512'!B261</f>
        <v>1.8306030000000001E-3</v>
      </c>
      <c r="AQ264" s="1">
        <f t="shared" si="62"/>
        <v>0.99975587578835423</v>
      </c>
      <c r="AS264" s="1">
        <f t="shared" si="63"/>
        <v>0.999755859375</v>
      </c>
      <c r="AT264" s="1">
        <f t="shared" si="64"/>
        <v>0.99951177835464478</v>
      </c>
      <c r="AU264" s="1">
        <f t="shared" si="65"/>
        <v>2.693981971222602E-16</v>
      </c>
    </row>
    <row r="265" spans="33:47" x14ac:dyDescent="0.25">
      <c r="AO265" s="1">
        <f>'uz n=512'!A262/512</f>
        <v>0.509765625</v>
      </c>
      <c r="AP265" s="1">
        <f>'uz n=512'!B262</f>
        <v>1.8303519999999999E-3</v>
      </c>
      <c r="AQ265" s="1">
        <f t="shared" si="62"/>
        <v>0.99961879485519289</v>
      </c>
      <c r="AS265" s="1">
        <f t="shared" si="63"/>
        <v>0.9996185302734375</v>
      </c>
      <c r="AT265" s="1">
        <f t="shared" si="64"/>
        <v>0.99923720606602728</v>
      </c>
      <c r="AU265" s="1">
        <f t="shared" si="65"/>
        <v>7.0003505287200058E-14</v>
      </c>
    </row>
    <row r="266" spans="33:47" x14ac:dyDescent="0.25">
      <c r="AO266" s="1">
        <f>'uz n=512'!A263/512</f>
        <v>0.51171875</v>
      </c>
      <c r="AP266" s="1">
        <f>'uz n=512'!B263</f>
        <v>1.8300440000000001E-3</v>
      </c>
      <c r="AQ266" s="1">
        <f t="shared" si="62"/>
        <v>0.99945058398900311</v>
      </c>
      <c r="AS266" s="1">
        <f t="shared" si="63"/>
        <v>0.99945068359375</v>
      </c>
      <c r="AT266" s="1">
        <f t="shared" si="64"/>
        <v>0.99890166893601418</v>
      </c>
      <c r="AU266" s="1">
        <f t="shared" si="65"/>
        <v>9.9211056039880579E-15</v>
      </c>
    </row>
    <row r="267" spans="33:47" x14ac:dyDescent="0.25">
      <c r="AO267" s="1">
        <f>'uz n=512'!A264/512</f>
        <v>0.513671875</v>
      </c>
      <c r="AP267" s="1">
        <f>'uz n=512'!B264</f>
        <v>1.8296810000000001E-3</v>
      </c>
      <c r="AQ267" s="1">
        <f t="shared" si="62"/>
        <v>0.99925233546813641</v>
      </c>
      <c r="AS267" s="1">
        <f t="shared" si="63"/>
        <v>0.9992523193359375</v>
      </c>
      <c r="AT267" s="1">
        <f t="shared" si="64"/>
        <v>0.99850519769825041</v>
      </c>
      <c r="AU267" s="1">
        <f t="shared" si="65"/>
        <v>2.6024784167364836E-16</v>
      </c>
    </row>
    <row r="268" spans="33:47" x14ac:dyDescent="0.25">
      <c r="AO268" s="1">
        <f>'uz n=512'!A265/512</f>
        <v>0.515625</v>
      </c>
      <c r="AP268" s="1">
        <f>'uz n=512'!B265</f>
        <v>1.8292619999999999E-3</v>
      </c>
      <c r="AQ268" s="1">
        <f t="shared" si="62"/>
        <v>0.99902350315341693</v>
      </c>
      <c r="AS268" s="1">
        <f t="shared" si="63"/>
        <v>0.9990234375</v>
      </c>
      <c r="AT268" s="1">
        <f t="shared" si="64"/>
        <v>0.99804782867431641</v>
      </c>
      <c r="AU268" s="1">
        <f t="shared" si="65"/>
        <v>4.3103711539561631E-15</v>
      </c>
    </row>
    <row r="269" spans="33:47" x14ac:dyDescent="0.25">
      <c r="AO269" s="1">
        <f>'uz n=512'!A266/512</f>
        <v>0.517578125</v>
      </c>
      <c r="AP269" s="1">
        <f>'uz n=512'!B266</f>
        <v>1.8287869999999999E-3</v>
      </c>
      <c r="AQ269" s="1">
        <f t="shared" si="62"/>
        <v>0.99876408704484487</v>
      </c>
      <c r="AS269" s="1">
        <f t="shared" si="63"/>
        <v>0.9987640380859375</v>
      </c>
      <c r="AT269" s="1">
        <f t="shared" si="64"/>
        <v>0.99752960377372801</v>
      </c>
      <c r="AU269" s="1">
        <f t="shared" si="65"/>
        <v>2.3969746111251755E-15</v>
      </c>
    </row>
    <row r="270" spans="33:47" x14ac:dyDescent="0.25">
      <c r="AO270" s="1">
        <f>'uz n=512'!A267/512</f>
        <v>0.51953125</v>
      </c>
      <c r="AP270" s="1">
        <f>'uz n=512'!B267</f>
        <v>1.8282559999999999E-3</v>
      </c>
      <c r="AQ270" s="1">
        <f t="shared" si="62"/>
        <v>0.99847408714242003</v>
      </c>
      <c r="AS270" s="1">
        <f t="shared" si="63"/>
        <v>0.99847412109375</v>
      </c>
      <c r="AT270" s="1">
        <f t="shared" si="64"/>
        <v>0.99695057049393654</v>
      </c>
      <c r="AU270" s="1">
        <f t="shared" si="65"/>
        <v>1.1526928067073231E-15</v>
      </c>
    </row>
    <row r="271" spans="33:47" x14ac:dyDescent="0.25">
      <c r="AO271" s="1">
        <f>'uz n=512'!A268/512</f>
        <v>0.521484375</v>
      </c>
      <c r="AP271" s="1">
        <f>'uz n=512'!B268</f>
        <v>1.8276690000000001E-3</v>
      </c>
      <c r="AQ271" s="1">
        <f t="shared" si="62"/>
        <v>0.99815350344614262</v>
      </c>
      <c r="AS271" s="1">
        <f t="shared" si="63"/>
        <v>0.9981536865234375</v>
      </c>
      <c r="AT271" s="1">
        <f t="shared" si="64"/>
        <v>0.99631078192032874</v>
      </c>
      <c r="AU271" s="1">
        <f t="shared" si="65"/>
        <v>3.3517295900451118E-14</v>
      </c>
    </row>
    <row r="272" spans="33:47" x14ac:dyDescent="0.25">
      <c r="AO272" s="1">
        <f>'uz n=512'!A269/512</f>
        <v>0.5234375</v>
      </c>
      <c r="AP272" s="1">
        <f>'uz n=512'!B269</f>
        <v>1.8270269999999999E-3</v>
      </c>
      <c r="AQ272" s="1">
        <f t="shared" si="62"/>
        <v>0.99780288209518819</v>
      </c>
      <c r="AS272" s="1">
        <f t="shared" si="63"/>
        <v>0.997802734375</v>
      </c>
      <c r="AT272" s="1">
        <f t="shared" si="64"/>
        <v>0.99561029672622681</v>
      </c>
      <c r="AU272" s="1">
        <f t="shared" si="65"/>
        <v>2.1821253999703546E-14</v>
      </c>
    </row>
    <row r="273" spans="41:47" x14ac:dyDescent="0.25">
      <c r="AO273" s="1">
        <f>'uz n=512'!A270/512</f>
        <v>0.525390625</v>
      </c>
      <c r="AP273" s="1">
        <f>'uz n=512'!B270</f>
        <v>1.8263279999999999E-3</v>
      </c>
      <c r="AQ273" s="1">
        <f t="shared" si="62"/>
        <v>0.99742113081120531</v>
      </c>
      <c r="AS273" s="1">
        <f t="shared" si="63"/>
        <v>0.9974212646484375</v>
      </c>
      <c r="AT273" s="1">
        <f t="shared" si="64"/>
        <v>0.9948491791728884</v>
      </c>
      <c r="AU273" s="1">
        <f t="shared" si="65"/>
        <v>1.7912404719139844E-14</v>
      </c>
    </row>
    <row r="274" spans="41:47" x14ac:dyDescent="0.25">
      <c r="AO274" s="1">
        <f>'uz n=512'!A271/512</f>
        <v>0.52734375</v>
      </c>
      <c r="AP274" s="1">
        <f>'uz n=512'!B271</f>
        <v>1.8255739999999999E-3</v>
      </c>
      <c r="AQ274" s="1">
        <f t="shared" si="62"/>
        <v>0.99700934187254564</v>
      </c>
      <c r="AS274" s="1">
        <f t="shared" si="63"/>
        <v>0.99700927734375</v>
      </c>
      <c r="AT274" s="1">
        <f t="shared" si="64"/>
        <v>0.99402749910950661</v>
      </c>
      <c r="AU274" s="1">
        <f t="shared" si="65"/>
        <v>4.1639654667783738E-15</v>
      </c>
    </row>
    <row r="275" spans="41:47" x14ac:dyDescent="0.25">
      <c r="AO275" s="1">
        <f>'uz n=512'!A272/512</f>
        <v>0.529296875</v>
      </c>
      <c r="AP275" s="1">
        <f>'uz n=512'!B272</f>
        <v>1.824764E-3</v>
      </c>
      <c r="AQ275" s="1">
        <f t="shared" si="62"/>
        <v>0.99656696914003318</v>
      </c>
      <c r="AS275" s="1">
        <f t="shared" si="63"/>
        <v>0.9965667724609375</v>
      </c>
      <c r="AT275" s="1">
        <f t="shared" si="64"/>
        <v>0.99314533197320998</v>
      </c>
      <c r="AU275" s="1">
        <f t="shared" si="65"/>
        <v>3.8682666676103871E-14</v>
      </c>
    </row>
    <row r="276" spans="41:47" x14ac:dyDescent="0.25">
      <c r="AO276" s="1">
        <f>'uz n=512'!A273/512</f>
        <v>0.53125</v>
      </c>
      <c r="AP276" s="1">
        <f>'uz n=512'!B273</f>
        <v>1.823898E-3</v>
      </c>
      <c r="AQ276" s="1">
        <f t="shared" si="62"/>
        <v>0.99609401261366803</v>
      </c>
      <c r="AS276" s="1">
        <f t="shared" si="63"/>
        <v>0.99609375</v>
      </c>
      <c r="AT276" s="1">
        <f t="shared" si="64"/>
        <v>0.9922027587890625</v>
      </c>
      <c r="AU276" s="1">
        <f t="shared" si="65"/>
        <v>6.8965938638234461E-14</v>
      </c>
    </row>
    <row r="277" spans="41:47" x14ac:dyDescent="0.25">
      <c r="AO277" s="1">
        <f>'uz n=512'!A274/512</f>
        <v>0.533203125</v>
      </c>
      <c r="AP277" s="1">
        <f>'uz n=512'!B274</f>
        <v>1.822976E-3</v>
      </c>
      <c r="AQ277" s="1">
        <f t="shared" si="62"/>
        <v>0.99559047229345021</v>
      </c>
      <c r="AS277" s="1">
        <f t="shared" si="63"/>
        <v>0.9955902099609375</v>
      </c>
      <c r="AT277" s="1">
        <f t="shared" si="64"/>
        <v>0.99119986617006361</v>
      </c>
      <c r="AU277" s="1">
        <f t="shared" si="65"/>
        <v>6.8818347226149399E-14</v>
      </c>
    </row>
    <row r="278" spans="41:47" x14ac:dyDescent="0.25">
      <c r="AO278" s="1">
        <f>'uz n=512'!A275/512</f>
        <v>0.53515625</v>
      </c>
      <c r="AP278" s="1">
        <f>'uz n=512'!B275</f>
        <v>1.821998E-3</v>
      </c>
      <c r="AQ278" s="1">
        <f t="shared" si="62"/>
        <v>0.99505634817937971</v>
      </c>
      <c r="AS278" s="1">
        <f t="shared" si="63"/>
        <v>0.99505615234375</v>
      </c>
      <c r="AT278" s="1">
        <f t="shared" si="64"/>
        <v>0.99013674631714821</v>
      </c>
      <c r="AU278" s="1">
        <f t="shared" si="65"/>
        <v>3.8351593864971296E-14</v>
      </c>
    </row>
    <row r="279" spans="41:47" x14ac:dyDescent="0.25">
      <c r="AO279" s="1">
        <f>'uz n=512'!A276/512</f>
        <v>0.537109375</v>
      </c>
      <c r="AP279" s="1">
        <f>'uz n=512'!B276</f>
        <v>1.820964E-3</v>
      </c>
      <c r="AQ279" s="1">
        <f t="shared" si="62"/>
        <v>0.99449164027145642</v>
      </c>
      <c r="AS279" s="1">
        <f t="shared" si="63"/>
        <v>0.9944915771484375</v>
      </c>
      <c r="AT279" s="1">
        <f t="shared" si="64"/>
        <v>0.98901349701918662</v>
      </c>
      <c r="AU279" s="1">
        <f t="shared" si="65"/>
        <v>3.984515517949952E-15</v>
      </c>
    </row>
    <row r="280" spans="41:47" x14ac:dyDescent="0.25">
      <c r="AO280" s="1">
        <f>'uz n=512'!A277/512</f>
        <v>0.5390625</v>
      </c>
      <c r="AP280" s="1">
        <f>'uz n=512'!B277</f>
        <v>1.819874E-3</v>
      </c>
      <c r="AQ280" s="1">
        <f t="shared" si="62"/>
        <v>0.99389634856968045</v>
      </c>
      <c r="AS280" s="1">
        <f t="shared" si="63"/>
        <v>0.993896484375</v>
      </c>
      <c r="AT280" s="1">
        <f t="shared" si="64"/>
        <v>0.98783022165298462</v>
      </c>
      <c r="AU280" s="1">
        <f t="shared" si="65"/>
        <v>1.8443084816852655E-14</v>
      </c>
    </row>
    <row r="281" spans="41:47" x14ac:dyDescent="0.25">
      <c r="AO281" s="1">
        <f>'uz n=512'!A278/512</f>
        <v>0.541015625</v>
      </c>
      <c r="AP281" s="1">
        <f>'uz n=512'!B278</f>
        <v>1.818729E-3</v>
      </c>
      <c r="AQ281" s="1">
        <f t="shared" si="62"/>
        <v>0.99327101921322769</v>
      </c>
      <c r="AS281" s="1">
        <f t="shared" si="63"/>
        <v>0.9932708740234375</v>
      </c>
      <c r="AT281" s="1">
        <f t="shared" si="64"/>
        <v>0.98658702918328345</v>
      </c>
      <c r="AU281" s="1">
        <f t="shared" si="65"/>
        <v>2.1080075175565519E-14</v>
      </c>
    </row>
    <row r="282" spans="41:47" x14ac:dyDescent="0.25">
      <c r="AO282" s="1">
        <f>'uz n=512'!A279/512</f>
        <v>0.54296875</v>
      </c>
      <c r="AP282" s="1">
        <f>'uz n=512'!B279</f>
        <v>1.817527E-3</v>
      </c>
      <c r="AQ282" s="1">
        <f t="shared" si="62"/>
        <v>0.99261455992374625</v>
      </c>
      <c r="AS282" s="1">
        <f t="shared" si="63"/>
        <v>0.99261474609375</v>
      </c>
      <c r="AT282" s="1">
        <f t="shared" si="64"/>
        <v>0.98528403416275978</v>
      </c>
      <c r="AU282" s="1">
        <f t="shared" si="65"/>
        <v>3.465927029494692E-14</v>
      </c>
    </row>
    <row r="283" spans="41:47" x14ac:dyDescent="0.25">
      <c r="AO283" s="1">
        <f>'uz n=512'!A280/512</f>
        <v>0.544921875</v>
      </c>
      <c r="AP283" s="1">
        <f>'uz n=512'!B280</f>
        <v>1.81627E-3</v>
      </c>
      <c r="AQ283" s="1">
        <f t="shared" si="62"/>
        <v>0.99192806297958813</v>
      </c>
      <c r="AS283" s="1">
        <f t="shared" si="63"/>
        <v>0.9919281005859375</v>
      </c>
      <c r="AT283" s="1">
        <f t="shared" si="64"/>
        <v>0.98392135673202574</v>
      </c>
      <c r="AU283" s="1">
        <f t="shared" si="65"/>
        <v>1.4142375127798992E-15</v>
      </c>
    </row>
    <row r="284" spans="41:47" x14ac:dyDescent="0.25">
      <c r="AO284" s="1">
        <f>'uz n=512'!A281/512</f>
        <v>0.546875</v>
      </c>
      <c r="AP284" s="1">
        <f>'uz n=512'!B281</f>
        <v>1.8149570000000001E-3</v>
      </c>
      <c r="AQ284" s="1">
        <f t="shared" si="62"/>
        <v>0.99121098224157733</v>
      </c>
      <c r="AS284" s="1">
        <f t="shared" si="63"/>
        <v>0.9912109375</v>
      </c>
      <c r="AT284" s="1">
        <f t="shared" si="64"/>
        <v>0.98249912261962891</v>
      </c>
      <c r="AU284" s="1">
        <f t="shared" si="65"/>
        <v>2.0018087421481151E-15</v>
      </c>
    </row>
    <row r="285" spans="41:47" x14ac:dyDescent="0.25">
      <c r="AO285" s="1">
        <f>'uz n=512'!A282/512</f>
        <v>0.548828125</v>
      </c>
      <c r="AP285" s="1">
        <f>'uz n=512'!B282</f>
        <v>1.8135880000000001E-3</v>
      </c>
      <c r="AQ285" s="1">
        <f t="shared" si="62"/>
        <v>0.99046331770971374</v>
      </c>
      <c r="AS285" s="1">
        <f t="shared" si="63"/>
        <v>0.9904632568359375</v>
      </c>
      <c r="AT285" s="1">
        <f t="shared" si="64"/>
        <v>0.98101746314205229</v>
      </c>
      <c r="AU285" s="1">
        <f t="shared" si="65"/>
        <v>3.705616633958214E-15</v>
      </c>
    </row>
    <row r="286" spans="41:47" x14ac:dyDescent="0.25">
      <c r="AO286" s="1">
        <f>'uz n=512'!A283/512</f>
        <v>0.55078125</v>
      </c>
      <c r="AP286" s="1">
        <f>'uz n=512'!B283</f>
        <v>1.8121630000000001E-3</v>
      </c>
      <c r="AQ286" s="1">
        <f t="shared" si="62"/>
        <v>0.98968506938399747</v>
      </c>
      <c r="AS286" s="1">
        <f t="shared" si="63"/>
        <v>0.98968505859375</v>
      </c>
      <c r="AT286" s="1">
        <f t="shared" si="64"/>
        <v>0.97947651520371437</v>
      </c>
      <c r="AU286" s="1">
        <f t="shared" si="65"/>
        <v>1.1642944053510822E-16</v>
      </c>
    </row>
    <row r="287" spans="41:47" x14ac:dyDescent="0.25">
      <c r="AO287" s="1">
        <f>'uz n=512'!A284/512</f>
        <v>0.552734375</v>
      </c>
      <c r="AP287" s="1">
        <f>'uz n=512'!B284</f>
        <v>1.8106820000000001E-3</v>
      </c>
      <c r="AQ287" s="1">
        <f t="shared" si="62"/>
        <v>0.98887623726442841</v>
      </c>
      <c r="AS287" s="1">
        <f t="shared" si="63"/>
        <v>0.9888763427734375</v>
      </c>
      <c r="AT287" s="1">
        <f t="shared" si="64"/>
        <v>0.97787642129696906</v>
      </c>
      <c r="AU287" s="1">
        <f t="shared" si="65"/>
        <v>1.1132150998125026E-14</v>
      </c>
    </row>
    <row r="288" spans="41:47" x14ac:dyDescent="0.25">
      <c r="AO288" s="1">
        <f>'uz n=512'!A285/512</f>
        <v>0.5546875</v>
      </c>
      <c r="AP288" s="1">
        <f>'uz n=512'!B285</f>
        <v>1.809146E-3</v>
      </c>
      <c r="AQ288" s="1">
        <f t="shared" si="62"/>
        <v>0.98803736749018256</v>
      </c>
      <c r="AS288" s="1">
        <f t="shared" si="63"/>
        <v>0.988037109375</v>
      </c>
      <c r="AT288" s="1">
        <f t="shared" si="64"/>
        <v>0.97621732950210571</v>
      </c>
      <c r="AU288" s="1">
        <f t="shared" si="65"/>
        <v>6.6623447468453981E-14</v>
      </c>
    </row>
    <row r="289" spans="41:47" x14ac:dyDescent="0.25">
      <c r="AO289" s="1">
        <f>'uz n=512'!A286/512</f>
        <v>0.556640625</v>
      </c>
      <c r="AP289" s="1">
        <f>'uz n=512'!B286</f>
        <v>1.8075529999999999E-3</v>
      </c>
      <c r="AQ289" s="1">
        <f t="shared" si="62"/>
        <v>0.98716736778290815</v>
      </c>
      <c r="AS289" s="1">
        <f t="shared" si="63"/>
        <v>0.9871673583984375</v>
      </c>
      <c r="AT289" s="1">
        <f t="shared" si="64"/>
        <v>0.97449939348734915</v>
      </c>
      <c r="AU289" s="1">
        <f t="shared" si="65"/>
        <v>8.8068289287319485E-17</v>
      </c>
    </row>
    <row r="290" spans="41:47" x14ac:dyDescent="0.25">
      <c r="AO290" s="1">
        <f>'uz n=512'!A287/512</f>
        <v>0.55859375</v>
      </c>
      <c r="AP290" s="1">
        <f>'uz n=512'!B287</f>
        <v>1.805905E-3</v>
      </c>
      <c r="AQ290" s="1">
        <f t="shared" si="62"/>
        <v>0.98626733042095704</v>
      </c>
      <c r="AS290" s="1">
        <f t="shared" si="63"/>
        <v>0.98626708984375</v>
      </c>
      <c r="AT290" s="1">
        <f t="shared" si="64"/>
        <v>0.97272277250885963</v>
      </c>
      <c r="AU290" s="1">
        <f t="shared" si="65"/>
        <v>5.7877392549391529E-14</v>
      </c>
    </row>
    <row r="291" spans="41:47" x14ac:dyDescent="0.25">
      <c r="AO291" s="1">
        <f>'uz n=512'!A288/512</f>
        <v>0.560546875</v>
      </c>
      <c r="AP291" s="1">
        <f>'uz n=512'!B288</f>
        <v>1.8041999999999999E-3</v>
      </c>
      <c r="AQ291" s="1">
        <f t="shared" si="62"/>
        <v>0.98533616312597716</v>
      </c>
      <c r="AS291" s="1">
        <f t="shared" si="63"/>
        <v>0.9853363037109375</v>
      </c>
      <c r="AT291" s="1">
        <f t="shared" si="64"/>
        <v>0.97088763141073287</v>
      </c>
      <c r="AU291" s="1">
        <f t="shared" si="65"/>
        <v>1.9764131073729452E-14</v>
      </c>
    </row>
    <row r="292" spans="41:47" x14ac:dyDescent="0.25">
      <c r="AO292" s="1">
        <f>'uz n=512'!A289/512</f>
        <v>0.5625</v>
      </c>
      <c r="AP292" s="1">
        <f>'uz n=512'!B289</f>
        <v>1.80244E-3</v>
      </c>
      <c r="AQ292" s="1">
        <f t="shared" si="62"/>
        <v>0.98437495817632048</v>
      </c>
      <c r="AS292" s="1">
        <f t="shared" si="63"/>
        <v>0.984375</v>
      </c>
      <c r="AT292" s="1">
        <f t="shared" si="64"/>
        <v>0.968994140625</v>
      </c>
      <c r="AU292" s="1">
        <f t="shared" si="65"/>
        <v>1.7492201685631563E-15</v>
      </c>
    </row>
    <row r="293" spans="41:47" x14ac:dyDescent="0.25">
      <c r="AO293" s="1">
        <f>'uz n=512'!A290/512</f>
        <v>0.564453125</v>
      </c>
      <c r="AP293" s="1">
        <f>'uz n=512'!B290</f>
        <v>1.800624E-3</v>
      </c>
      <c r="AQ293" s="1">
        <f t="shared" si="62"/>
        <v>0.98338316943281123</v>
      </c>
      <c r="AS293" s="1">
        <f t="shared" si="63"/>
        <v>0.9833831787109375</v>
      </c>
      <c r="AT293" s="1">
        <f t="shared" si="64"/>
        <v>0.96704247617162764</v>
      </c>
      <c r="AU293" s="1">
        <f t="shared" si="65"/>
        <v>8.608362703151439E-17</v>
      </c>
    </row>
    <row r="294" spans="41:47" x14ac:dyDescent="0.25">
      <c r="AO294" s="1">
        <f>'uz n=512'!A291/512</f>
        <v>0.56640625</v>
      </c>
      <c r="AP294" s="1">
        <f>'uz n=512'!B291</f>
        <v>1.798752E-3</v>
      </c>
      <c r="AQ294" s="1">
        <f t="shared" si="62"/>
        <v>0.9823607968954492</v>
      </c>
      <c r="AS294" s="1">
        <f t="shared" si="63"/>
        <v>0.98236083984375</v>
      </c>
      <c r="AT294" s="1">
        <f t="shared" si="64"/>
        <v>0.96503281965851784</v>
      </c>
      <c r="AU294" s="1">
        <f t="shared" si="65"/>
        <v>1.844556542006362E-15</v>
      </c>
    </row>
    <row r="295" spans="41:47" x14ac:dyDescent="0.25">
      <c r="AO295" s="1">
        <f>'uz n=512'!A292/512</f>
        <v>0.568359375</v>
      </c>
      <c r="AP295" s="1">
        <f>'uz n=512'!B292</f>
        <v>1.796824E-3</v>
      </c>
      <c r="AQ295" s="1">
        <f t="shared" si="62"/>
        <v>0.98130784056423448</v>
      </c>
      <c r="AS295" s="1">
        <f t="shared" si="63"/>
        <v>0.9813079833984375</v>
      </c>
      <c r="AT295" s="1">
        <f t="shared" si="64"/>
        <v>0.96296535828150809</v>
      </c>
      <c r="AU295" s="1">
        <f t="shared" si="65"/>
        <v>2.0401609552572102E-14</v>
      </c>
    </row>
    <row r="296" spans="41:47" x14ac:dyDescent="0.25">
      <c r="AO296" s="1">
        <f>'uz n=512'!A293/512</f>
        <v>0.5703125</v>
      </c>
      <c r="AP296" s="1">
        <f>'uz n=512'!B293</f>
        <v>1.79484E-3</v>
      </c>
      <c r="AQ296" s="1">
        <f t="shared" si="62"/>
        <v>0.98022430043916697</v>
      </c>
      <c r="AS296" s="1">
        <f t="shared" si="63"/>
        <v>0.980224609375</v>
      </c>
      <c r="AT296" s="1">
        <f t="shared" si="64"/>
        <v>0.96084028482437134</v>
      </c>
      <c r="AU296" s="1">
        <f t="shared" si="65"/>
        <v>9.5441348927840708E-14</v>
      </c>
    </row>
    <row r="297" spans="41:47" x14ac:dyDescent="0.25">
      <c r="AO297" s="1">
        <f>'uz n=512'!A294/512</f>
        <v>0.572265625</v>
      </c>
      <c r="AP297" s="1">
        <f>'uz n=512'!B294</f>
        <v>1.7928009999999999E-3</v>
      </c>
      <c r="AQ297" s="1">
        <f t="shared" si="62"/>
        <v>0.97911072265942267</v>
      </c>
      <c r="AS297" s="1">
        <f t="shared" si="63"/>
        <v>0.9791107177734375</v>
      </c>
      <c r="AT297" s="1">
        <f t="shared" si="64"/>
        <v>0.95865779765881598</v>
      </c>
      <c r="AU297" s="1">
        <f t="shared" si="65"/>
        <v>2.3872851101097239E-17</v>
      </c>
    </row>
    <row r="298" spans="41:47" x14ac:dyDescent="0.25">
      <c r="AO298" s="1">
        <f>'uz n=512'!A295/512</f>
        <v>0.57421875</v>
      </c>
      <c r="AP298" s="1">
        <f>'uz n=512'!B295</f>
        <v>1.7907050000000001E-3</v>
      </c>
      <c r="AQ298" s="1">
        <f t="shared" si="62"/>
        <v>0.97796601494664992</v>
      </c>
      <c r="AS298" s="1">
        <f t="shared" si="63"/>
        <v>0.97796630859375</v>
      </c>
      <c r="AT298" s="1">
        <f t="shared" si="64"/>
        <v>0.95641810074448586</v>
      </c>
      <c r="AU298" s="1">
        <f t="shared" si="65"/>
        <v>8.6228619385561136E-14</v>
      </c>
    </row>
    <row r="299" spans="41:47" x14ac:dyDescent="0.25">
      <c r="AO299" s="1">
        <f>'uz n=512'!A296/512</f>
        <v>0.576171875</v>
      </c>
      <c r="AP299" s="1">
        <f>'uz n=512'!B296</f>
        <v>1.7885539999999999E-3</v>
      </c>
      <c r="AQ299" s="1">
        <f t="shared" si="62"/>
        <v>0.97679126957920015</v>
      </c>
      <c r="AS299" s="1">
        <f t="shared" si="63"/>
        <v>0.9767913818359375</v>
      </c>
      <c r="AT299" s="1">
        <f t="shared" si="64"/>
        <v>0.95412140362896025</v>
      </c>
      <c r="AU299" s="1">
        <f t="shared" si="65"/>
        <v>1.2601575080502397E-14</v>
      </c>
    </row>
    <row r="300" spans="41:47" x14ac:dyDescent="0.25">
      <c r="AO300" s="1">
        <f>'uz n=512'!A297/512</f>
        <v>0.578125</v>
      </c>
      <c r="AP300" s="1">
        <f>'uz n=512'!B297</f>
        <v>1.786347E-3</v>
      </c>
      <c r="AQ300" s="1">
        <f t="shared" si="62"/>
        <v>0.97558594041789781</v>
      </c>
      <c r="AS300" s="1">
        <f t="shared" si="63"/>
        <v>0.9755859375</v>
      </c>
      <c r="AT300" s="1">
        <f t="shared" si="64"/>
        <v>0.95176792144775391</v>
      </c>
      <c r="AU300" s="1">
        <f t="shared" si="65"/>
        <v>8.5141276427925734E-18</v>
      </c>
    </row>
    <row r="301" spans="41:47" x14ac:dyDescent="0.25">
      <c r="AO301" s="1">
        <f>'uz n=512'!A298/512</f>
        <v>0.580078125</v>
      </c>
      <c r="AP301" s="1">
        <f>'uz n=512'!B298</f>
        <v>1.784084E-3</v>
      </c>
      <c r="AQ301" s="1">
        <f t="shared" si="62"/>
        <v>0.9743500274627428</v>
      </c>
      <c r="AS301" s="1">
        <f t="shared" si="63"/>
        <v>0.9743499755859375</v>
      </c>
      <c r="AT301" s="1">
        <f t="shared" si="64"/>
        <v>0.949357874924317</v>
      </c>
      <c r="AU301" s="1">
        <f t="shared" si="65"/>
        <v>2.691202927713625E-15</v>
      </c>
    </row>
    <row r="302" spans="41:47" x14ac:dyDescent="0.25">
      <c r="AO302" s="1">
        <f>'uz n=512'!A299/512</f>
        <v>0.58203125</v>
      </c>
      <c r="AP302" s="1">
        <f>'uz n=512'!B299</f>
        <v>1.781765E-3</v>
      </c>
      <c r="AQ302" s="1">
        <f t="shared" si="62"/>
        <v>0.97308353071373499</v>
      </c>
      <c r="AS302" s="1">
        <f t="shared" si="63"/>
        <v>0.97308349609375</v>
      </c>
      <c r="AT302" s="1">
        <f t="shared" si="64"/>
        <v>0.94689149037003517</v>
      </c>
      <c r="AU302" s="1">
        <f t="shared" si="65"/>
        <v>1.1985433606995821E-15</v>
      </c>
    </row>
    <row r="303" spans="41:47" x14ac:dyDescent="0.25">
      <c r="AO303" s="1">
        <f>'uz n=512'!A300/512</f>
        <v>0.583984375</v>
      </c>
      <c r="AP303" s="1">
        <f>'uz n=512'!B300</f>
        <v>1.7793900000000001E-3</v>
      </c>
      <c r="AQ303" s="1">
        <f t="shared" si="62"/>
        <v>0.97178645017087451</v>
      </c>
      <c r="AS303" s="1">
        <f t="shared" si="63"/>
        <v>0.9717864990234375</v>
      </c>
      <c r="AT303" s="1">
        <f t="shared" si="64"/>
        <v>0.94436899968422949</v>
      </c>
      <c r="AU303" s="1">
        <f t="shared" si="65"/>
        <v>2.386572911172293E-15</v>
      </c>
    </row>
    <row r="304" spans="41:47" x14ac:dyDescent="0.25">
      <c r="AO304" s="1">
        <f>'uz n=512'!A301/512</f>
        <v>0.5859375</v>
      </c>
      <c r="AP304" s="1">
        <f>'uz n=512'!B301</f>
        <v>1.776959E-3</v>
      </c>
      <c r="AQ304" s="1">
        <f t="shared" si="62"/>
        <v>0.97045878583416134</v>
      </c>
      <c r="AS304" s="1">
        <f t="shared" si="63"/>
        <v>0.970458984375</v>
      </c>
      <c r="AT304" s="1">
        <f t="shared" si="64"/>
        <v>0.94179064035415649</v>
      </c>
      <c r="AU304" s="1">
        <f t="shared" si="65"/>
        <v>3.9418464615198809E-14</v>
      </c>
    </row>
    <row r="305" spans="41:47" x14ac:dyDescent="0.25">
      <c r="AO305" s="1">
        <f>'uz n=512'!A302/512</f>
        <v>0.587890625</v>
      </c>
      <c r="AP305" s="1">
        <f>'uz n=512'!B302</f>
        <v>1.774472E-3</v>
      </c>
      <c r="AQ305" s="1">
        <f t="shared" si="62"/>
        <v>0.96910053770359539</v>
      </c>
      <c r="AS305" s="1">
        <f t="shared" si="63"/>
        <v>0.9691009521484375</v>
      </c>
      <c r="AT305" s="1">
        <f t="shared" si="64"/>
        <v>0.93915665545500815</v>
      </c>
      <c r="AU305" s="1">
        <f t="shared" si="65"/>
        <v>1.7176452715301472E-13</v>
      </c>
    </row>
    <row r="306" spans="41:47" x14ac:dyDescent="0.25">
      <c r="AO306" s="1">
        <f>'uz n=512'!A303/512</f>
        <v>0.58984375</v>
      </c>
      <c r="AP306" s="1">
        <f>'uz n=512'!B303</f>
        <v>1.7719299999999999E-3</v>
      </c>
      <c r="AQ306" s="1">
        <f t="shared" si="62"/>
        <v>0.96771225191835264</v>
      </c>
      <c r="AS306" s="1">
        <f t="shared" si="63"/>
        <v>0.96771240234375</v>
      </c>
      <c r="AT306" s="1">
        <f t="shared" si="64"/>
        <v>0.93646729364991188</v>
      </c>
      <c r="AU306" s="1">
        <f t="shared" si="65"/>
        <v>2.2627800171077241E-14</v>
      </c>
    </row>
    <row r="307" spans="41:47" x14ac:dyDescent="0.25">
      <c r="AO307" s="1">
        <f>'uz n=512'!A304/512</f>
        <v>0.591796875</v>
      </c>
      <c r="AP307" s="1">
        <f>'uz n=512'!B304</f>
        <v>1.769332E-3</v>
      </c>
      <c r="AQ307" s="1">
        <f t="shared" si="62"/>
        <v>0.96629338233925732</v>
      </c>
      <c r="AS307" s="1">
        <f t="shared" si="63"/>
        <v>0.9662933349609375</v>
      </c>
      <c r="AT307" s="1">
        <f t="shared" si="64"/>
        <v>0.93372280918993056</v>
      </c>
      <c r="AU307" s="1">
        <f t="shared" si="65"/>
        <v>2.2447051892440999E-15</v>
      </c>
    </row>
    <row r="308" spans="41:47" x14ac:dyDescent="0.25">
      <c r="AO308" s="1">
        <f>'uz n=512'!A305/512</f>
        <v>0.59375</v>
      </c>
      <c r="AP308" s="1">
        <f>'uz n=512'!B305</f>
        <v>1.7666769999999999E-3</v>
      </c>
      <c r="AQ308" s="1">
        <f t="shared" si="62"/>
        <v>0.96484338282713322</v>
      </c>
      <c r="AS308" s="1">
        <f t="shared" si="63"/>
        <v>0.96484375</v>
      </c>
      <c r="AT308" s="1">
        <f t="shared" si="64"/>
        <v>0.9309234619140625</v>
      </c>
      <c r="AU308" s="1">
        <f t="shared" si="65"/>
        <v>1.3481591409765575E-13</v>
      </c>
    </row>
    <row r="309" spans="41:47" x14ac:dyDescent="0.25">
      <c r="AO309" s="1">
        <f>'uz n=512'!A306/512</f>
        <v>0.595703125</v>
      </c>
      <c r="AP309" s="1">
        <f>'uz n=512'!B306</f>
        <v>1.763967E-3</v>
      </c>
      <c r="AQ309" s="1">
        <f t="shared" si="62"/>
        <v>0.96336334566033244</v>
      </c>
      <c r="AS309" s="1">
        <f t="shared" si="63"/>
        <v>0.9633636474609375</v>
      </c>
      <c r="AT309" s="1">
        <f t="shared" si="64"/>
        <v>0.92806951724924147</v>
      </c>
      <c r="AU309" s="1">
        <f t="shared" si="65"/>
        <v>9.1083605216135963E-14</v>
      </c>
    </row>
    <row r="310" spans="41:47" x14ac:dyDescent="0.25">
      <c r="AO310" s="1">
        <f>'uz n=512'!A307/512</f>
        <v>0.59765625</v>
      </c>
      <c r="AP310" s="1">
        <f>'uz n=512'!B307</f>
        <v>1.761201E-3</v>
      </c>
      <c r="AQ310" s="1">
        <f t="shared" si="62"/>
        <v>0.96185272469967897</v>
      </c>
      <c r="AS310" s="1">
        <f t="shared" si="63"/>
        <v>0.96185302734375</v>
      </c>
      <c r="AT310" s="1">
        <f t="shared" si="64"/>
        <v>0.92516124621033669</v>
      </c>
      <c r="AU310" s="1">
        <f t="shared" si="65"/>
        <v>9.1593433727380909E-14</v>
      </c>
    </row>
    <row r="311" spans="41:47" x14ac:dyDescent="0.25">
      <c r="AO311" s="1">
        <f>'uz n=512'!A308/512</f>
        <v>0.599609375</v>
      </c>
      <c r="AP311" s="1">
        <f>'uz n=512'!B308</f>
        <v>1.758379E-3</v>
      </c>
      <c r="AQ311" s="1">
        <f t="shared" si="62"/>
        <v>0.96031151994517272</v>
      </c>
      <c r="AS311" s="1">
        <f t="shared" si="63"/>
        <v>0.9603118896484375</v>
      </c>
      <c r="AT311" s="1">
        <f t="shared" si="64"/>
        <v>0.9221989254001528</v>
      </c>
      <c r="AU311" s="1">
        <f t="shared" si="65"/>
        <v>1.3668050398884895E-13</v>
      </c>
    </row>
    <row r="312" spans="41:47" x14ac:dyDescent="0.25">
      <c r="AO312" s="1">
        <f>'uz n=512'!A309/512</f>
        <v>0.6015625</v>
      </c>
      <c r="AP312" s="1">
        <f>'uz n=512'!B309</f>
        <v>1.755501E-3</v>
      </c>
      <c r="AQ312" s="1">
        <f t="shared" si="62"/>
        <v>0.95873973139681379</v>
      </c>
      <c r="AS312" s="1">
        <f t="shared" si="63"/>
        <v>0.958740234375</v>
      </c>
      <c r="AT312" s="1">
        <f t="shared" si="64"/>
        <v>0.91918283700942993</v>
      </c>
      <c r="AU312" s="1">
        <f t="shared" si="65"/>
        <v>2.529870558051466E-13</v>
      </c>
    </row>
    <row r="313" spans="41:47" x14ac:dyDescent="0.25">
      <c r="AO313" s="1">
        <f>'uz n=512'!A310/512</f>
        <v>0.603515625</v>
      </c>
      <c r="AP313" s="1">
        <f>'uz n=512'!B310</f>
        <v>1.7525679999999999E-3</v>
      </c>
      <c r="AQ313" s="1">
        <f t="shared" si="62"/>
        <v>0.95713790519377795</v>
      </c>
      <c r="AS313" s="1">
        <f t="shared" si="63"/>
        <v>0.9571380615234375</v>
      </c>
      <c r="AT313" s="1">
        <f t="shared" si="64"/>
        <v>0.91611326881684363</v>
      </c>
      <c r="AU313" s="1">
        <f t="shared" si="65"/>
        <v>2.4438962455273242E-14</v>
      </c>
    </row>
    <row r="314" spans="41:47" x14ac:dyDescent="0.25">
      <c r="AO314" s="1">
        <f>'uz n=512'!A311/512</f>
        <v>0.60546875</v>
      </c>
      <c r="AP314" s="1">
        <f>'uz n=512'!B311</f>
        <v>1.7495779999999999E-3</v>
      </c>
      <c r="AQ314" s="1">
        <f t="shared" si="62"/>
        <v>0.95550494905771366</v>
      </c>
      <c r="AS314" s="1">
        <f t="shared" si="63"/>
        <v>0.95550537109375</v>
      </c>
      <c r="AT314" s="1">
        <f t="shared" si="64"/>
        <v>0.9129905141890049</v>
      </c>
      <c r="AU314" s="1">
        <f t="shared" si="65"/>
        <v>1.7811441597000041E-13</v>
      </c>
    </row>
    <row r="315" spans="41:47" x14ac:dyDescent="0.25">
      <c r="AO315" s="1">
        <f>'uz n=512'!A312/512</f>
        <v>0.607421875</v>
      </c>
      <c r="AP315" s="1">
        <f>'uz n=512'!B312</f>
        <v>1.746533E-3</v>
      </c>
      <c r="AQ315" s="1">
        <f t="shared" si="62"/>
        <v>0.95384195526697257</v>
      </c>
      <c r="AS315" s="1">
        <f t="shared" si="63"/>
        <v>0.9538421630859375</v>
      </c>
      <c r="AT315" s="1">
        <f t="shared" si="64"/>
        <v>0.90981487208046019</v>
      </c>
      <c r="AU315" s="1">
        <f t="shared" si="65"/>
        <v>4.3188722182798124E-14</v>
      </c>
    </row>
    <row r="316" spans="41:47" x14ac:dyDescent="0.25">
      <c r="AO316" s="1">
        <f>'uz n=512'!A313/512</f>
        <v>0.609375</v>
      </c>
      <c r="AP316" s="1">
        <f>'uz n=512'!B313</f>
        <v>1.7434320000000001E-3</v>
      </c>
      <c r="AQ316" s="1">
        <f t="shared" si="62"/>
        <v>0.9521483776823787</v>
      </c>
      <c r="AS316" s="1">
        <f t="shared" si="63"/>
        <v>0.9521484375</v>
      </c>
      <c r="AT316" s="1">
        <f t="shared" si="64"/>
        <v>0.90658664703369141</v>
      </c>
      <c r="AU316" s="1">
        <f t="shared" si="65"/>
        <v>3.5781478180733748E-15</v>
      </c>
    </row>
    <row r="317" spans="41:47" x14ac:dyDescent="0.25">
      <c r="AO317" s="1">
        <f>'uz n=512'!A314/512</f>
        <v>0.611328125</v>
      </c>
      <c r="AP317" s="1">
        <f>'uz n=512'!B314</f>
        <v>1.740274E-3</v>
      </c>
      <c r="AQ317" s="1">
        <f t="shared" si="62"/>
        <v>0.95042367016475615</v>
      </c>
      <c r="AS317" s="1">
        <f t="shared" si="63"/>
        <v>0.9504241943359375</v>
      </c>
      <c r="AT317" s="1">
        <f t="shared" si="64"/>
        <v>0.90330614917911589</v>
      </c>
      <c r="AU317" s="1">
        <f t="shared" si="65"/>
        <v>2.7475542735640842E-13</v>
      </c>
    </row>
    <row r="318" spans="41:47" x14ac:dyDescent="0.25">
      <c r="AO318" s="1">
        <f>'uz n=512'!A315/512</f>
        <v>0.61328125</v>
      </c>
      <c r="AP318" s="1">
        <f>'uz n=512'!B315</f>
        <v>1.737061E-3</v>
      </c>
      <c r="AQ318" s="1">
        <f t="shared" si="62"/>
        <v>0.94866892499245692</v>
      </c>
      <c r="AS318" s="1">
        <f t="shared" si="63"/>
        <v>0.94866943359375</v>
      </c>
      <c r="AT318" s="1">
        <f t="shared" si="64"/>
        <v>0.89997369423508644</v>
      </c>
      <c r="AU318" s="1">
        <f t="shared" si="65"/>
        <v>2.5867527532372308E-13</v>
      </c>
    </row>
    <row r="319" spans="41:47" x14ac:dyDescent="0.25">
      <c r="AO319" s="1">
        <f>'uz n=512'!A316/512</f>
        <v>0.615234375</v>
      </c>
      <c r="AP319" s="1">
        <f>'uz n=512'!B316</f>
        <v>1.7337920000000001E-3</v>
      </c>
      <c r="AQ319" s="1">
        <f t="shared" si="62"/>
        <v>0.94688359602630501</v>
      </c>
      <c r="AS319" s="1">
        <f t="shared" si="63"/>
        <v>0.9468841552734375</v>
      </c>
      <c r="AT319" s="1">
        <f t="shared" si="64"/>
        <v>0.8965896035078913</v>
      </c>
      <c r="AU319" s="1">
        <f t="shared" si="65"/>
        <v>3.1275735520077553E-13</v>
      </c>
    </row>
    <row r="320" spans="41:47" x14ac:dyDescent="0.25">
      <c r="AO320" s="1">
        <f>'uz n=512'!A317/512</f>
        <v>0.6171875</v>
      </c>
      <c r="AP320" s="1">
        <f>'uz n=512'!B317</f>
        <v>1.730468E-3</v>
      </c>
      <c r="AQ320" s="1">
        <f t="shared" si="62"/>
        <v>0.94506822940547619</v>
      </c>
      <c r="AS320" s="1">
        <f t="shared" si="63"/>
        <v>0.945068359375</v>
      </c>
      <c r="AT320" s="1">
        <f t="shared" si="64"/>
        <v>0.89315420389175415</v>
      </c>
      <c r="AU320" s="1">
        <f t="shared" si="65"/>
        <v>1.6892077119384489E-14</v>
      </c>
    </row>
    <row r="321" spans="41:47" x14ac:dyDescent="0.25">
      <c r="AO321" s="1">
        <f>'uz n=512'!A318/512</f>
        <v>0.619140625</v>
      </c>
      <c r="AP321" s="1">
        <f>'uz n=512'!B318</f>
        <v>1.727087E-3</v>
      </c>
      <c r="AQ321" s="1">
        <f t="shared" si="62"/>
        <v>0.94322173285161881</v>
      </c>
      <c r="AS321" s="1">
        <f t="shared" si="63"/>
        <v>0.9432220458984375</v>
      </c>
      <c r="AT321" s="1">
        <f t="shared" si="64"/>
        <v>0.88966782786883414</v>
      </c>
      <c r="AU321" s="1">
        <f t="shared" si="65"/>
        <v>9.7998310691679048E-14</v>
      </c>
    </row>
    <row r="322" spans="41:47" x14ac:dyDescent="0.25">
      <c r="AO322" s="1">
        <f>'uz n=512'!A319/512</f>
        <v>0.62109375</v>
      </c>
      <c r="AP322" s="1">
        <f>'uz n=512'!B319</f>
        <v>1.72365E-3</v>
      </c>
      <c r="AQ322" s="1">
        <f t="shared" si="62"/>
        <v>0.94134465250390864</v>
      </c>
      <c r="AS322" s="1">
        <f t="shared" si="63"/>
        <v>0.94134521484375</v>
      </c>
      <c r="AT322" s="1">
        <f t="shared" si="64"/>
        <v>0.88613081350922585</v>
      </c>
      <c r="AU322" s="1">
        <f t="shared" si="65"/>
        <v>3.1622609717967123E-13</v>
      </c>
    </row>
    <row r="323" spans="41:47" x14ac:dyDescent="0.25">
      <c r="AO323" s="1">
        <f>'uz n=512'!A320/512</f>
        <v>0.623046875</v>
      </c>
      <c r="AP323" s="1">
        <f>'uz n=512'!B320</f>
        <v>1.7201580000000001E-3</v>
      </c>
      <c r="AQ323" s="1">
        <f t="shared" si="62"/>
        <v>0.9394375345015219</v>
      </c>
      <c r="AS323" s="1">
        <f t="shared" si="63"/>
        <v>0.9394378662109375</v>
      </c>
      <c r="AT323" s="1">
        <f t="shared" si="64"/>
        <v>0.88254350447095931</v>
      </c>
      <c r="AU323" s="1">
        <f t="shared" si="65"/>
        <v>1.1003113639895375E-13</v>
      </c>
    </row>
    <row r="324" spans="41:47" x14ac:dyDescent="0.25">
      <c r="AO324" s="1">
        <f>'uz n=512'!A321/512</f>
        <v>0.625</v>
      </c>
      <c r="AP324" s="1">
        <f>'uz n=512'!B321</f>
        <v>1.7166099999999999E-3</v>
      </c>
      <c r="AQ324" s="1">
        <f t="shared" si="62"/>
        <v>0.93749983270528214</v>
      </c>
      <c r="AS324" s="1">
        <f t="shared" si="63"/>
        <v>0.9375</v>
      </c>
      <c r="AT324" s="1">
        <f t="shared" si="64"/>
        <v>0.87890625</v>
      </c>
      <c r="AU324" s="1">
        <f t="shared" si="65"/>
        <v>2.7987522622716724E-14</v>
      </c>
    </row>
    <row r="325" spans="41:47" x14ac:dyDescent="0.25">
      <c r="AO325" s="1">
        <f>'uz n=512'!A322/512</f>
        <v>0.626953125</v>
      </c>
      <c r="AP325" s="1">
        <f>'uz n=512'!B322</f>
        <v>1.7130050000000001E-3</v>
      </c>
      <c r="AQ325" s="1">
        <f t="shared" ref="AQ325:AQ388" si="66">(AP325-AP$4)/AR$6</f>
        <v>0.93553100097601405</v>
      </c>
      <c r="AS325" s="1">
        <f t="shared" ref="AS325:AS388" si="67">(1-POWER(ABS(AO325-0.5)*2, 2))</f>
        <v>0.9355316162109375</v>
      </c>
      <c r="AT325" s="1">
        <f t="shared" ref="AT325:AT388" si="68">AS325*AS325</f>
        <v>0.87521940493024886</v>
      </c>
      <c r="AU325" s="1">
        <f t="shared" ref="AU325:AU388" si="69">(AS325-AQ325)^2</f>
        <v>3.7851401103396571E-13</v>
      </c>
    </row>
    <row r="326" spans="41:47" x14ac:dyDescent="0.25">
      <c r="AO326" s="1">
        <f>'uz n=512'!A323/512</f>
        <v>0.62890625</v>
      </c>
      <c r="AP326" s="1">
        <f>'uz n=512'!B323</f>
        <v>1.7093449999999999E-3</v>
      </c>
      <c r="AQ326" s="1">
        <f t="shared" si="66"/>
        <v>0.93353213159206894</v>
      </c>
      <c r="AS326" s="1">
        <f t="shared" si="67"/>
        <v>0.93353271484375</v>
      </c>
      <c r="AT326" s="1">
        <f t="shared" si="68"/>
        <v>0.87148332968354225</v>
      </c>
      <c r="AU326" s="1">
        <f t="shared" si="69"/>
        <v>3.4018252346319305E-13</v>
      </c>
    </row>
    <row r="327" spans="41:47" x14ac:dyDescent="0.25">
      <c r="AO327" s="1">
        <f>'uz n=512'!A324/512</f>
        <v>0.630859375</v>
      </c>
      <c r="AP327" s="1">
        <f>'uz n=512'!B324</f>
        <v>1.705629E-3</v>
      </c>
      <c r="AQ327" s="1">
        <f t="shared" si="66"/>
        <v>0.93150267841427126</v>
      </c>
      <c r="AS327" s="1">
        <f t="shared" si="67"/>
        <v>0.9315032958984375</v>
      </c>
      <c r="AT327" s="1">
        <f t="shared" si="68"/>
        <v>0.86769839026965201</v>
      </c>
      <c r="AU327" s="1">
        <f t="shared" si="69"/>
        <v>3.8128669556104424E-13</v>
      </c>
    </row>
    <row r="328" spans="41:47" x14ac:dyDescent="0.25">
      <c r="AO328" s="1">
        <f>'uz n=512'!A325/512</f>
        <v>0.6328125</v>
      </c>
      <c r="AP328" s="1">
        <f>'uz n=512'!B325</f>
        <v>1.701857E-3</v>
      </c>
      <c r="AQ328" s="1">
        <f t="shared" si="66"/>
        <v>0.92944264144262079</v>
      </c>
      <c r="AS328" s="1">
        <f t="shared" si="67"/>
        <v>0.929443359375</v>
      </c>
      <c r="AT328" s="1">
        <f t="shared" si="68"/>
        <v>0.8638649582862854</v>
      </c>
      <c r="AU328" s="1">
        <f t="shared" si="69"/>
        <v>5.1542690112215813E-13</v>
      </c>
    </row>
    <row r="329" spans="41:47" x14ac:dyDescent="0.25">
      <c r="AO329" s="1">
        <f>'uz n=512'!A326/512</f>
        <v>0.634765625</v>
      </c>
      <c r="AP329" s="1">
        <f>'uz n=512'!B326</f>
        <v>1.6980299999999999E-3</v>
      </c>
      <c r="AQ329" s="1">
        <f t="shared" si="66"/>
        <v>0.92735256681629363</v>
      </c>
      <c r="AS329" s="1">
        <f t="shared" si="67"/>
        <v>0.9273529052734375</v>
      </c>
      <c r="AT329" s="1">
        <f t="shared" si="68"/>
        <v>0.85998341091908514</v>
      </c>
      <c r="AU329" s="1">
        <f t="shared" si="69"/>
        <v>1.145532382345615E-13</v>
      </c>
    </row>
    <row r="330" spans="41:47" x14ac:dyDescent="0.25">
      <c r="AO330" s="1">
        <f>'uz n=512'!A327/512</f>
        <v>0.63671875</v>
      </c>
      <c r="AP330" s="1">
        <f>'uz n=512'!B327</f>
        <v>1.6941460000000001E-3</v>
      </c>
      <c r="AQ330" s="1">
        <f t="shared" si="66"/>
        <v>0.92523136225693781</v>
      </c>
      <c r="AS330" s="1">
        <f t="shared" si="67"/>
        <v>0.92523193359375</v>
      </c>
      <c r="AT330" s="1">
        <f t="shared" si="68"/>
        <v>0.85605413094162941</v>
      </c>
      <c r="AU330" s="1">
        <f t="shared" si="69"/>
        <v>3.2642575296801585E-13</v>
      </c>
    </row>
    <row r="331" spans="41:47" x14ac:dyDescent="0.25">
      <c r="AO331" s="1">
        <f>'uz n=512'!A328/512</f>
        <v>0.638671875</v>
      </c>
      <c r="AP331" s="1">
        <f>'uz n=512'!B328</f>
        <v>1.690207E-3</v>
      </c>
      <c r="AQ331" s="1">
        <f t="shared" si="66"/>
        <v>0.92308012004290518</v>
      </c>
      <c r="AS331" s="1">
        <f t="shared" si="67"/>
        <v>0.9230804443359375</v>
      </c>
      <c r="AT331" s="1">
        <f t="shared" si="68"/>
        <v>0.85207750671543181</v>
      </c>
      <c r="AU331" s="1">
        <f t="shared" si="69"/>
        <v>1.0516597080911151E-13</v>
      </c>
    </row>
    <row r="332" spans="41:47" x14ac:dyDescent="0.25">
      <c r="AO332" s="1">
        <f>'uz n=512'!A329/512</f>
        <v>0.640625</v>
      </c>
      <c r="AP332" s="1">
        <f>'uz n=512'!B329</f>
        <v>1.686211E-3</v>
      </c>
      <c r="AQ332" s="1">
        <f t="shared" si="66"/>
        <v>0.92089774789584389</v>
      </c>
      <c r="AS332" s="1">
        <f t="shared" si="67"/>
        <v>0.9208984375</v>
      </c>
      <c r="AT332" s="1">
        <f t="shared" si="68"/>
        <v>0.84805393218994141</v>
      </c>
      <c r="AU332" s="1">
        <f t="shared" si="69"/>
        <v>4.7555389212720437E-13</v>
      </c>
    </row>
    <row r="333" spans="41:47" x14ac:dyDescent="0.25">
      <c r="AO333" s="1">
        <f>'uz n=512'!A330/512</f>
        <v>0.642578125</v>
      </c>
      <c r="AP333" s="1">
        <f>'uz n=512'!B330</f>
        <v>1.68216E-3</v>
      </c>
      <c r="AQ333" s="1">
        <f t="shared" si="66"/>
        <v>0.91868533809410591</v>
      </c>
      <c r="AS333" s="1">
        <f t="shared" si="67"/>
        <v>0.9186859130859375</v>
      </c>
      <c r="AT333" s="1">
        <f t="shared" si="68"/>
        <v>0.84398380690254271</v>
      </c>
      <c r="AU333" s="1">
        <f t="shared" si="69"/>
        <v>3.3061560639782672E-13</v>
      </c>
    </row>
    <row r="334" spans="41:47" x14ac:dyDescent="0.25">
      <c r="AO334" s="1">
        <f>'uz n=512'!A331/512</f>
        <v>0.64453125</v>
      </c>
      <c r="AP334" s="1">
        <f>'uz n=512'!B331</f>
        <v>1.6780530000000001E-3</v>
      </c>
      <c r="AQ334" s="1">
        <f t="shared" si="66"/>
        <v>0.91644234449851514</v>
      </c>
      <c r="AS334" s="1">
        <f t="shared" si="67"/>
        <v>0.91644287109375</v>
      </c>
      <c r="AT334" s="1">
        <f t="shared" si="68"/>
        <v>0.83986753597855568</v>
      </c>
      <c r="AU334" s="1">
        <f t="shared" si="69"/>
        <v>2.7730254137946267E-13</v>
      </c>
    </row>
    <row r="335" spans="41:47" x14ac:dyDescent="0.25">
      <c r="AO335" s="1">
        <f>'uz n=512'!A332/512</f>
        <v>0.646484375</v>
      </c>
      <c r="AP335" s="1">
        <f>'uz n=512'!B332</f>
        <v>1.6738899999999999E-3</v>
      </c>
      <c r="AQ335" s="1">
        <f t="shared" si="66"/>
        <v>0.91416876710907158</v>
      </c>
      <c r="AS335" s="1">
        <f t="shared" si="67"/>
        <v>0.9141693115234375</v>
      </c>
      <c r="AT335" s="1">
        <f t="shared" si="68"/>
        <v>0.83570553013123572</v>
      </c>
      <c r="AU335" s="1">
        <f t="shared" si="69"/>
        <v>2.9638700182189938E-13</v>
      </c>
    </row>
    <row r="336" spans="41:47" x14ac:dyDescent="0.25">
      <c r="AO336" s="1">
        <f>'uz n=512'!A333/512</f>
        <v>0.6484375</v>
      </c>
      <c r="AP336" s="1">
        <f>'uz n=512'!B333</f>
        <v>1.669671E-3</v>
      </c>
      <c r="AQ336" s="1">
        <f t="shared" si="66"/>
        <v>0.91186460592577545</v>
      </c>
      <c r="AS336" s="1">
        <f t="shared" si="67"/>
        <v>0.911865234375</v>
      </c>
      <c r="AT336" s="1">
        <f t="shared" si="68"/>
        <v>0.83149820566177368</v>
      </c>
      <c r="AU336" s="1">
        <f t="shared" si="69"/>
        <v>3.9494842783619658E-13</v>
      </c>
    </row>
    <row r="337" spans="41:47" x14ac:dyDescent="0.25">
      <c r="AO337" s="1">
        <f>'uz n=512'!A334/512</f>
        <v>0.650390625</v>
      </c>
      <c r="AP337" s="1">
        <f>'uz n=512'!B334</f>
        <v>1.665396E-3</v>
      </c>
      <c r="AQ337" s="1">
        <f t="shared" si="66"/>
        <v>0.90952986094862653</v>
      </c>
      <c r="AS337" s="1">
        <f t="shared" si="67"/>
        <v>0.9095306396484375</v>
      </c>
      <c r="AT337" s="1">
        <f t="shared" si="68"/>
        <v>0.82724598445929587</v>
      </c>
      <c r="AU337" s="1">
        <f t="shared" si="69"/>
        <v>6.0637339559850028E-13</v>
      </c>
    </row>
    <row r="338" spans="41:47" x14ac:dyDescent="0.25">
      <c r="AO338" s="1">
        <f>'uz n=512'!A335/512</f>
        <v>0.65234375</v>
      </c>
      <c r="AP338" s="1">
        <f>'uz n=512'!B335</f>
        <v>1.6610660000000001E-3</v>
      </c>
      <c r="AQ338" s="1">
        <f t="shared" si="66"/>
        <v>0.90716507831680093</v>
      </c>
      <c r="AS338" s="1">
        <f t="shared" si="67"/>
        <v>0.90716552734375</v>
      </c>
      <c r="AT338" s="1">
        <f t="shared" si="68"/>
        <v>0.82294929400086403</v>
      </c>
      <c r="AU338" s="1">
        <f t="shared" si="69"/>
        <v>2.0162520098892633E-13</v>
      </c>
    </row>
    <row r="339" spans="41:47" x14ac:dyDescent="0.25">
      <c r="AO339" s="1">
        <f>'uz n=512'!A336/512</f>
        <v>0.654296875</v>
      </c>
      <c r="AP339" s="1">
        <f>'uz n=512'!B336</f>
        <v>1.6566790000000001E-3</v>
      </c>
      <c r="AQ339" s="1">
        <f t="shared" si="66"/>
        <v>0.90476916575194666</v>
      </c>
      <c r="AS339" s="1">
        <f t="shared" si="67"/>
        <v>0.9047698974609375</v>
      </c>
      <c r="AT339" s="1">
        <f t="shared" si="68"/>
        <v>0.81860856735147536</v>
      </c>
      <c r="AU339" s="1">
        <f t="shared" si="69"/>
        <v>5.3539804727912438E-13</v>
      </c>
    </row>
    <row r="340" spans="41:47" x14ac:dyDescent="0.25">
      <c r="AO340" s="1">
        <f>'uz n=512'!A337/512</f>
        <v>0.65625</v>
      </c>
      <c r="AP340" s="1">
        <f>'uz n=512'!B337</f>
        <v>1.652237E-3</v>
      </c>
      <c r="AQ340" s="1">
        <f t="shared" si="66"/>
        <v>0.90234321553241559</v>
      </c>
      <c r="AS340" s="1">
        <f t="shared" si="67"/>
        <v>0.90234375</v>
      </c>
      <c r="AT340" s="1">
        <f t="shared" si="68"/>
        <v>0.8142242431640625</v>
      </c>
      <c r="AU340" s="1">
        <f t="shared" si="69"/>
        <v>2.8565559878731884E-13</v>
      </c>
    </row>
    <row r="341" spans="41:47" x14ac:dyDescent="0.25">
      <c r="AO341" s="1">
        <f>'uz n=512'!A338/512</f>
        <v>0.658203125</v>
      </c>
      <c r="AP341" s="1">
        <f>'uz n=512'!B338</f>
        <v>1.6477379999999999E-3</v>
      </c>
      <c r="AQ341" s="1">
        <f t="shared" si="66"/>
        <v>0.89988613537985584</v>
      </c>
      <c r="AS341" s="1">
        <f t="shared" si="67"/>
        <v>0.8998870849609375</v>
      </c>
      <c r="AT341" s="1">
        <f t="shared" si="68"/>
        <v>0.80979676567949355</v>
      </c>
      <c r="AU341" s="1">
        <f t="shared" si="69"/>
        <v>9.0170423063727778E-13</v>
      </c>
    </row>
    <row r="342" spans="41:47" x14ac:dyDescent="0.25">
      <c r="AO342" s="1">
        <f>'uz n=512'!A339/512</f>
        <v>0.66015625</v>
      </c>
      <c r="AP342" s="1">
        <f>'uz n=512'!B339</f>
        <v>1.643184E-3</v>
      </c>
      <c r="AQ342" s="1">
        <f t="shared" si="66"/>
        <v>0.89739901757261931</v>
      </c>
      <c r="AS342" s="1">
        <f t="shared" si="67"/>
        <v>0.89739990234375</v>
      </c>
      <c r="AT342" s="1">
        <f t="shared" si="68"/>
        <v>0.80532658472657204</v>
      </c>
      <c r="AU342" s="1">
        <f t="shared" si="69"/>
        <v>7.8281995370888275E-13</v>
      </c>
    </row>
    <row r="343" spans="41:47" x14ac:dyDescent="0.25">
      <c r="AO343" s="1">
        <f>'uz n=512'!A340/512</f>
        <v>0.662109375</v>
      </c>
      <c r="AP343" s="1">
        <f>'uz n=512'!B340</f>
        <v>1.6385740000000001E-3</v>
      </c>
      <c r="AQ343" s="1">
        <f t="shared" si="66"/>
        <v>0.8948813159715302</v>
      </c>
      <c r="AS343" s="1">
        <f t="shared" si="67"/>
        <v>0.8948822021484375</v>
      </c>
      <c r="AT343" s="1">
        <f t="shared" si="68"/>
        <v>0.80081415572203696</v>
      </c>
      <c r="AU343" s="1">
        <f t="shared" si="69"/>
        <v>7.8530951103154937E-13</v>
      </c>
    </row>
    <row r="344" spans="41:47" x14ac:dyDescent="0.25">
      <c r="AO344" s="1">
        <f>'uz n=512'!A341/512</f>
        <v>0.6640625</v>
      </c>
      <c r="AP344" s="1">
        <f>'uz n=512'!B341</f>
        <v>1.6339080000000001E-3</v>
      </c>
      <c r="AQ344" s="1">
        <f t="shared" si="66"/>
        <v>0.8923330305765883</v>
      </c>
      <c r="AS344" s="1">
        <f t="shared" si="67"/>
        <v>0.892333984375</v>
      </c>
      <c r="AT344" s="1">
        <f t="shared" si="68"/>
        <v>0.79625993967056274</v>
      </c>
      <c r="AU344" s="1">
        <f t="shared" si="69"/>
        <v>9.097314101535257E-13</v>
      </c>
    </row>
    <row r="345" spans="41:47" x14ac:dyDescent="0.25">
      <c r="AO345" s="1">
        <f>'uz n=512'!A342/512</f>
        <v>0.666015625</v>
      </c>
      <c r="AP345" s="1">
        <f>'uz n=512'!B342</f>
        <v>1.629187E-3</v>
      </c>
      <c r="AQ345" s="1">
        <f t="shared" si="66"/>
        <v>0.8897547075269695</v>
      </c>
      <c r="AS345" s="1">
        <f t="shared" si="67"/>
        <v>0.8897552490234375</v>
      </c>
      <c r="AT345" s="1">
        <f t="shared" si="68"/>
        <v>0.79166440316475928</v>
      </c>
      <c r="AU345" s="1">
        <f t="shared" si="69"/>
        <v>2.9321842485473407E-13</v>
      </c>
    </row>
    <row r="346" spans="41:47" x14ac:dyDescent="0.25">
      <c r="AO346" s="1">
        <f>'uz n=512'!A343/512</f>
        <v>0.66796875</v>
      </c>
      <c r="AP346" s="1">
        <f>'uz n=512'!B343</f>
        <v>1.6244090000000001E-3</v>
      </c>
      <c r="AQ346" s="1">
        <f t="shared" si="66"/>
        <v>0.88714525454432225</v>
      </c>
      <c r="AS346" s="1">
        <f t="shared" si="67"/>
        <v>0.88714599609375</v>
      </c>
      <c r="AT346" s="1">
        <f t="shared" si="68"/>
        <v>0.78702801838517189</v>
      </c>
      <c r="AU346" s="1">
        <f t="shared" si="69"/>
        <v>5.4989555379908431E-13</v>
      </c>
    </row>
    <row r="347" spans="41:47" x14ac:dyDescent="0.25">
      <c r="AO347" s="1">
        <f>'uz n=512'!A344/512</f>
        <v>0.669921875</v>
      </c>
      <c r="AP347" s="1">
        <f>'uz n=512'!B344</f>
        <v>1.6195750000000001E-3</v>
      </c>
      <c r="AQ347" s="1">
        <f t="shared" si="66"/>
        <v>0.8845052177678222</v>
      </c>
      <c r="AS347" s="1">
        <f t="shared" si="67"/>
        <v>0.8845062255859375</v>
      </c>
      <c r="AT347" s="1">
        <f t="shared" si="68"/>
        <v>0.78235126310028136</v>
      </c>
      <c r="AU347" s="1">
        <f t="shared" si="69"/>
        <v>1.0156973535168566E-12</v>
      </c>
    </row>
    <row r="348" spans="41:47" x14ac:dyDescent="0.25">
      <c r="AO348" s="1">
        <f>'uz n=512'!A345/512</f>
        <v>0.671875</v>
      </c>
      <c r="AP348" s="1">
        <f>'uz n=512'!B345</f>
        <v>1.6146859999999999E-3</v>
      </c>
      <c r="AQ348" s="1">
        <f t="shared" si="66"/>
        <v>0.88183514333664526</v>
      </c>
      <c r="AS348" s="1">
        <f t="shared" si="67"/>
        <v>0.8818359375</v>
      </c>
      <c r="AT348" s="1">
        <f t="shared" si="68"/>
        <v>0.77763462066650391</v>
      </c>
      <c r="AU348" s="1">
        <f t="shared" si="69"/>
        <v>6.3069543401952056E-13</v>
      </c>
    </row>
    <row r="349" spans="41:47" x14ac:dyDescent="0.25">
      <c r="AO349" s="1">
        <f>'uz n=512'!A346/512</f>
        <v>0.673828125</v>
      </c>
      <c r="AP349" s="1">
        <f>'uz n=512'!B346</f>
        <v>1.609741E-3</v>
      </c>
      <c r="AQ349" s="1">
        <f t="shared" si="66"/>
        <v>0.87913448511161585</v>
      </c>
      <c r="AS349" s="1">
        <f t="shared" si="67"/>
        <v>0.8791351318359375</v>
      </c>
      <c r="AT349" s="1">
        <f t="shared" si="68"/>
        <v>0.77287858002819121</v>
      </c>
      <c r="AU349" s="1">
        <f t="shared" si="69"/>
        <v>4.1825234821526766E-13</v>
      </c>
    </row>
    <row r="350" spans="41:47" x14ac:dyDescent="0.25">
      <c r="AO350" s="1">
        <f>'uz n=512'!A347/512</f>
        <v>0.67578125</v>
      </c>
      <c r="AP350" s="1">
        <f>'uz n=512'!B347</f>
        <v>1.604739E-3</v>
      </c>
      <c r="AQ350" s="1">
        <f t="shared" si="66"/>
        <v>0.87640269695355766</v>
      </c>
      <c r="AS350" s="1">
        <f t="shared" si="67"/>
        <v>0.87640380859375</v>
      </c>
      <c r="AT350" s="1">
        <f t="shared" si="68"/>
        <v>0.76808363571763039</v>
      </c>
      <c r="AU350" s="1">
        <f t="shared" si="69"/>
        <v>1.2357439172294195E-12</v>
      </c>
    </row>
    <row r="351" spans="41:47" x14ac:dyDescent="0.25">
      <c r="AO351" s="1">
        <f>'uz n=512'!A348/512</f>
        <v>0.677734375</v>
      </c>
      <c r="AP351" s="1">
        <f>'uz n=512'!B348</f>
        <v>1.5996820000000001E-3</v>
      </c>
      <c r="AQ351" s="1">
        <f t="shared" si="66"/>
        <v>0.87364087114082267</v>
      </c>
      <c r="AS351" s="1">
        <f t="shared" si="67"/>
        <v>0.8736419677734375</v>
      </c>
      <c r="AT351" s="1">
        <f t="shared" si="68"/>
        <v>0.76325028785504401</v>
      </c>
      <c r="AU351" s="1">
        <f t="shared" si="69"/>
        <v>1.2026030919036621E-12</v>
      </c>
    </row>
    <row r="352" spans="41:47" x14ac:dyDescent="0.25">
      <c r="AO352" s="1">
        <f>'uz n=512'!A349/512</f>
        <v>0.6796875</v>
      </c>
      <c r="AP352" s="1">
        <f>'uz n=512'!B349</f>
        <v>1.5945690000000001E-3</v>
      </c>
      <c r="AQ352" s="1">
        <f t="shared" si="66"/>
        <v>0.87084846153423512</v>
      </c>
      <c r="AS352" s="1">
        <f t="shared" si="67"/>
        <v>0.870849609375</v>
      </c>
      <c r="AT352" s="1">
        <f t="shared" si="68"/>
        <v>0.75837904214859009</v>
      </c>
      <c r="AU352" s="1">
        <f t="shared" si="69"/>
        <v>1.3175384215232431E-12</v>
      </c>
    </row>
    <row r="353" spans="41:47" x14ac:dyDescent="0.25">
      <c r="AO353" s="1">
        <f>'uz n=512'!A350/512</f>
        <v>0.681640625</v>
      </c>
      <c r="AP353" s="1">
        <f>'uz n=512'!B350</f>
        <v>1.5894010000000001E-3</v>
      </c>
      <c r="AQ353" s="1">
        <f t="shared" si="66"/>
        <v>0.86802601427297066</v>
      </c>
      <c r="AS353" s="1">
        <f t="shared" si="67"/>
        <v>0.8680267333984375</v>
      </c>
      <c r="AT353" s="1">
        <f t="shared" si="68"/>
        <v>0.75347040989436209</v>
      </c>
      <c r="AU353" s="1">
        <f t="shared" si="69"/>
        <v>5.1714143706000108E-13</v>
      </c>
    </row>
    <row r="354" spans="41:47" x14ac:dyDescent="0.25">
      <c r="AO354" s="1">
        <f>'uz n=512'!A351/512</f>
        <v>0.68359375</v>
      </c>
      <c r="AP354" s="1">
        <f>'uz n=512'!B351</f>
        <v>1.5841760000000001E-3</v>
      </c>
      <c r="AQ354" s="1">
        <f t="shared" si="66"/>
        <v>0.86517243707867753</v>
      </c>
      <c r="AS354" s="1">
        <f t="shared" si="67"/>
        <v>0.86517333984375</v>
      </c>
      <c r="AT354" s="1">
        <f t="shared" si="68"/>
        <v>0.74852490797638893</v>
      </c>
      <c r="AU354" s="1">
        <f t="shared" si="69"/>
        <v>8.1498477608018707E-13</v>
      </c>
    </row>
    <row r="355" spans="41:47" x14ac:dyDescent="0.25">
      <c r="AO355" s="1">
        <f>'uz n=512'!A352/512</f>
        <v>0.685546875</v>
      </c>
      <c r="AP355" s="1">
        <f>'uz n=512'!B352</f>
        <v>1.5788950000000001E-3</v>
      </c>
      <c r="AQ355" s="1">
        <f t="shared" si="66"/>
        <v>0.86228827609053171</v>
      </c>
      <c r="AS355" s="1">
        <f t="shared" si="67"/>
        <v>0.8622894287109375</v>
      </c>
      <c r="AT355" s="1">
        <f t="shared" si="68"/>
        <v>0.74354305886663496</v>
      </c>
      <c r="AU355" s="1">
        <f t="shared" si="69"/>
        <v>1.3285337998355837E-12</v>
      </c>
    </row>
    <row r="356" spans="41:47" x14ac:dyDescent="0.25">
      <c r="AO356" s="1">
        <f>'uz n=512'!A353/512</f>
        <v>0.6875</v>
      </c>
      <c r="AP356" s="1">
        <f>'uz n=512'!B353</f>
        <v>1.573559E-3</v>
      </c>
      <c r="AQ356" s="1">
        <f t="shared" si="66"/>
        <v>0.85937407744770911</v>
      </c>
      <c r="AS356" s="1">
        <f t="shared" si="67"/>
        <v>0.859375</v>
      </c>
      <c r="AT356" s="1">
        <f t="shared" si="68"/>
        <v>0.738525390625</v>
      </c>
      <c r="AU356" s="1">
        <f t="shared" si="69"/>
        <v>8.5110272943376112E-13</v>
      </c>
    </row>
    <row r="357" spans="41:47" x14ac:dyDescent="0.25">
      <c r="AO357" s="1">
        <f>'uz n=512'!A354/512</f>
        <v>0.689453125</v>
      </c>
      <c r="AP357" s="1">
        <f>'uz n=512'!B354</f>
        <v>1.568166E-3</v>
      </c>
      <c r="AQ357" s="1">
        <f t="shared" si="66"/>
        <v>0.85642874887185794</v>
      </c>
      <c r="AS357" s="1">
        <f t="shared" si="67"/>
        <v>0.8564300537109375</v>
      </c>
      <c r="AT357" s="1">
        <f t="shared" si="68"/>
        <v>0.73347243689931929</v>
      </c>
      <c r="AU357" s="1">
        <f t="shared" si="69"/>
        <v>1.7026050235557512E-12</v>
      </c>
    </row>
    <row r="358" spans="41:47" x14ac:dyDescent="0.25">
      <c r="AO358" s="1">
        <f>'uz n=512'!A355/512</f>
        <v>0.69140625</v>
      </c>
      <c r="AP358" s="1">
        <f>'uz n=512'!B355</f>
        <v>1.562718E-3</v>
      </c>
      <c r="AQ358" s="1">
        <f t="shared" si="66"/>
        <v>0.85345338264132997</v>
      </c>
      <c r="AS358" s="1">
        <f t="shared" si="67"/>
        <v>0.85345458984375</v>
      </c>
      <c r="AT358" s="1">
        <f t="shared" si="68"/>
        <v>0.72838473692536354</v>
      </c>
      <c r="AU358" s="1">
        <f t="shared" si="69"/>
        <v>1.4573376829220699E-12</v>
      </c>
    </row>
    <row r="359" spans="41:47" x14ac:dyDescent="0.25">
      <c r="AO359" s="1">
        <f>'uz n=512'!A356/512</f>
        <v>0.693359375</v>
      </c>
      <c r="AP359" s="1">
        <f>'uz n=512'!B356</f>
        <v>1.5572139999999999E-3</v>
      </c>
      <c r="AQ359" s="1">
        <f t="shared" si="66"/>
        <v>0.85044743261694922</v>
      </c>
      <c r="AS359" s="1">
        <f t="shared" si="67"/>
        <v>0.8504486083984375</v>
      </c>
      <c r="AT359" s="1">
        <f t="shared" si="68"/>
        <v>0.7232628355268389</v>
      </c>
      <c r="AU359" s="1">
        <f t="shared" si="69"/>
        <v>1.3824621081887536E-12</v>
      </c>
    </row>
    <row r="360" spans="41:47" x14ac:dyDescent="0.25">
      <c r="AO360" s="1">
        <f>'uz n=512'!A357/512</f>
        <v>0.6953125</v>
      </c>
      <c r="AP360" s="1">
        <f>'uz n=512'!B357</f>
        <v>1.551654E-3</v>
      </c>
      <c r="AQ360" s="1">
        <f t="shared" si="66"/>
        <v>0.84741089879871589</v>
      </c>
      <c r="AS360" s="1">
        <f t="shared" si="67"/>
        <v>0.847412109375</v>
      </c>
      <c r="AT360" s="1">
        <f t="shared" si="68"/>
        <v>0.71810728311538696</v>
      </c>
      <c r="AU360" s="1">
        <f t="shared" si="69"/>
        <v>1.4654949396380945E-12</v>
      </c>
    </row>
    <row r="361" spans="41:47" x14ac:dyDescent="0.25">
      <c r="AO361" s="1">
        <f>'uz n=512'!A358/512</f>
        <v>0.697265625</v>
      </c>
      <c r="AP361" s="1">
        <f>'uz n=512'!B358</f>
        <v>1.546038E-3</v>
      </c>
      <c r="AQ361" s="1">
        <f t="shared" si="66"/>
        <v>0.84434378118662978</v>
      </c>
      <c r="AS361" s="1">
        <f t="shared" si="67"/>
        <v>0.8443450927734375</v>
      </c>
      <c r="AT361" s="1">
        <f t="shared" si="68"/>
        <v>0.71291863569058478</v>
      </c>
      <c r="AU361" s="1">
        <f t="shared" si="69"/>
        <v>1.7202599541782379E-12</v>
      </c>
    </row>
    <row r="362" spans="41:47" x14ac:dyDescent="0.25">
      <c r="AO362" s="1">
        <f>'uz n=512'!A359/512</f>
        <v>0.69921875</v>
      </c>
      <c r="AP362" s="1">
        <f>'uz n=512'!B359</f>
        <v>1.540367E-3</v>
      </c>
      <c r="AQ362" s="1">
        <f t="shared" si="66"/>
        <v>0.84124662591986687</v>
      </c>
      <c r="AS362" s="1">
        <f t="shared" si="67"/>
        <v>0.84124755859375</v>
      </c>
      <c r="AT362" s="1">
        <f t="shared" si="68"/>
        <v>0.70769745483994484</v>
      </c>
      <c r="AU362" s="1">
        <f t="shared" si="69"/>
        <v>8.6988057226348959E-13</v>
      </c>
    </row>
    <row r="363" spans="41:47" x14ac:dyDescent="0.25">
      <c r="AO363" s="1">
        <f>'uz n=512'!A360/512</f>
        <v>0.701171875</v>
      </c>
      <c r="AP363" s="1">
        <f>'uz n=512'!B360</f>
        <v>1.534639E-3</v>
      </c>
      <c r="AQ363" s="1">
        <f t="shared" si="66"/>
        <v>0.83811834072007529</v>
      </c>
      <c r="AS363" s="1">
        <f t="shared" si="67"/>
        <v>0.8381195068359375</v>
      </c>
      <c r="AT363" s="1">
        <f t="shared" si="68"/>
        <v>0.70244430773891509</v>
      </c>
      <c r="AU363" s="1">
        <f t="shared" si="69"/>
        <v>1.359826204087528E-12</v>
      </c>
    </row>
    <row r="364" spans="41:47" x14ac:dyDescent="0.25">
      <c r="AO364" s="1">
        <f>'uz n=512'!A361/512</f>
        <v>0.703125</v>
      </c>
      <c r="AP364" s="1">
        <f>'uz n=512'!B361</f>
        <v>1.528855E-3</v>
      </c>
      <c r="AQ364" s="1">
        <f t="shared" si="66"/>
        <v>0.83495947172643104</v>
      </c>
      <c r="AS364" s="1">
        <f t="shared" si="67"/>
        <v>0.8349609375</v>
      </c>
      <c r="AT364" s="1">
        <f t="shared" si="68"/>
        <v>0.69715976715087891</v>
      </c>
      <c r="AU364" s="1">
        <f t="shared" si="69"/>
        <v>2.1484921554762009E-12</v>
      </c>
    </row>
    <row r="365" spans="41:47" x14ac:dyDescent="0.25">
      <c r="AO365" s="1">
        <f>'uz n=512'!A362/512</f>
        <v>0.705078125</v>
      </c>
      <c r="AP365" s="1">
        <f>'uz n=512'!B362</f>
        <v>1.5230160000000001E-3</v>
      </c>
      <c r="AQ365" s="1">
        <f t="shared" si="66"/>
        <v>0.83177056507811009</v>
      </c>
      <c r="AS365" s="1">
        <f t="shared" si="67"/>
        <v>0.8317718505859375</v>
      </c>
      <c r="AT365" s="1">
        <f t="shared" si="68"/>
        <v>0.69184441142715514</v>
      </c>
      <c r="AU365" s="1">
        <f t="shared" si="69"/>
        <v>1.6525303743292204E-12</v>
      </c>
    </row>
    <row r="366" spans="41:47" x14ac:dyDescent="0.25">
      <c r="AO366" s="1">
        <f>'uz n=512'!A363/512</f>
        <v>0.70703125</v>
      </c>
      <c r="AP366" s="1">
        <f>'uz n=512'!B363</f>
        <v>1.517121E-3</v>
      </c>
      <c r="AQ366" s="1">
        <f t="shared" si="66"/>
        <v>0.82855107463593636</v>
      </c>
      <c r="AS366" s="1">
        <f t="shared" si="67"/>
        <v>0.82855224609375</v>
      </c>
      <c r="AT366" s="1">
        <f t="shared" si="68"/>
        <v>0.68649882450699806</v>
      </c>
      <c r="AU366" s="1">
        <f t="shared" si="69"/>
        <v>1.3723134091437443E-12</v>
      </c>
    </row>
    <row r="367" spans="41:47" x14ac:dyDescent="0.25">
      <c r="AO367" s="1">
        <f>'uz n=512'!A364/512</f>
        <v>0.708984375</v>
      </c>
      <c r="AP367" s="1">
        <f>'uz n=512'!B364</f>
        <v>1.51117E-3</v>
      </c>
      <c r="AQ367" s="1">
        <f t="shared" si="66"/>
        <v>0.82530100039990995</v>
      </c>
      <c r="AS367" s="1">
        <f t="shared" si="67"/>
        <v>0.8253021240234375</v>
      </c>
      <c r="AT367" s="1">
        <f t="shared" si="68"/>
        <v>0.68112359591759741</v>
      </c>
      <c r="AU367" s="1">
        <f t="shared" si="69"/>
        <v>1.2625298316744331E-12</v>
      </c>
    </row>
    <row r="368" spans="41:47" x14ac:dyDescent="0.25">
      <c r="AO368" s="1">
        <f>'uz n=512'!A365/512</f>
        <v>0.7109375</v>
      </c>
      <c r="AP368" s="1">
        <f>'uz n=512'!B365</f>
        <v>1.5051629999999999E-3</v>
      </c>
      <c r="AQ368" s="1">
        <f t="shared" si="66"/>
        <v>0.82202034237003074</v>
      </c>
      <c r="AS368" s="1">
        <f t="shared" si="67"/>
        <v>0.822021484375</v>
      </c>
      <c r="AT368" s="1">
        <f t="shared" si="68"/>
        <v>0.67571932077407837</v>
      </c>
      <c r="AU368" s="1">
        <f t="shared" si="69"/>
        <v>1.3041753498071338E-12</v>
      </c>
    </row>
    <row r="369" spans="41:47" x14ac:dyDescent="0.25">
      <c r="AO369" s="1">
        <f>'uz n=512'!A366/512</f>
        <v>0.712890625</v>
      </c>
      <c r="AP369" s="1">
        <f>'uz n=512'!B366</f>
        <v>1.4991E-3</v>
      </c>
      <c r="AQ369" s="1">
        <f t="shared" si="66"/>
        <v>0.81870910054629886</v>
      </c>
      <c r="AS369" s="1">
        <f t="shared" si="67"/>
        <v>0.8187103271484375</v>
      </c>
      <c r="AT369" s="1">
        <f t="shared" si="68"/>
        <v>0.67028659977950156</v>
      </c>
      <c r="AU369" s="1">
        <f t="shared" si="69"/>
        <v>1.504552806510253E-12</v>
      </c>
    </row>
    <row r="370" spans="41:47" x14ac:dyDescent="0.25">
      <c r="AO370" s="1">
        <f>'uz n=512'!A367/512</f>
        <v>0.71484375</v>
      </c>
      <c r="AP370" s="1">
        <f>'uz n=512'!B367</f>
        <v>1.492981E-3</v>
      </c>
      <c r="AQ370" s="1">
        <f t="shared" si="66"/>
        <v>0.8153672749287143</v>
      </c>
      <c r="AS370" s="1">
        <f t="shared" si="67"/>
        <v>0.81536865234375</v>
      </c>
      <c r="AT370" s="1">
        <f t="shared" si="68"/>
        <v>0.66482603922486305</v>
      </c>
      <c r="AU370" s="1">
        <f t="shared" si="69"/>
        <v>1.8972721805644566E-12</v>
      </c>
    </row>
    <row r="371" spans="41:47" x14ac:dyDescent="0.25">
      <c r="AO371" s="1">
        <f>'uz n=512'!A368/512</f>
        <v>0.716796875</v>
      </c>
      <c r="AP371" s="1">
        <f>'uz n=512'!B368</f>
        <v>1.486806E-3</v>
      </c>
      <c r="AQ371" s="1">
        <f t="shared" si="66"/>
        <v>0.81199486551727706</v>
      </c>
      <c r="AS371" s="1">
        <f t="shared" si="67"/>
        <v>0.8119964599609375</v>
      </c>
      <c r="AT371" s="1">
        <f t="shared" si="68"/>
        <v>0.65933825098909438</v>
      </c>
      <c r="AU371" s="1">
        <f t="shared" si="69"/>
        <v>2.5422505863025542E-12</v>
      </c>
    </row>
    <row r="372" spans="41:47" x14ac:dyDescent="0.25">
      <c r="AO372" s="1">
        <f>'uz n=512'!A369/512</f>
        <v>0.71875</v>
      </c>
      <c r="AP372" s="1">
        <f>'uz n=512'!B369</f>
        <v>1.4805759999999999E-3</v>
      </c>
      <c r="AQ372" s="1">
        <f t="shared" si="66"/>
        <v>0.80859241845116303</v>
      </c>
      <c r="AS372" s="1">
        <f t="shared" si="67"/>
        <v>0.80859375</v>
      </c>
      <c r="AT372" s="1">
        <f t="shared" si="68"/>
        <v>0.6538238525390625</v>
      </c>
      <c r="AU372" s="1">
        <f t="shared" si="69"/>
        <v>1.7730223052339663E-12</v>
      </c>
    </row>
    <row r="373" spans="41:47" x14ac:dyDescent="0.25">
      <c r="AO373" s="1">
        <f>'uz n=512'!A370/512</f>
        <v>0.720703125</v>
      </c>
      <c r="AP373" s="1">
        <f>'uz n=512'!B370</f>
        <v>1.4742889999999999E-3</v>
      </c>
      <c r="AQ373" s="1">
        <f t="shared" si="66"/>
        <v>0.80515884145202032</v>
      </c>
      <c r="AS373" s="1">
        <f t="shared" si="67"/>
        <v>0.8051605224609375</v>
      </c>
      <c r="AT373" s="1">
        <f t="shared" si="68"/>
        <v>0.64828346692956984</v>
      </c>
      <c r="AU373" s="1">
        <f t="shared" si="69"/>
        <v>2.8257909796249934E-12</v>
      </c>
    </row>
    <row r="374" spans="41:47" x14ac:dyDescent="0.25">
      <c r="AO374" s="1">
        <f>'uz n=512'!A371/512</f>
        <v>0.72265625</v>
      </c>
      <c r="AP374" s="1">
        <f>'uz n=512'!B371</f>
        <v>1.467947E-3</v>
      </c>
      <c r="AQ374" s="1">
        <f t="shared" si="66"/>
        <v>0.80169522679820093</v>
      </c>
      <c r="AS374" s="1">
        <f t="shared" si="67"/>
        <v>0.80169677734375</v>
      </c>
      <c r="AT374" s="1">
        <f t="shared" si="68"/>
        <v>0.64271772280335426</v>
      </c>
      <c r="AU374" s="1">
        <f t="shared" si="69"/>
        <v>2.4041914997320889E-12</v>
      </c>
    </row>
    <row r="375" spans="41:47" x14ac:dyDescent="0.25">
      <c r="AO375" s="1">
        <f>'uz n=512'!A372/512</f>
        <v>0.724609375</v>
      </c>
      <c r="AP375" s="1">
        <f>'uz n=512'!B372</f>
        <v>1.4615489999999999E-3</v>
      </c>
      <c r="AQ375" s="1">
        <f t="shared" si="66"/>
        <v>0.79820102835052864</v>
      </c>
      <c r="AS375" s="1">
        <f t="shared" si="67"/>
        <v>0.7982025146484375</v>
      </c>
      <c r="AT375" s="1">
        <f t="shared" si="68"/>
        <v>0.63712725439108908</v>
      </c>
      <c r="AU375" s="1">
        <f t="shared" si="69"/>
        <v>2.209081473879336E-12</v>
      </c>
    </row>
    <row r="376" spans="41:47" x14ac:dyDescent="0.25">
      <c r="AO376" s="1">
        <f>'uz n=512'!A373/512</f>
        <v>0.7265625</v>
      </c>
      <c r="AP376" s="1">
        <f>'uz n=512'!B373</f>
        <v>1.455095E-3</v>
      </c>
      <c r="AQ376" s="1">
        <f t="shared" si="66"/>
        <v>0.79467624610900378</v>
      </c>
      <c r="AS376" s="1">
        <f t="shared" si="67"/>
        <v>0.794677734375</v>
      </c>
      <c r="AT376" s="1">
        <f t="shared" si="68"/>
        <v>0.63151270151138306</v>
      </c>
      <c r="AU376" s="1">
        <f t="shared" si="69"/>
        <v>2.2149356755016872E-12</v>
      </c>
    </row>
    <row r="377" spans="41:47" x14ac:dyDescent="0.25">
      <c r="AO377" s="1">
        <f>'uz n=512'!A374/512</f>
        <v>0.728515625</v>
      </c>
      <c r="AP377" s="1">
        <f>'uz n=512'!B374</f>
        <v>1.4485850000000001E-3</v>
      </c>
      <c r="AQ377" s="1">
        <f t="shared" si="66"/>
        <v>0.79112088007362624</v>
      </c>
      <c r="AS377" s="1">
        <f t="shared" si="67"/>
        <v>0.7911224365234375</v>
      </c>
      <c r="AT377" s="1">
        <f t="shared" si="68"/>
        <v>0.6258747095707804</v>
      </c>
      <c r="AU377" s="1">
        <f t="shared" si="69"/>
        <v>2.4225360149633996E-12</v>
      </c>
    </row>
    <row r="378" spans="41:47" x14ac:dyDescent="0.25">
      <c r="AO378" s="1">
        <f>'uz n=512'!A375/512</f>
        <v>0.73046875</v>
      </c>
      <c r="AP378" s="1">
        <f>'uz n=512'!B375</f>
        <v>1.4420189999999999E-3</v>
      </c>
      <c r="AQ378" s="1">
        <f t="shared" si="66"/>
        <v>0.7875349302443958</v>
      </c>
      <c r="AS378" s="1">
        <f t="shared" si="67"/>
        <v>0.78753662109375</v>
      </c>
      <c r="AT378" s="1">
        <f t="shared" si="68"/>
        <v>0.62021392956376076</v>
      </c>
      <c r="AU378" s="1">
        <f t="shared" si="69"/>
        <v>2.858971538587471E-12</v>
      </c>
    </row>
    <row r="379" spans="41:47" x14ac:dyDescent="0.25">
      <c r="AO379" s="1">
        <f>'uz n=512'!A376/512</f>
        <v>0.732421875</v>
      </c>
      <c r="AP379" s="1">
        <f>'uz n=512'!B376</f>
        <v>1.4353969999999999E-3</v>
      </c>
      <c r="AQ379" s="1">
        <f t="shared" si="66"/>
        <v>0.7839183966213128</v>
      </c>
      <c r="AS379" s="1">
        <f t="shared" si="67"/>
        <v>0.7839202880859375</v>
      </c>
      <c r="AT379" s="1">
        <f t="shared" si="68"/>
        <v>0.61453101807273924</v>
      </c>
      <c r="AU379" s="1">
        <f t="shared" si="69"/>
        <v>3.5776384265054598E-12</v>
      </c>
    </row>
    <row r="380" spans="41:47" x14ac:dyDescent="0.25">
      <c r="AO380" s="1">
        <f>'uz n=512'!A377/512</f>
        <v>0.734375</v>
      </c>
      <c r="AP380" s="1">
        <f>'uz n=512'!B377</f>
        <v>1.4287200000000001E-3</v>
      </c>
      <c r="AQ380" s="1">
        <f t="shared" si="66"/>
        <v>0.7802718253435531</v>
      </c>
      <c r="AS380" s="1">
        <f t="shared" si="67"/>
        <v>0.7802734375</v>
      </c>
      <c r="AT380" s="1">
        <f t="shared" si="68"/>
        <v>0.60882663726806641</v>
      </c>
      <c r="AU380" s="1">
        <f t="shared" si="69"/>
        <v>2.5990484092656372E-12</v>
      </c>
    </row>
    <row r="381" spans="41:47" x14ac:dyDescent="0.25">
      <c r="AO381" s="1">
        <f>'uz n=512'!A378/512</f>
        <v>0.736328125</v>
      </c>
      <c r="AP381" s="1">
        <f>'uz n=512'!B378</f>
        <v>1.4219860000000001E-3</v>
      </c>
      <c r="AQ381" s="1">
        <f t="shared" si="66"/>
        <v>0.77659412413276474</v>
      </c>
      <c r="AS381" s="1">
        <f t="shared" si="67"/>
        <v>0.7765960693359375</v>
      </c>
      <c r="AT381" s="1">
        <f t="shared" si="68"/>
        <v>0.60310145490802824</v>
      </c>
      <c r="AU381" s="1">
        <f t="shared" si="69"/>
        <v>3.7838153833139787E-12</v>
      </c>
    </row>
    <row r="382" spans="41:47" x14ac:dyDescent="0.25">
      <c r="AO382" s="1">
        <f>'uz n=512'!A379/512</f>
        <v>0.73828125</v>
      </c>
      <c r="AP382" s="1">
        <f>'uz n=512'!B379</f>
        <v>1.415197E-3</v>
      </c>
      <c r="AQ382" s="1">
        <f t="shared" si="66"/>
        <v>0.77288638526729947</v>
      </c>
      <c r="AS382" s="1">
        <f t="shared" si="67"/>
        <v>0.77288818359375</v>
      </c>
      <c r="AT382" s="1">
        <f t="shared" si="68"/>
        <v>0.59735614433884621</v>
      </c>
      <c r="AU382" s="1">
        <f t="shared" si="69"/>
        <v>3.2339780226778932E-12</v>
      </c>
    </row>
    <row r="383" spans="41:47" x14ac:dyDescent="0.25">
      <c r="AO383" s="1">
        <f>'uz n=512'!A380/512</f>
        <v>0.740234375</v>
      </c>
      <c r="AP383" s="1">
        <f>'uz n=512'!B380</f>
        <v>1.4083520000000001E-3</v>
      </c>
      <c r="AQ383" s="1">
        <f t="shared" si="66"/>
        <v>0.76914806260798152</v>
      </c>
      <c r="AS383" s="1">
        <f t="shared" si="67"/>
        <v>0.7691497802734375</v>
      </c>
      <c r="AT383" s="1">
        <f t="shared" si="68"/>
        <v>0.59159138449467719</v>
      </c>
      <c r="AU383" s="1">
        <f t="shared" si="69"/>
        <v>2.9503746186679719E-12</v>
      </c>
    </row>
    <row r="384" spans="41:47" x14ac:dyDescent="0.25">
      <c r="AO384" s="1">
        <f>'uz n=512'!A381/512</f>
        <v>0.7421875</v>
      </c>
      <c r="AP384" s="1">
        <f>'uz n=512'!B381</f>
        <v>1.401451E-3</v>
      </c>
      <c r="AQ384" s="1">
        <f t="shared" si="66"/>
        <v>0.76537915615481089</v>
      </c>
      <c r="AS384" s="1">
        <f t="shared" si="67"/>
        <v>0.765380859375</v>
      </c>
      <c r="AT384" s="1">
        <f t="shared" si="68"/>
        <v>0.58580785989761353</v>
      </c>
      <c r="AU384" s="1">
        <f t="shared" si="69"/>
        <v>2.9009590125875915E-12</v>
      </c>
    </row>
    <row r="385" spans="41:47" x14ac:dyDescent="0.25">
      <c r="AO385" s="1">
        <f>'uz n=512'!A382/512</f>
        <v>0.744140625</v>
      </c>
      <c r="AP385" s="1">
        <f>'uz n=512'!B382</f>
        <v>1.394494E-3</v>
      </c>
      <c r="AQ385" s="1">
        <f t="shared" si="66"/>
        <v>0.76157966590778758</v>
      </c>
      <c r="AS385" s="1">
        <f t="shared" si="67"/>
        <v>0.7615814208984375</v>
      </c>
      <c r="AT385" s="1">
        <f t="shared" si="68"/>
        <v>0.58000626065768301</v>
      </c>
      <c r="AU385" s="1">
        <f t="shared" si="69"/>
        <v>3.0799921812922706E-12</v>
      </c>
    </row>
    <row r="386" spans="41:47" x14ac:dyDescent="0.25">
      <c r="AO386" s="1">
        <f>'uz n=512'!A383/512</f>
        <v>0.74609375</v>
      </c>
      <c r="AP386" s="1">
        <f>'uz n=512'!B383</f>
        <v>1.3874810000000001E-3</v>
      </c>
      <c r="AQ386" s="1">
        <f t="shared" si="66"/>
        <v>0.7577495918669116</v>
      </c>
      <c r="AS386" s="1">
        <f t="shared" si="67"/>
        <v>0.75775146484375</v>
      </c>
      <c r="AT386" s="1">
        <f t="shared" si="68"/>
        <v>0.57418728247284889</v>
      </c>
      <c r="AU386" s="1">
        <f t="shared" si="69"/>
        <v>3.5080422371896721E-12</v>
      </c>
    </row>
    <row r="387" spans="41:47" x14ac:dyDescent="0.25">
      <c r="AO387" s="1">
        <f>'uz n=512'!A384/512</f>
        <v>0.748046875</v>
      </c>
      <c r="AP387" s="1">
        <f>'uz n=512'!B384</f>
        <v>1.3804119999999999E-3</v>
      </c>
      <c r="AQ387" s="1">
        <f t="shared" si="66"/>
        <v>0.75388893403218271</v>
      </c>
      <c r="AS387" s="1">
        <f t="shared" si="67"/>
        <v>0.7538909912109375</v>
      </c>
      <c r="AT387" s="1">
        <f t="shared" si="68"/>
        <v>0.56835162662900984</v>
      </c>
      <c r="AU387" s="1">
        <f t="shared" si="69"/>
        <v>4.2319844291531733E-12</v>
      </c>
    </row>
    <row r="388" spans="41:47" x14ac:dyDescent="0.25">
      <c r="AO388" s="1">
        <f>'uz n=512'!A385/512</f>
        <v>0.75</v>
      </c>
      <c r="AP388" s="1">
        <f>'uz n=512'!B385</f>
        <v>1.3732880000000001E-3</v>
      </c>
      <c r="AQ388" s="1">
        <f t="shared" si="66"/>
        <v>0.74999823854277725</v>
      </c>
      <c r="AS388" s="1">
        <f t="shared" si="67"/>
        <v>0.75</v>
      </c>
      <c r="AT388" s="1">
        <f t="shared" si="68"/>
        <v>0.5625</v>
      </c>
      <c r="AU388" s="1">
        <f t="shared" si="69"/>
        <v>3.1027315475734739E-12</v>
      </c>
    </row>
    <row r="389" spans="41:47" x14ac:dyDescent="0.25">
      <c r="AO389" s="1">
        <f>'uz n=512'!A386/512</f>
        <v>0.751953125</v>
      </c>
      <c r="AP389" s="1">
        <f>'uz n=512'!B386</f>
        <v>1.3661070000000001E-3</v>
      </c>
      <c r="AQ389" s="1">
        <f t="shared" ref="AQ389:AQ452" si="70">(AP389-AP$4)/AR$6</f>
        <v>0.74607641312034312</v>
      </c>
      <c r="AS389" s="1">
        <f t="shared" ref="AS389:AS452" si="71">(1-POWER(ABS(AO389-0.5)*2, 2))</f>
        <v>0.7460784912109375</v>
      </c>
      <c r="AT389" s="1">
        <f t="shared" ref="AT389:AT452" si="72">AS389*AS389</f>
        <v>0.55663311504758894</v>
      </c>
      <c r="AU389" s="1">
        <f t="shared" ref="AU389:AU452" si="73">(AS389-AQ389)^2</f>
        <v>4.318460518458096E-12</v>
      </c>
    </row>
    <row r="390" spans="41:47" x14ac:dyDescent="0.25">
      <c r="AO390" s="1">
        <f>'uz n=512'!A387/512</f>
        <v>0.75390625</v>
      </c>
      <c r="AP390" s="1">
        <f>'uz n=512'!B387</f>
        <v>1.358871E-3</v>
      </c>
      <c r="AQ390" s="1">
        <f t="shared" si="70"/>
        <v>0.74212455004323208</v>
      </c>
      <c r="AS390" s="1">
        <f t="shared" si="71"/>
        <v>0.74212646484375</v>
      </c>
      <c r="AT390" s="1">
        <f t="shared" si="72"/>
        <v>0.5507516898214817</v>
      </c>
      <c r="AU390" s="1">
        <f t="shared" si="73"/>
        <v>3.6664610234323598E-12</v>
      </c>
    </row>
    <row r="391" spans="41:47" x14ac:dyDescent="0.25">
      <c r="AO391" s="1">
        <f>'uz n=512'!A388/512</f>
        <v>0.755859375</v>
      </c>
      <c r="AP391" s="1">
        <f>'uz n=512'!B388</f>
        <v>1.3515790000000001E-3</v>
      </c>
      <c r="AQ391" s="1">
        <f t="shared" si="70"/>
        <v>0.73814210317226847</v>
      </c>
      <c r="AS391" s="1">
        <f t="shared" si="71"/>
        <v>0.7381439208984375</v>
      </c>
      <c r="AT391" s="1">
        <f t="shared" si="72"/>
        <v>0.54485644795931876</v>
      </c>
      <c r="AU391" s="1">
        <f t="shared" si="73"/>
        <v>3.3041284255723576E-12</v>
      </c>
    </row>
    <row r="392" spans="41:47" x14ac:dyDescent="0.25">
      <c r="AO392" s="1">
        <f>'uz n=512'!A389/512</f>
        <v>0.7578125</v>
      </c>
      <c r="AP392" s="1">
        <f>'uz n=512'!B389</f>
        <v>1.3442300000000001E-3</v>
      </c>
      <c r="AQ392" s="1">
        <f t="shared" si="70"/>
        <v>0.73412852636827608</v>
      </c>
      <c r="AS392" s="1">
        <f t="shared" si="71"/>
        <v>0.734130859375</v>
      </c>
      <c r="AT392" s="1">
        <f t="shared" si="72"/>
        <v>0.53894811868667603</v>
      </c>
      <c r="AU392" s="1">
        <f t="shared" si="73"/>
        <v>5.4429203738569941E-12</v>
      </c>
    </row>
    <row r="393" spans="41:47" x14ac:dyDescent="0.25">
      <c r="AO393" s="1">
        <f>'uz n=512'!A390/512</f>
        <v>0.759765625</v>
      </c>
      <c r="AP393" s="1">
        <f>'uz n=512'!B390</f>
        <v>1.3368259999999999E-3</v>
      </c>
      <c r="AQ393" s="1">
        <f t="shared" si="70"/>
        <v>0.730084911909607</v>
      </c>
      <c r="AS393" s="1">
        <f t="shared" si="71"/>
        <v>0.7300872802734375</v>
      </c>
      <c r="AT393" s="1">
        <f t="shared" si="72"/>
        <v>0.53302743681706488</v>
      </c>
      <c r="AU393" s="1">
        <f t="shared" si="73"/>
        <v>5.6091472336021632E-12</v>
      </c>
    </row>
    <row r="394" spans="41:47" x14ac:dyDescent="0.25">
      <c r="AO394" s="1">
        <f>'uz n=512'!A391/512</f>
        <v>0.76171875</v>
      </c>
      <c r="AP394" s="1">
        <f>'uz n=512'!B391</f>
        <v>1.3293669999999999E-3</v>
      </c>
      <c r="AQ394" s="1">
        <f t="shared" si="70"/>
        <v>0.72601125979626113</v>
      </c>
      <c r="AS394" s="1">
        <f t="shared" si="71"/>
        <v>0.72601318359375</v>
      </c>
      <c r="AT394" s="1">
        <f t="shared" si="72"/>
        <v>0.52709514275193214</v>
      </c>
      <c r="AU394" s="1">
        <f t="shared" si="73"/>
        <v>3.7009967781729253E-12</v>
      </c>
    </row>
    <row r="395" spans="41:47" x14ac:dyDescent="0.25">
      <c r="AO395" s="1">
        <f>'uz n=512'!A392/512</f>
        <v>0.763671875</v>
      </c>
      <c r="AP395" s="1">
        <f>'uz n=512'!B392</f>
        <v>1.321851E-3</v>
      </c>
      <c r="AQ395" s="1">
        <f t="shared" si="70"/>
        <v>0.72190647774988659</v>
      </c>
      <c r="AS395" s="1">
        <f t="shared" si="71"/>
        <v>0.7219085693359375</v>
      </c>
      <c r="AT395" s="1">
        <f t="shared" si="72"/>
        <v>0.52115198248066008</v>
      </c>
      <c r="AU395" s="1">
        <f t="shared" si="73"/>
        <v>4.3747322083690886E-12</v>
      </c>
    </row>
    <row r="396" spans="41:47" x14ac:dyDescent="0.25">
      <c r="AO396" s="1">
        <f>'uz n=512'!A393/512</f>
        <v>0.765625</v>
      </c>
      <c r="AP396" s="1">
        <f>'uz n=512'!B393</f>
        <v>1.314279E-3</v>
      </c>
      <c r="AQ396" s="1">
        <f t="shared" si="70"/>
        <v>0.71777111190965948</v>
      </c>
      <c r="AS396" s="1">
        <f t="shared" si="71"/>
        <v>0.7177734375</v>
      </c>
      <c r="AT396" s="1">
        <f t="shared" si="72"/>
        <v>0.51519870758056641</v>
      </c>
      <c r="AU396" s="1">
        <f t="shared" si="73"/>
        <v>5.4083704319382126E-12</v>
      </c>
    </row>
    <row r="397" spans="41:47" x14ac:dyDescent="0.25">
      <c r="AO397" s="1">
        <f>'uz n=512'!A394/512</f>
        <v>0.767578125</v>
      </c>
      <c r="AP397" s="1">
        <f>'uz n=512'!B394</f>
        <v>1.3066519999999999E-3</v>
      </c>
      <c r="AQ397" s="1">
        <f t="shared" si="70"/>
        <v>0.71360570841475546</v>
      </c>
      <c r="AS397" s="1">
        <f t="shared" si="71"/>
        <v>0.7136077880859375</v>
      </c>
      <c r="AT397" s="1">
        <f t="shared" si="72"/>
        <v>0.50923607521690428</v>
      </c>
      <c r="AU397" s="1">
        <f t="shared" si="73"/>
        <v>4.3250322254182693E-12</v>
      </c>
    </row>
    <row r="398" spans="41:47" x14ac:dyDescent="0.25">
      <c r="AO398" s="1">
        <f>'uz n=512'!A395/512</f>
        <v>0.76953125</v>
      </c>
      <c r="AP398" s="1">
        <f>'uz n=512'!B395</f>
        <v>1.298968E-3</v>
      </c>
      <c r="AQ398" s="1">
        <f t="shared" si="70"/>
        <v>0.70940917498682277</v>
      </c>
      <c r="AS398" s="1">
        <f t="shared" si="71"/>
        <v>0.70941162109375</v>
      </c>
      <c r="AT398" s="1">
        <f t="shared" si="72"/>
        <v>0.50326484814286232</v>
      </c>
      <c r="AU398" s="1">
        <f t="shared" si="73"/>
        <v>5.983439099462779E-12</v>
      </c>
    </row>
    <row r="399" spans="41:47" x14ac:dyDescent="0.25">
      <c r="AO399" s="1">
        <f>'uz n=512'!A396/512</f>
        <v>0.771484375</v>
      </c>
      <c r="AP399" s="1">
        <f>'uz n=512'!B396</f>
        <v>1.2912290000000001E-3</v>
      </c>
      <c r="AQ399" s="1">
        <f t="shared" si="70"/>
        <v>0.7051826039042135</v>
      </c>
      <c r="AS399" s="1">
        <f t="shared" si="71"/>
        <v>0.7051849365234375</v>
      </c>
      <c r="AT399" s="1">
        <f t="shared" si="72"/>
        <v>0.49728579469956458</v>
      </c>
      <c r="AU399" s="1">
        <f t="shared" si="73"/>
        <v>5.4411124441705757E-12</v>
      </c>
    </row>
    <row r="400" spans="41:47" x14ac:dyDescent="0.25">
      <c r="AO400" s="1">
        <f>'uz n=512'!A397/512</f>
        <v>0.7734375</v>
      </c>
      <c r="AP400" s="1">
        <f>'uz n=512'!B397</f>
        <v>1.283434E-3</v>
      </c>
      <c r="AQ400" s="1">
        <f t="shared" si="70"/>
        <v>0.70092544902775122</v>
      </c>
      <c r="AS400" s="1">
        <f t="shared" si="71"/>
        <v>0.700927734375</v>
      </c>
      <c r="AT400" s="1">
        <f t="shared" si="72"/>
        <v>0.49129968881607056</v>
      </c>
      <c r="AU400" s="1">
        <f t="shared" si="73"/>
        <v>5.2228120474882536E-12</v>
      </c>
    </row>
    <row r="401" spans="41:47" x14ac:dyDescent="0.25">
      <c r="AO401" s="1">
        <f>'uz n=512'!A398/512</f>
        <v>0.775390625</v>
      </c>
      <c r="AP401" s="1">
        <f>'uz n=512'!B398</f>
        <v>1.2755830000000001E-3</v>
      </c>
      <c r="AQ401" s="1">
        <f t="shared" si="70"/>
        <v>0.69663771035743649</v>
      </c>
      <c r="AS401" s="1">
        <f t="shared" si="71"/>
        <v>0.6966400146484375</v>
      </c>
      <c r="AT401" s="1">
        <f t="shared" si="72"/>
        <v>0.48530731000937521</v>
      </c>
      <c r="AU401" s="1">
        <f t="shared" si="73"/>
        <v>5.3097570173338025E-12</v>
      </c>
    </row>
    <row r="402" spans="41:47" x14ac:dyDescent="0.25">
      <c r="AO402" s="1">
        <f>'uz n=512'!A399/512</f>
        <v>0.77734375</v>
      </c>
      <c r="AP402" s="1">
        <f>'uz n=512'!B399</f>
        <v>1.2676759999999999E-3</v>
      </c>
      <c r="AQ402" s="1">
        <f t="shared" si="70"/>
        <v>0.69231938789326886</v>
      </c>
      <c r="AS402" s="1">
        <f t="shared" si="71"/>
        <v>0.69232177734375</v>
      </c>
      <c r="AT402" s="1">
        <f t="shared" si="72"/>
        <v>0.47930944338440895</v>
      </c>
      <c r="AU402" s="1">
        <f t="shared" si="73"/>
        <v>5.7094736018388996E-12</v>
      </c>
    </row>
    <row r="403" spans="41:47" x14ac:dyDescent="0.25">
      <c r="AO403" s="1">
        <f>'uz n=512'!A400/512</f>
        <v>0.779296875</v>
      </c>
      <c r="AP403" s="1">
        <f>'uz n=512'!B400</f>
        <v>1.259713E-3</v>
      </c>
      <c r="AQ403" s="1">
        <f t="shared" si="70"/>
        <v>0.68797048163524865</v>
      </c>
      <c r="AS403" s="1">
        <f t="shared" si="71"/>
        <v>0.6879730224609375</v>
      </c>
      <c r="AT403" s="1">
        <f t="shared" si="72"/>
        <v>0.47330687963403761</v>
      </c>
      <c r="AU403" s="1">
        <f t="shared" si="73"/>
        <v>6.4557951810994914E-12</v>
      </c>
    </row>
    <row r="404" spans="41:47" x14ac:dyDescent="0.25">
      <c r="AO404" s="1">
        <f>'uz n=512'!A401/512</f>
        <v>0.78125</v>
      </c>
      <c r="AP404" s="1">
        <f>'uz n=512'!B401</f>
        <v>1.251694E-3</v>
      </c>
      <c r="AQ404" s="1">
        <f t="shared" si="70"/>
        <v>0.68359099158337577</v>
      </c>
      <c r="AS404" s="1">
        <f t="shared" si="71"/>
        <v>0.68359375</v>
      </c>
      <c r="AT404" s="1">
        <f t="shared" si="72"/>
        <v>0.4673004150390625</v>
      </c>
      <c r="AU404" s="1">
        <f t="shared" si="73"/>
        <v>7.6088622728102882E-12</v>
      </c>
    </row>
    <row r="405" spans="41:47" x14ac:dyDescent="0.25">
      <c r="AO405" s="1">
        <f>'uz n=512'!A402/512</f>
        <v>0.783203125</v>
      </c>
      <c r="AP405" s="1">
        <f>'uz n=512'!B402</f>
        <v>1.24362E-3</v>
      </c>
      <c r="AQ405" s="1">
        <f t="shared" si="70"/>
        <v>0.67918146387682599</v>
      </c>
      <c r="AS405" s="1">
        <f t="shared" si="71"/>
        <v>0.6791839599609375</v>
      </c>
      <c r="AT405" s="1">
        <f t="shared" si="72"/>
        <v>0.46129085146822035</v>
      </c>
      <c r="AU405" s="1">
        <f t="shared" si="73"/>
        <v>6.2304358917527834E-12</v>
      </c>
    </row>
    <row r="406" spans="41:47" x14ac:dyDescent="0.25">
      <c r="AO406" s="1">
        <f>'uz n=512'!A403/512</f>
        <v>0.78515625</v>
      </c>
      <c r="AP406" s="1">
        <f>'uz n=512'!B403</f>
        <v>1.235489E-3</v>
      </c>
      <c r="AQ406" s="1">
        <f t="shared" si="70"/>
        <v>0.67474080623724764</v>
      </c>
      <c r="AS406" s="1">
        <f t="shared" si="71"/>
        <v>0.67474365234375</v>
      </c>
      <c r="AT406" s="1">
        <f t="shared" si="72"/>
        <v>0.45527899637818336</v>
      </c>
      <c r="AU406" s="1">
        <f t="shared" si="73"/>
        <v>8.1003222227945257E-12</v>
      </c>
    </row>
    <row r="407" spans="41:47" x14ac:dyDescent="0.25">
      <c r="AO407" s="1">
        <f>'uz n=512'!A404/512</f>
        <v>0.787109375</v>
      </c>
      <c r="AP407" s="1">
        <f>'uz n=512'!B404</f>
        <v>1.2273029999999999E-3</v>
      </c>
      <c r="AQ407" s="1">
        <f t="shared" si="70"/>
        <v>0.67027011094299238</v>
      </c>
      <c r="AS407" s="1">
        <f t="shared" si="71"/>
        <v>0.6702728271484375</v>
      </c>
      <c r="AT407" s="1">
        <f t="shared" si="72"/>
        <v>0.44926566281355917</v>
      </c>
      <c r="AU407" s="1">
        <f t="shared" si="73"/>
        <v>7.3777720200945382E-12</v>
      </c>
    </row>
    <row r="408" spans="41:47" x14ac:dyDescent="0.25">
      <c r="AO408" s="1">
        <f>'uz n=512'!A405/512</f>
        <v>0.7890625</v>
      </c>
      <c r="AP408" s="1">
        <f>'uz n=512'!B405</f>
        <v>1.219061E-3</v>
      </c>
      <c r="AQ408" s="1">
        <f t="shared" si="70"/>
        <v>0.66576883185488456</v>
      </c>
      <c r="AS408" s="1">
        <f t="shared" si="71"/>
        <v>0.665771484375</v>
      </c>
      <c r="AT408" s="1">
        <f t="shared" si="72"/>
        <v>0.44325166940689087</v>
      </c>
      <c r="AU408" s="1">
        <f t="shared" si="73"/>
        <v>7.0358629628275788E-12</v>
      </c>
    </row>
    <row r="409" spans="41:47" x14ac:dyDescent="0.25">
      <c r="AO409" s="1">
        <f>'uz n=512'!A406/512</f>
        <v>0.791015625</v>
      </c>
      <c r="AP409" s="1">
        <f>'uz n=512'!B406</f>
        <v>1.2107629999999999E-3</v>
      </c>
      <c r="AQ409" s="1">
        <f t="shared" si="70"/>
        <v>0.66123696897292394</v>
      </c>
      <c r="AS409" s="1">
        <f t="shared" si="71"/>
        <v>0.6612396240234375</v>
      </c>
      <c r="AT409" s="1">
        <f t="shared" si="72"/>
        <v>0.43723784037865698</v>
      </c>
      <c r="AU409" s="1">
        <f t="shared" si="73"/>
        <v>7.0492932295332179E-12</v>
      </c>
    </row>
    <row r="410" spans="41:47" x14ac:dyDescent="0.25">
      <c r="AO410" s="1">
        <f>'uz n=512'!A407/512</f>
        <v>0.79296875</v>
      </c>
      <c r="AP410" s="1">
        <f>'uz n=512'!B407</f>
        <v>1.202409E-3</v>
      </c>
      <c r="AQ410" s="1">
        <f t="shared" si="70"/>
        <v>0.65667452229711076</v>
      </c>
      <c r="AS410" s="1">
        <f t="shared" si="71"/>
        <v>0.65667724609375</v>
      </c>
      <c r="AT410" s="1">
        <f t="shared" si="72"/>
        <v>0.4312250055372715</v>
      </c>
      <c r="AU410" s="1">
        <f t="shared" si="73"/>
        <v>7.4190681319178532E-12</v>
      </c>
    </row>
    <row r="411" spans="41:47" x14ac:dyDescent="0.25">
      <c r="AO411" s="1">
        <f>'uz n=512'!A408/512</f>
        <v>0.794921875</v>
      </c>
      <c r="AP411" s="1">
        <f>'uz n=512'!B408</f>
        <v>1.1939990000000001E-3</v>
      </c>
      <c r="AQ411" s="1">
        <f t="shared" si="70"/>
        <v>0.65208149182744479</v>
      </c>
      <c r="AS411" s="1">
        <f t="shared" si="71"/>
        <v>0.6520843505859375</v>
      </c>
      <c r="AT411" s="1">
        <f t="shared" si="72"/>
        <v>0.42521400027908385</v>
      </c>
      <c r="AU411" s="1">
        <f t="shared" si="73"/>
        <v>8.1725001196275902E-12</v>
      </c>
    </row>
    <row r="412" spans="41:47" x14ac:dyDescent="0.25">
      <c r="AO412" s="1">
        <f>'uz n=512'!A409/512</f>
        <v>0.796875</v>
      </c>
      <c r="AP412" s="1">
        <f>'uz n=512'!B409</f>
        <v>1.1855329999999999E-3</v>
      </c>
      <c r="AQ412" s="1">
        <f t="shared" si="70"/>
        <v>0.64745787756392603</v>
      </c>
      <c r="AS412" s="1">
        <f t="shared" si="71"/>
        <v>0.6474609375</v>
      </c>
      <c r="AT412" s="1">
        <f t="shared" si="72"/>
        <v>0.41920566558837891</v>
      </c>
      <c r="AU412" s="1">
        <f t="shared" si="73"/>
        <v>9.3632087767709377E-12</v>
      </c>
    </row>
    <row r="413" spans="41:47" x14ac:dyDescent="0.25">
      <c r="AO413" s="1">
        <f>'uz n=512'!A410/512</f>
        <v>0.798828125</v>
      </c>
      <c r="AP413" s="1">
        <f>'uz n=512'!B410</f>
        <v>1.1770120000000001E-3</v>
      </c>
      <c r="AQ413" s="1">
        <f t="shared" si="70"/>
        <v>0.64280422564573059</v>
      </c>
      <c r="AS413" s="1">
        <f t="shared" si="71"/>
        <v>0.6428070068359375</v>
      </c>
      <c r="AT413" s="1">
        <f t="shared" si="72"/>
        <v>0.413200848037377</v>
      </c>
      <c r="AU413" s="1">
        <f t="shared" si="73"/>
        <v>7.7350189670289501E-12</v>
      </c>
    </row>
    <row r="414" spans="41:47" x14ac:dyDescent="0.25">
      <c r="AO414" s="1">
        <f>'uz n=512'!A411/512</f>
        <v>0.80078125</v>
      </c>
      <c r="AP414" s="1">
        <f>'uz n=512'!B411</f>
        <v>1.1684340000000001E-3</v>
      </c>
      <c r="AQ414" s="1">
        <f t="shared" si="70"/>
        <v>0.63811944379450647</v>
      </c>
      <c r="AS414" s="1">
        <f t="shared" si="71"/>
        <v>0.63812255859375</v>
      </c>
      <c r="AT414" s="1">
        <f t="shared" si="72"/>
        <v>0.4072003997862339</v>
      </c>
      <c r="AU414" s="1">
        <f t="shared" si="73"/>
        <v>9.7019743275011318E-12</v>
      </c>
    </row>
    <row r="415" spans="41:47" x14ac:dyDescent="0.25">
      <c r="AO415" s="1">
        <f>'uz n=512'!A412/512</f>
        <v>0.802734375</v>
      </c>
      <c r="AP415" s="1">
        <f>'uz n=512'!B412</f>
        <v>1.159801E-3</v>
      </c>
      <c r="AQ415" s="1">
        <f t="shared" si="70"/>
        <v>0.63340462428860556</v>
      </c>
      <c r="AS415" s="1">
        <f t="shared" si="71"/>
        <v>0.6334075927734375</v>
      </c>
      <c r="AT415" s="1">
        <f t="shared" si="72"/>
        <v>0.40120517858304083</v>
      </c>
      <c r="AU415" s="1">
        <f t="shared" si="73"/>
        <v>8.8119021974842765E-12</v>
      </c>
    </row>
    <row r="416" spans="41:47" x14ac:dyDescent="0.25">
      <c r="AO416" s="1">
        <f>'uz n=512'!A413/512</f>
        <v>0.8046875</v>
      </c>
      <c r="AP416" s="1">
        <f>'uz n=512'!B413</f>
        <v>1.1511119999999999E-3</v>
      </c>
      <c r="AQ416" s="1">
        <f t="shared" si="70"/>
        <v>0.62865922098885196</v>
      </c>
      <c r="AS416" s="1">
        <f t="shared" si="71"/>
        <v>0.628662109375</v>
      </c>
      <c r="AT416" s="1">
        <f t="shared" si="72"/>
        <v>0.39521604776382446</v>
      </c>
      <c r="AU416" s="1">
        <f t="shared" si="73"/>
        <v>8.3427745401700483E-12</v>
      </c>
    </row>
    <row r="417" spans="41:47" x14ac:dyDescent="0.25">
      <c r="AO417" s="1">
        <f>'uz n=512'!A414/512</f>
        <v>0.806640625</v>
      </c>
      <c r="AP417" s="1">
        <f>'uz n=512'!B414</f>
        <v>1.142367E-3</v>
      </c>
      <c r="AQ417" s="1">
        <f t="shared" si="70"/>
        <v>0.62388323389524569</v>
      </c>
      <c r="AS417" s="1">
        <f t="shared" si="71"/>
        <v>0.6238861083984375</v>
      </c>
      <c r="AT417" s="1">
        <f t="shared" si="72"/>
        <v>0.38923387625254691</v>
      </c>
      <c r="AU417" s="1">
        <f t="shared" si="73"/>
        <v>8.2627685997120696E-12</v>
      </c>
    </row>
    <row r="418" spans="41:47" x14ac:dyDescent="0.25">
      <c r="AO418" s="1">
        <f>'uz n=512'!A415/512</f>
        <v>0.80859375</v>
      </c>
      <c r="AP418" s="1">
        <f>'uz n=512'!B415</f>
        <v>1.1335659999999999E-3</v>
      </c>
      <c r="AQ418" s="1">
        <f t="shared" si="70"/>
        <v>0.61907666300778663</v>
      </c>
      <c r="AS418" s="1">
        <f t="shared" si="71"/>
        <v>0.61907958984375</v>
      </c>
      <c r="AT418" s="1">
        <f t="shared" si="72"/>
        <v>0.38325953856110573</v>
      </c>
      <c r="AU418" s="1">
        <f t="shared" si="73"/>
        <v>8.5663687564659901E-12</v>
      </c>
    </row>
    <row r="419" spans="41:47" x14ac:dyDescent="0.25">
      <c r="AO419" s="1">
        <f>'uz n=512'!A416/512</f>
        <v>0.810546875</v>
      </c>
      <c r="AP419" s="1">
        <f>'uz n=512'!B416</f>
        <v>1.124709E-3</v>
      </c>
      <c r="AQ419" s="1">
        <f t="shared" si="70"/>
        <v>0.61423950832647489</v>
      </c>
      <c r="AS419" s="1">
        <f t="shared" si="71"/>
        <v>0.6142425537109375</v>
      </c>
      <c r="AT419" s="1">
        <f t="shared" si="72"/>
        <v>0.37729391478933394</v>
      </c>
      <c r="AU419" s="1">
        <f t="shared" si="73"/>
        <v>9.2743665250924764E-12</v>
      </c>
    </row>
    <row r="420" spans="41:47" x14ac:dyDescent="0.25">
      <c r="AO420" s="1">
        <f>'uz n=512'!A417/512</f>
        <v>0.8125</v>
      </c>
      <c r="AP420" s="1">
        <f>'uz n=512'!B417</f>
        <v>1.1157960000000001E-3</v>
      </c>
      <c r="AQ420" s="1">
        <f t="shared" si="70"/>
        <v>0.60937176985131047</v>
      </c>
      <c r="AS420" s="1">
        <f t="shared" si="71"/>
        <v>0.609375</v>
      </c>
      <c r="AT420" s="1">
        <f t="shared" si="72"/>
        <v>0.371337890625</v>
      </c>
      <c r="AU420" s="1">
        <f t="shared" si="73"/>
        <v>1.0433860556445689E-11</v>
      </c>
    </row>
    <row r="421" spans="41:47" x14ac:dyDescent="0.25">
      <c r="AO421" s="1">
        <f>'uz n=512'!A418/512</f>
        <v>0.814453125</v>
      </c>
      <c r="AP421" s="1">
        <f>'uz n=512'!B418</f>
        <v>1.1068269999999999E-3</v>
      </c>
      <c r="AQ421" s="1">
        <f t="shared" si="70"/>
        <v>0.60447344758229327</v>
      </c>
      <c r="AS421" s="1">
        <f t="shared" si="71"/>
        <v>0.6044769287109375</v>
      </c>
      <c r="AT421" s="1">
        <f t="shared" si="72"/>
        <v>0.36539235734380782</v>
      </c>
      <c r="AU421" s="1">
        <f t="shared" si="73"/>
        <v>1.2118256637704897E-11</v>
      </c>
    </row>
    <row r="422" spans="41:47" x14ac:dyDescent="0.25">
      <c r="AO422" s="1">
        <f>'uz n=512'!A419/512</f>
        <v>0.81640625</v>
      </c>
      <c r="AP422" s="1">
        <f>'uz n=512'!B419</f>
        <v>1.0978030000000001E-3</v>
      </c>
      <c r="AQ422" s="1">
        <f t="shared" si="70"/>
        <v>0.59954508765859937</v>
      </c>
      <c r="AS422" s="1">
        <f t="shared" si="71"/>
        <v>0.59954833984375</v>
      </c>
      <c r="AT422" s="1">
        <f t="shared" si="72"/>
        <v>0.35945821180939674</v>
      </c>
      <c r="AU422" s="1">
        <f t="shared" si="73"/>
        <v>1.0576708253953537E-11</v>
      </c>
    </row>
    <row r="423" spans="41:47" x14ac:dyDescent="0.25">
      <c r="AO423" s="1">
        <f>'uz n=512'!A420/512</f>
        <v>0.818359375</v>
      </c>
      <c r="AP423" s="1">
        <f>'uz n=512'!B420</f>
        <v>1.088723E-3</v>
      </c>
      <c r="AQ423" s="1">
        <f t="shared" si="70"/>
        <v>0.59458614394105269</v>
      </c>
      <c r="AS423" s="1">
        <f t="shared" si="71"/>
        <v>0.5945892333984375</v>
      </c>
      <c r="AT423" s="1">
        <f t="shared" si="72"/>
        <v>0.35353635647334158</v>
      </c>
      <c r="AU423" s="1">
        <f t="shared" si="73"/>
        <v>9.5447469325469693E-12</v>
      </c>
    </row>
    <row r="424" spans="41:47" x14ac:dyDescent="0.25">
      <c r="AO424" s="1">
        <f>'uz n=512'!A421/512</f>
        <v>0.8203125</v>
      </c>
      <c r="AP424" s="1">
        <f>'uz n=512'!B421</f>
        <v>1.079586E-3</v>
      </c>
      <c r="AQ424" s="1">
        <f t="shared" si="70"/>
        <v>0.58959607029047745</v>
      </c>
      <c r="AS424" s="1">
        <f t="shared" si="71"/>
        <v>0.589599609375</v>
      </c>
      <c r="AT424" s="1">
        <f t="shared" si="72"/>
        <v>0.34762769937515259</v>
      </c>
      <c r="AU424" s="1">
        <f t="shared" si="73"/>
        <v>1.2525119257770455E-11</v>
      </c>
    </row>
    <row r="425" spans="41:47" x14ac:dyDescent="0.25">
      <c r="AO425" s="1">
        <f>'uz n=512'!A422/512</f>
        <v>0.822265625</v>
      </c>
      <c r="AP425" s="1">
        <f>'uz n=512'!B422</f>
        <v>1.0703939999999999E-3</v>
      </c>
      <c r="AQ425" s="1">
        <f t="shared" si="70"/>
        <v>0.5845759589852253</v>
      </c>
      <c r="AS425" s="1">
        <f t="shared" si="71"/>
        <v>0.5845794677734375</v>
      </c>
      <c r="AT425" s="1">
        <f t="shared" si="72"/>
        <v>0.34173315414227545</v>
      </c>
      <c r="AU425" s="1">
        <f t="shared" si="73"/>
        <v>1.231159471809563E-11</v>
      </c>
    </row>
    <row r="426" spans="41:47" x14ac:dyDescent="0.25">
      <c r="AO426" s="1">
        <f>'uz n=512'!A423/512</f>
        <v>0.82421875</v>
      </c>
      <c r="AP426" s="1">
        <f>'uz n=512'!B423</f>
        <v>1.061146E-3</v>
      </c>
      <c r="AQ426" s="1">
        <f t="shared" si="70"/>
        <v>0.57952526388612069</v>
      </c>
      <c r="AS426" s="1">
        <f t="shared" si="71"/>
        <v>0.57952880859375</v>
      </c>
      <c r="AT426" s="1">
        <f t="shared" si="72"/>
        <v>0.33585363999009132</v>
      </c>
      <c r="AU426" s="1">
        <f t="shared" si="73"/>
        <v>1.2564952177291873E-11</v>
      </c>
    </row>
    <row r="427" spans="41:47" x14ac:dyDescent="0.25">
      <c r="AO427" s="1">
        <f>'uz n=512'!A424/512</f>
        <v>0.826171875</v>
      </c>
      <c r="AP427" s="1">
        <f>'uz n=512'!B424</f>
        <v>1.0518420000000001E-3</v>
      </c>
      <c r="AQ427" s="1">
        <f t="shared" si="70"/>
        <v>0.57444398499316318</v>
      </c>
      <c r="AS427" s="1">
        <f t="shared" si="71"/>
        <v>0.5744476318359375</v>
      </c>
      <c r="AT427" s="1">
        <f t="shared" si="72"/>
        <v>0.32999008172191679</v>
      </c>
      <c r="AU427" s="1">
        <f t="shared" si="73"/>
        <v>1.329946222059973E-11</v>
      </c>
    </row>
    <row r="428" spans="41:47" x14ac:dyDescent="0.25">
      <c r="AO428" s="1">
        <f>'uz n=512'!A425/512</f>
        <v>0.828125</v>
      </c>
      <c r="AP428" s="1">
        <f>'uz n=512'!B425</f>
        <v>1.042482E-3</v>
      </c>
      <c r="AQ428" s="1">
        <f t="shared" si="70"/>
        <v>0.56933212230635299</v>
      </c>
      <c r="AS428" s="1">
        <f t="shared" si="71"/>
        <v>0.5693359375</v>
      </c>
      <c r="AT428" s="1">
        <f t="shared" si="72"/>
        <v>0.32414340972900391</v>
      </c>
      <c r="AU428" s="1">
        <f t="shared" si="73"/>
        <v>1.4555702564150697E-11</v>
      </c>
    </row>
    <row r="429" spans="41:47" x14ac:dyDescent="0.25">
      <c r="AO429" s="1">
        <f>'uz n=512'!A426/512</f>
        <v>0.830078125</v>
      </c>
      <c r="AP429" s="1">
        <f>'uz n=512'!B426</f>
        <v>1.0330669999999999E-3</v>
      </c>
      <c r="AQ429" s="1">
        <f t="shared" si="70"/>
        <v>0.56419022196486601</v>
      </c>
      <c r="AS429" s="1">
        <f t="shared" si="71"/>
        <v>0.5641937255859375</v>
      </c>
      <c r="AT429" s="1">
        <f t="shared" si="72"/>
        <v>0.31831455999054015</v>
      </c>
      <c r="AU429" s="1">
        <f t="shared" si="73"/>
        <v>1.2275360612573516E-11</v>
      </c>
    </row>
    <row r="430" spans="41:47" x14ac:dyDescent="0.25">
      <c r="AO430" s="1">
        <f>'uz n=512'!A427/512</f>
        <v>0.83203125</v>
      </c>
      <c r="AP430" s="1">
        <f>'uz n=512'!B427</f>
        <v>1.023595E-3</v>
      </c>
      <c r="AQ430" s="1">
        <f t="shared" si="70"/>
        <v>0.55901719169035036</v>
      </c>
      <c r="AS430" s="1">
        <f t="shared" si="71"/>
        <v>0.55902099609375</v>
      </c>
      <c r="AT430" s="1">
        <f t="shared" si="72"/>
        <v>0.31250447407364845</v>
      </c>
      <c r="AU430" s="1">
        <f t="shared" si="73"/>
        <v>1.447348522721646E-11</v>
      </c>
    </row>
    <row r="431" spans="41:47" x14ac:dyDescent="0.25">
      <c r="AO431" s="1">
        <f>'uz n=512'!A428/512</f>
        <v>0.833984375</v>
      </c>
      <c r="AP431" s="1">
        <f>'uz n=512'!B428</f>
        <v>1.0140679999999999E-3</v>
      </c>
      <c r="AQ431" s="1">
        <f t="shared" si="70"/>
        <v>0.55381412376115802</v>
      </c>
      <c r="AS431" s="1">
        <f t="shared" si="71"/>
        <v>0.5538177490234375</v>
      </c>
      <c r="AT431" s="1">
        <f t="shared" si="72"/>
        <v>0.30671409913338721</v>
      </c>
      <c r="AU431" s="1">
        <f t="shared" si="73"/>
        <v>1.3142526595042352E-11</v>
      </c>
    </row>
    <row r="432" spans="41:47" x14ac:dyDescent="0.25">
      <c r="AO432" s="1">
        <f>'uz n=512'!A429/512</f>
        <v>0.8359375</v>
      </c>
      <c r="AP432" s="1">
        <f>'uz n=512'!B429</f>
        <v>1.0044850000000001E-3</v>
      </c>
      <c r="AQ432" s="1">
        <f t="shared" si="70"/>
        <v>0.548580472038113</v>
      </c>
      <c r="AS432" s="1">
        <f t="shared" si="71"/>
        <v>0.548583984375</v>
      </c>
      <c r="AT432" s="1">
        <f t="shared" si="72"/>
        <v>0.30094438791275024</v>
      </c>
      <c r="AU432" s="1">
        <f t="shared" si="73"/>
        <v>1.2336510407792007E-11</v>
      </c>
    </row>
    <row r="433" spans="41:47" x14ac:dyDescent="0.25">
      <c r="AO433" s="1">
        <f>'uz n=512'!A430/512</f>
        <v>0.837890625</v>
      </c>
      <c r="AP433" s="1">
        <f>'uz n=512'!B430</f>
        <v>9.9484529999999995E-4</v>
      </c>
      <c r="AQ433" s="1">
        <f t="shared" si="70"/>
        <v>0.54331585422379192</v>
      </c>
      <c r="AS433" s="1">
        <f t="shared" si="71"/>
        <v>0.5433197021484375</v>
      </c>
      <c r="AT433" s="1">
        <f t="shared" si="72"/>
        <v>0.29519629874266684</v>
      </c>
      <c r="AU433" s="1">
        <f t="shared" si="73"/>
        <v>1.480652407808959E-11</v>
      </c>
    </row>
    <row r="434" spans="41:47" x14ac:dyDescent="0.25">
      <c r="AO434" s="1">
        <f>'uz n=512'!A431/512</f>
        <v>0.83984375</v>
      </c>
      <c r="AP434" s="1">
        <f>'uz n=512'!B431</f>
        <v>9.8515030000000006E-4</v>
      </c>
      <c r="AQ434" s="1">
        <f t="shared" si="70"/>
        <v>0.53802103491304154</v>
      </c>
      <c r="AS434" s="1">
        <f t="shared" si="71"/>
        <v>0.53802490234375</v>
      </c>
      <c r="AT434" s="1">
        <f t="shared" si="72"/>
        <v>0.28947079554200172</v>
      </c>
      <c r="AU434" s="1">
        <f t="shared" si="73"/>
        <v>1.4957020284736551E-11</v>
      </c>
    </row>
    <row r="435" spans="41:47" x14ac:dyDescent="0.25">
      <c r="AO435" s="1">
        <f>'uz n=512'!A432/512</f>
        <v>0.841796875</v>
      </c>
      <c r="AP435" s="1">
        <f>'uz n=512'!B432</f>
        <v>9.7539939999999998E-4</v>
      </c>
      <c r="AQ435" s="1">
        <f t="shared" si="70"/>
        <v>0.53269568642235576</v>
      </c>
      <c r="AS435" s="1">
        <f t="shared" si="71"/>
        <v>0.5326995849609375</v>
      </c>
      <c r="AT435" s="1">
        <f t="shared" si="72"/>
        <v>0.28376884781755507</v>
      </c>
      <c r="AU435" s="1">
        <f t="shared" si="73"/>
        <v>1.5198603073291499E-11</v>
      </c>
    </row>
    <row r="436" spans="41:47" x14ac:dyDescent="0.25">
      <c r="AO436" s="1">
        <f>'uz n=512'!A433/512</f>
        <v>0.84375</v>
      </c>
      <c r="AP436" s="1">
        <f>'uz n=512'!B433</f>
        <v>9.6559249999999999E-4</v>
      </c>
      <c r="AQ436" s="1">
        <f t="shared" si="70"/>
        <v>0.52733975413781742</v>
      </c>
      <c r="AS436" s="1">
        <f t="shared" si="71"/>
        <v>0.52734375</v>
      </c>
      <c r="AT436" s="1">
        <f t="shared" si="72"/>
        <v>0.2780914306640625</v>
      </c>
      <c r="AU436" s="1">
        <f t="shared" si="73"/>
        <v>1.5966914582188714E-11</v>
      </c>
    </row>
    <row r="437" spans="41:47" x14ac:dyDescent="0.25">
      <c r="AO437" s="1">
        <f>'uz n=512'!A434/512</f>
        <v>0.845703125</v>
      </c>
      <c r="AP437" s="1">
        <f>'uz n=512'!B434</f>
        <v>9.5572980000000005E-4</v>
      </c>
      <c r="AQ437" s="1">
        <f t="shared" si="70"/>
        <v>0.52195334728726162</v>
      </c>
      <c r="AS437" s="1">
        <f t="shared" si="71"/>
        <v>0.5219573974609375</v>
      </c>
      <c r="AT437" s="1">
        <f t="shared" si="72"/>
        <v>0.27243952476419508</v>
      </c>
      <c r="AU437" s="1">
        <f t="shared" si="73"/>
        <v>1.6403906804829154E-11</v>
      </c>
    </row>
    <row r="438" spans="41:47" x14ac:dyDescent="0.25">
      <c r="AO438" s="1">
        <f>'uz n=512'!A435/512</f>
        <v>0.84765625</v>
      </c>
      <c r="AP438" s="1">
        <f>'uz n=512'!B435</f>
        <v>9.4581129999999995E-4</v>
      </c>
      <c r="AQ438" s="1">
        <f t="shared" si="70"/>
        <v>0.51653646587068824</v>
      </c>
      <c r="AS438" s="1">
        <f t="shared" si="71"/>
        <v>0.51654052734375</v>
      </c>
      <c r="AT438" s="1">
        <f t="shared" si="72"/>
        <v>0.26681411638855934</v>
      </c>
      <c r="AU438" s="1">
        <f t="shared" si="73"/>
        <v>1.6495563431370326E-11</v>
      </c>
    </row>
    <row r="439" spans="41:47" x14ac:dyDescent="0.25">
      <c r="AO439" s="1">
        <f>'uz n=512'!A436/512</f>
        <v>0.849609375</v>
      </c>
      <c r="AP439" s="1">
        <f>'uz n=512'!B436</f>
        <v>9.3583679999999995E-4</v>
      </c>
      <c r="AQ439" s="1">
        <f t="shared" si="70"/>
        <v>0.51108900066026208</v>
      </c>
      <c r="AS439" s="1">
        <f t="shared" si="71"/>
        <v>0.5110931396484375</v>
      </c>
      <c r="AT439" s="1">
        <f t="shared" si="72"/>
        <v>0.26121619739569724</v>
      </c>
      <c r="AU439" s="1">
        <f t="shared" si="73"/>
        <v>1.7131223116243787E-11</v>
      </c>
    </row>
    <row r="440" spans="41:47" x14ac:dyDescent="0.25">
      <c r="AO440" s="1">
        <f>'uz n=512'!A437/512</f>
        <v>0.8515625</v>
      </c>
      <c r="AP440" s="1">
        <f>'uz n=512'!B437</f>
        <v>9.258065E-4</v>
      </c>
      <c r="AQ440" s="1">
        <f t="shared" si="70"/>
        <v>0.50561106088381846</v>
      </c>
      <c r="AS440" s="1">
        <f t="shared" si="71"/>
        <v>0.505615234375</v>
      </c>
      <c r="AT440" s="1">
        <f t="shared" si="72"/>
        <v>0.25564676523208618</v>
      </c>
      <c r="AU440" s="1">
        <f t="shared" si="73"/>
        <v>1.7418028642359534E-11</v>
      </c>
    </row>
    <row r="441" spans="41:47" x14ac:dyDescent="0.25">
      <c r="AO441" s="1">
        <f>'uz n=512'!A438/512</f>
        <v>0.853515625</v>
      </c>
      <c r="AP441" s="1">
        <f>'uz n=512'!B438</f>
        <v>9.1572029999999996E-4</v>
      </c>
      <c r="AQ441" s="1">
        <f t="shared" si="70"/>
        <v>0.50010259192743978</v>
      </c>
      <c r="AS441" s="1">
        <f t="shared" si="71"/>
        <v>0.5001068115234375</v>
      </c>
      <c r="AT441" s="1">
        <f t="shared" si="72"/>
        <v>0.25010682293213904</v>
      </c>
      <c r="AU441" s="1">
        <f t="shared" si="73"/>
        <v>1.7804990384001197E-11</v>
      </c>
    </row>
    <row r="442" spans="41:47" x14ac:dyDescent="0.25">
      <c r="AO442" s="1">
        <f>'uz n=512'!A439/512</f>
        <v>0.85546875</v>
      </c>
      <c r="AP442" s="1">
        <f>'uz n=512'!B439</f>
        <v>9.0557820000000005E-4</v>
      </c>
      <c r="AQ442" s="1">
        <f t="shared" si="70"/>
        <v>0.49456359379112597</v>
      </c>
      <c r="AS442" s="1">
        <f t="shared" si="71"/>
        <v>0.49456787109375</v>
      </c>
      <c r="AT442" s="1">
        <f t="shared" si="72"/>
        <v>0.24459737911820412</v>
      </c>
      <c r="AU442" s="1">
        <f t="shared" si="73"/>
        <v>1.8295317737567444E-11</v>
      </c>
    </row>
    <row r="443" spans="41:47" x14ac:dyDescent="0.25">
      <c r="AO443" s="1">
        <f>'uz n=512'!A440/512</f>
        <v>0.857421875</v>
      </c>
      <c r="AP443" s="1">
        <f>'uz n=512'!B440</f>
        <v>8.9538020000000005E-4</v>
      </c>
      <c r="AQ443" s="1">
        <f t="shared" si="70"/>
        <v>0.48899406647487698</v>
      </c>
      <c r="AS443" s="1">
        <f t="shared" si="71"/>
        <v>0.4889984130859375</v>
      </c>
      <c r="AT443" s="1">
        <f t="shared" si="72"/>
        <v>0.23911944800056517</v>
      </c>
      <c r="AU443" s="1">
        <f t="shared" si="73"/>
        <v>1.8893027711468871E-11</v>
      </c>
    </row>
    <row r="444" spans="41:47" x14ac:dyDescent="0.25">
      <c r="AO444" s="1">
        <f>'uz n=512'!A441/512</f>
        <v>0.859375</v>
      </c>
      <c r="AP444" s="1">
        <f>'uz n=512'!B441</f>
        <v>8.8512629999999996E-4</v>
      </c>
      <c r="AQ444" s="1">
        <f t="shared" si="70"/>
        <v>0.48339400997869286</v>
      </c>
      <c r="AS444" s="1">
        <f t="shared" si="71"/>
        <v>0.4833984375</v>
      </c>
      <c r="AT444" s="1">
        <f t="shared" si="72"/>
        <v>0.23367404937744141</v>
      </c>
      <c r="AU444" s="1">
        <f t="shared" si="73"/>
        <v>1.9602944925157783E-11</v>
      </c>
    </row>
    <row r="445" spans="41:47" x14ac:dyDescent="0.25">
      <c r="AO445" s="1">
        <f>'uz n=512'!A442/512</f>
        <v>0.861328125</v>
      </c>
      <c r="AP445" s="1">
        <f>'uz n=512'!B442</f>
        <v>8.7481660000000004E-4</v>
      </c>
      <c r="AQ445" s="1">
        <f t="shared" si="70"/>
        <v>0.47776347891649129</v>
      </c>
      <c r="AS445" s="1">
        <f t="shared" si="71"/>
        <v>0.4777679443359375</v>
      </c>
      <c r="AT445" s="1">
        <f t="shared" si="72"/>
        <v>0.22826220863498747</v>
      </c>
      <c r="AU445" s="1">
        <f t="shared" si="73"/>
        <v>1.993997083058185E-11</v>
      </c>
    </row>
    <row r="446" spans="41:47" x14ac:dyDescent="0.25">
      <c r="AO446" s="1">
        <f>'uz n=512'!A443/512</f>
        <v>0.86328125</v>
      </c>
      <c r="AP446" s="1">
        <f>'uz n=512'!B443</f>
        <v>8.6445100000000002E-4</v>
      </c>
      <c r="AQ446" s="1">
        <f t="shared" si="70"/>
        <v>0.4721024186743546</v>
      </c>
      <c r="AS446" s="1">
        <f t="shared" si="71"/>
        <v>0.47210693359375</v>
      </c>
      <c r="AT446" s="1">
        <f t="shared" si="72"/>
        <v>0.22288495674729347</v>
      </c>
      <c r="AU446" s="1">
        <f t="shared" si="73"/>
        <v>2.0384497146996667E-11</v>
      </c>
    </row>
    <row r="447" spans="41:47" x14ac:dyDescent="0.25">
      <c r="AO447" s="1">
        <f>'uz n=512'!A444/512</f>
        <v>0.865234375</v>
      </c>
      <c r="AP447" s="1">
        <f>'uz n=512'!B444</f>
        <v>8.5402950000000003E-4</v>
      </c>
      <c r="AQ447" s="1">
        <f t="shared" si="70"/>
        <v>0.46641082925228278</v>
      </c>
      <c r="AS447" s="1">
        <f t="shared" si="71"/>
        <v>0.4664154052734375</v>
      </c>
      <c r="AT447" s="1">
        <f t="shared" si="72"/>
        <v>0.21754333027638495</v>
      </c>
      <c r="AU447" s="1">
        <f t="shared" si="73"/>
        <v>2.09399696084724E-11</v>
      </c>
    </row>
    <row r="448" spans="41:47" x14ac:dyDescent="0.25">
      <c r="AO448" s="1">
        <f>'uz n=512'!A445/512</f>
        <v>0.8671875</v>
      </c>
      <c r="AP448" s="1">
        <f>'uz n=512'!B445</f>
        <v>8.4355210000000005E-4</v>
      </c>
      <c r="AQ448" s="1">
        <f t="shared" si="70"/>
        <v>0.46068871065027583</v>
      </c>
      <c r="AS448" s="1">
        <f t="shared" si="71"/>
        <v>0.460693359375</v>
      </c>
      <c r="AT448" s="1">
        <f t="shared" si="72"/>
        <v>0.2122383713722229</v>
      </c>
      <c r="AU448" s="1">
        <f t="shared" si="73"/>
        <v>2.1610641561068104E-11</v>
      </c>
    </row>
    <row r="449" spans="41:47" x14ac:dyDescent="0.25">
      <c r="AO449" s="1">
        <f>'uz n=512'!A446/512</f>
        <v>0.869140625</v>
      </c>
      <c r="AP449" s="1">
        <f>'uz n=512'!B446</f>
        <v>8.3301890000000002E-4</v>
      </c>
      <c r="AQ449" s="1">
        <f t="shared" si="70"/>
        <v>0.45493611748225132</v>
      </c>
      <c r="AS449" s="1">
        <f t="shared" si="71"/>
        <v>0.4549407958984375</v>
      </c>
      <c r="AT449" s="1">
        <f t="shared" si="72"/>
        <v>0.20697112777270377</v>
      </c>
      <c r="AU449" s="1">
        <f t="shared" si="73"/>
        <v>2.1887578011081211E-11</v>
      </c>
    </row>
    <row r="450" spans="41:47" x14ac:dyDescent="0.25">
      <c r="AO450" s="1">
        <f>'uz n=512'!A447/512</f>
        <v>0.87109375</v>
      </c>
      <c r="AP450" s="1">
        <f>'uz n=512'!B447</f>
        <v>8.2242980000000001E-4</v>
      </c>
      <c r="AQ450" s="1">
        <f t="shared" si="70"/>
        <v>0.44915299513429174</v>
      </c>
      <c r="AS450" s="1">
        <f t="shared" si="71"/>
        <v>0.44915771484375</v>
      </c>
      <c r="AT450" s="1">
        <f t="shared" si="72"/>
        <v>0.20174265280365944</v>
      </c>
      <c r="AU450" s="1">
        <f t="shared" si="73"/>
        <v>2.2275657370353811E-11</v>
      </c>
    </row>
    <row r="451" spans="41:47" x14ac:dyDescent="0.25">
      <c r="AO451" s="1">
        <f>'uz n=512'!A448/512</f>
        <v>0.873046875</v>
      </c>
      <c r="AP451" s="1">
        <f>'uz n=512'!B448</f>
        <v>8.1178469999999999E-4</v>
      </c>
      <c r="AQ451" s="1">
        <f t="shared" si="70"/>
        <v>0.44333928899247943</v>
      </c>
      <c r="AS451" s="1">
        <f t="shared" si="71"/>
        <v>0.4433441162109375</v>
      </c>
      <c r="AT451" s="1">
        <f t="shared" si="72"/>
        <v>0.19655400537885725</v>
      </c>
      <c r="AU451" s="1">
        <f t="shared" si="73"/>
        <v>2.330203804193164E-11</v>
      </c>
    </row>
    <row r="452" spans="41:47" x14ac:dyDescent="0.25">
      <c r="AO452" s="1">
        <f>'uz n=512'!A449/512</f>
        <v>0.875</v>
      </c>
      <c r="AP452" s="1">
        <f>'uz n=512'!B449</f>
        <v>8.0108390000000005E-4</v>
      </c>
      <c r="AQ452" s="1">
        <f t="shared" si="70"/>
        <v>0.43749516289856721</v>
      </c>
      <c r="AS452" s="1">
        <f t="shared" si="71"/>
        <v>0.4375</v>
      </c>
      <c r="AT452" s="1">
        <f t="shared" si="72"/>
        <v>0.19140625</v>
      </c>
      <c r="AU452" s="1">
        <f t="shared" si="73"/>
        <v>2.3397550271063977E-11</v>
      </c>
    </row>
    <row r="453" spans="41:47" x14ac:dyDescent="0.25">
      <c r="AO453" s="1">
        <f>'uz n=512'!A450/512</f>
        <v>0.876953125</v>
      </c>
      <c r="AP453" s="1">
        <f>'uz n=512'!B450</f>
        <v>7.9032709999999999E-4</v>
      </c>
      <c r="AQ453" s="1">
        <f t="shared" ref="AQ453:AQ516" si="74">(AP453-AP$4)/AR$6</f>
        <v>0.43162045301080226</v>
      </c>
      <c r="AS453" s="1">
        <f t="shared" ref="AS453:AS516" si="75">(1-POWER(ABS(AO453-0.5)*2, 2))</f>
        <v>0.4316253662109375</v>
      </c>
      <c r="AT453" s="1">
        <f t="shared" ref="AT453:AT516" si="76">AS453*AS453</f>
        <v>0.18630045675672591</v>
      </c>
      <c r="AU453" s="1">
        <f t="shared" ref="AU453:AU516" si="77">(AS453-AQ453)^2</f>
        <v>2.4139535568892823E-11</v>
      </c>
    </row>
    <row r="454" spans="41:47" x14ac:dyDescent="0.25">
      <c r="AO454" s="1">
        <f>'uz n=512'!A451/512</f>
        <v>0.87890625</v>
      </c>
      <c r="AP454" s="1">
        <f>'uz n=512'!B451</f>
        <v>7.7951439999999995E-4</v>
      </c>
      <c r="AQ454" s="1">
        <f t="shared" si="74"/>
        <v>0.42571521394310219</v>
      </c>
      <c r="AS454" s="1">
        <f t="shared" si="75"/>
        <v>0.42572021484375</v>
      </c>
      <c r="AT454" s="1">
        <f t="shared" si="76"/>
        <v>0.18123770132660866</v>
      </c>
      <c r="AU454" s="1">
        <f t="shared" si="77"/>
        <v>2.5009007289279828E-11</v>
      </c>
    </row>
    <row r="455" spans="41:47" x14ac:dyDescent="0.25">
      <c r="AO455" s="1">
        <f>'uz n=512'!A452/512</f>
        <v>0.880859375</v>
      </c>
      <c r="AP455" s="1">
        <f>'uz n=512'!B452</f>
        <v>7.6864589999999997E-4</v>
      </c>
      <c r="AQ455" s="1">
        <f t="shared" si="74"/>
        <v>0.4197795003093846</v>
      </c>
      <c r="AS455" s="1">
        <f t="shared" si="75"/>
        <v>0.4197845458984375</v>
      </c>
      <c r="AT455" s="1">
        <f t="shared" si="76"/>
        <v>0.17621906497515738</v>
      </c>
      <c r="AU455" s="1">
        <f t="shared" si="77"/>
        <v>2.5457968890732904E-11</v>
      </c>
    </row>
    <row r="456" spans="41:47" x14ac:dyDescent="0.25">
      <c r="AO456" s="1">
        <f>'uz n=512'!A453/512</f>
        <v>0.8828125</v>
      </c>
      <c r="AP456" s="1">
        <f>'uz n=512'!B453</f>
        <v>7.577215E-4</v>
      </c>
      <c r="AQ456" s="1">
        <f t="shared" si="74"/>
        <v>0.41381325749573195</v>
      </c>
      <c r="AS456" s="1">
        <f t="shared" si="75"/>
        <v>0.413818359375</v>
      </c>
      <c r="AT456" s="1">
        <f t="shared" si="76"/>
        <v>0.17124563455581665</v>
      </c>
      <c r="AU456" s="1">
        <f t="shared" si="77"/>
        <v>2.6029172065805442E-11</v>
      </c>
    </row>
    <row r="457" spans="41:47" x14ac:dyDescent="0.25">
      <c r="AO457" s="1">
        <f>'uz n=512'!A454/512</f>
        <v>0.884765625</v>
      </c>
      <c r="AP457" s="1">
        <f>'uz n=512'!B454</f>
        <v>7.4674120000000005E-4</v>
      </c>
      <c r="AQ457" s="1">
        <f t="shared" si="74"/>
        <v>0.40781648550214417</v>
      </c>
      <c r="AS457" s="1">
        <f t="shared" si="75"/>
        <v>0.4078216552734375</v>
      </c>
      <c r="AT457" s="1">
        <f t="shared" si="76"/>
        <v>0.16631850250996649</v>
      </c>
      <c r="AU457" s="1">
        <f t="shared" si="77"/>
        <v>2.6726535225381011E-11</v>
      </c>
    </row>
    <row r="458" spans="41:47" x14ac:dyDescent="0.25">
      <c r="AO458" s="1">
        <f>'uz n=512'!A455/512</f>
        <v>0.88671875</v>
      </c>
      <c r="AP458" s="1">
        <f>'uz n=512'!B455</f>
        <v>7.3570500000000002E-4</v>
      </c>
      <c r="AQ458" s="1">
        <f t="shared" si="74"/>
        <v>0.40178918432862121</v>
      </c>
      <c r="AS458" s="1">
        <f t="shared" si="75"/>
        <v>0.40179443359375</v>
      </c>
      <c r="AT458" s="1">
        <f t="shared" si="76"/>
        <v>0.16143876686692238</v>
      </c>
      <c r="AU458" s="1">
        <f t="shared" si="77"/>
        <v>2.7554784392359643E-11</v>
      </c>
    </row>
    <row r="459" spans="41:47" x14ac:dyDescent="0.25">
      <c r="AO459" s="1">
        <f>'uz n=512'!A456/512</f>
        <v>0.888671875</v>
      </c>
      <c r="AP459" s="1">
        <f>'uz n=512'!B456</f>
        <v>7.2461300000000004E-4</v>
      </c>
      <c r="AQ459" s="1">
        <f t="shared" si="74"/>
        <v>0.39573140858908079</v>
      </c>
      <c r="AS459" s="1">
        <f t="shared" si="75"/>
        <v>0.3957366943359375</v>
      </c>
      <c r="AT459" s="1">
        <f t="shared" si="76"/>
        <v>0.15660753124393523</v>
      </c>
      <c r="AU459" s="1">
        <f t="shared" si="77"/>
        <v>2.7939119833210428E-11</v>
      </c>
    </row>
    <row r="460" spans="41:47" x14ac:dyDescent="0.25">
      <c r="AO460" s="1">
        <f>'uz n=512'!A457/512</f>
        <v>0.890625</v>
      </c>
      <c r="AP460" s="1">
        <f>'uz n=512'!B457</f>
        <v>7.1346500000000004E-4</v>
      </c>
      <c r="AQ460" s="1">
        <f t="shared" si="74"/>
        <v>0.38964304905568764</v>
      </c>
      <c r="AS460" s="1">
        <f t="shared" si="75"/>
        <v>0.3896484375</v>
      </c>
      <c r="AT460" s="1">
        <f t="shared" si="76"/>
        <v>0.15182590484619141</v>
      </c>
      <c r="AU460" s="1">
        <f t="shared" si="77"/>
        <v>2.9035332107402046E-11</v>
      </c>
    </row>
    <row r="461" spans="41:47" x14ac:dyDescent="0.25">
      <c r="AO461" s="1">
        <f>'uz n=512'!A458/512</f>
        <v>0.892578125</v>
      </c>
      <c r="AP461" s="1">
        <f>'uz n=512'!B458</f>
        <v>7.0226119999999999E-4</v>
      </c>
      <c r="AQ461" s="1">
        <f t="shared" si="74"/>
        <v>0.38352421495627692</v>
      </c>
      <c r="AS461" s="1">
        <f t="shared" si="75"/>
        <v>0.3835296630859375</v>
      </c>
      <c r="AT461" s="1">
        <f t="shared" si="76"/>
        <v>0.14709500246681273</v>
      </c>
      <c r="AU461" s="1">
        <f t="shared" si="77"/>
        <v>2.9682116798481298E-11</v>
      </c>
    </row>
    <row r="462" spans="41:47" x14ac:dyDescent="0.25">
      <c r="AO462" s="1">
        <f>'uz n=512'!A459/512</f>
        <v>0.89453125</v>
      </c>
      <c r="AP462" s="1">
        <f>'uz n=512'!B459</f>
        <v>6.9100149999999996E-4</v>
      </c>
      <c r="AQ462" s="1">
        <f t="shared" si="74"/>
        <v>0.37737485167693108</v>
      </c>
      <c r="AS462" s="1">
        <f t="shared" si="75"/>
        <v>0.37738037109375</v>
      </c>
      <c r="AT462" s="1">
        <f t="shared" si="76"/>
        <v>0.14241594448685646</v>
      </c>
      <c r="AU462" s="1">
        <f t="shared" si="77"/>
        <v>3.0463962021000109E-11</v>
      </c>
    </row>
    <row r="463" spans="41:47" x14ac:dyDescent="0.25">
      <c r="AO463" s="1">
        <f>'uz n=512'!A460/512</f>
        <v>0.896484375</v>
      </c>
      <c r="AP463" s="1">
        <f>'uz n=512'!B460</f>
        <v>6.7968599999999998E-4</v>
      </c>
      <c r="AQ463" s="1">
        <f t="shared" si="74"/>
        <v>0.37119501383156778</v>
      </c>
      <c r="AS463" s="1">
        <f t="shared" si="75"/>
        <v>0.3712005615234375</v>
      </c>
      <c r="AT463" s="1">
        <f t="shared" si="76"/>
        <v>0.13778985687531531</v>
      </c>
      <c r="AU463" s="1">
        <f t="shared" si="77"/>
        <v>3.0776885081388621E-11</v>
      </c>
    </row>
    <row r="464" spans="41:47" x14ac:dyDescent="0.25">
      <c r="AO464" s="1">
        <f>'uz n=512'!A461/512</f>
        <v>0.8984375</v>
      </c>
      <c r="AP464" s="1">
        <f>'uz n=512'!B461</f>
        <v>6.6831449999999999E-4</v>
      </c>
      <c r="AQ464" s="1">
        <f t="shared" si="74"/>
        <v>0.36498459219235174</v>
      </c>
      <c r="AS464" s="1">
        <f t="shared" si="75"/>
        <v>0.364990234375</v>
      </c>
      <c r="AT464" s="1">
        <f t="shared" si="76"/>
        <v>0.13321787118911743</v>
      </c>
      <c r="AU464" s="1">
        <f t="shared" si="77"/>
        <v>3.1834225036301136E-11</v>
      </c>
    </row>
    <row r="465" spans="41:47" x14ac:dyDescent="0.25">
      <c r="AO465" s="1">
        <f>'uz n=512'!A462/512</f>
        <v>0.900390625</v>
      </c>
      <c r="AP465" s="1">
        <f>'uz n=512'!B462</f>
        <v>6.5688719999999995E-4</v>
      </c>
      <c r="AQ465" s="1">
        <f t="shared" si="74"/>
        <v>0.35874369598711819</v>
      </c>
      <c r="AS465" s="1">
        <f t="shared" si="75"/>
        <v>0.3587493896484375</v>
      </c>
      <c r="AT465" s="1">
        <f t="shared" si="76"/>
        <v>0.12870112457312644</v>
      </c>
      <c r="AU465" s="1">
        <f t="shared" si="77"/>
        <v>3.2417779218960563E-11</v>
      </c>
    </row>
    <row r="466" spans="41:47" x14ac:dyDescent="0.25">
      <c r="AO466" s="1">
        <f>'uz n=512'!A463/512</f>
        <v>0.90234375</v>
      </c>
      <c r="AP466" s="1">
        <f>'uz n=512'!B463</f>
        <v>6.4540400000000003E-4</v>
      </c>
      <c r="AQ466" s="1">
        <f t="shared" si="74"/>
        <v>0.35247227060194958</v>
      </c>
      <c r="AS466" s="1">
        <f t="shared" si="75"/>
        <v>0.35247802734375</v>
      </c>
      <c r="AT466" s="1">
        <f t="shared" si="76"/>
        <v>0.12424075976014137</v>
      </c>
      <c r="AU466" s="1">
        <f t="shared" si="77"/>
        <v>3.314007615672931E-11</v>
      </c>
    </row>
    <row r="467" spans="41:47" x14ac:dyDescent="0.25">
      <c r="AO467" s="1">
        <f>'uz n=512'!A464/512</f>
        <v>0.904296875</v>
      </c>
      <c r="AP467" s="1">
        <f>'uz n=512'!B464</f>
        <v>6.3386490000000002E-4</v>
      </c>
      <c r="AQ467" s="1">
        <f t="shared" si="74"/>
        <v>0.34617031603684578</v>
      </c>
      <c r="AS467" s="1">
        <f t="shared" si="75"/>
        <v>0.3461761474609375</v>
      </c>
      <c r="AT467" s="1">
        <f t="shared" si="76"/>
        <v>0.11983792507089674</v>
      </c>
      <c r="AU467" s="1">
        <f t="shared" si="77"/>
        <v>3.4005506937467761E-11</v>
      </c>
    </row>
    <row r="468" spans="41:47" x14ac:dyDescent="0.25">
      <c r="AO468" s="1">
        <f>'uz n=512'!A465/512</f>
        <v>0.90625</v>
      </c>
      <c r="AP468" s="1">
        <f>'uz n=512'!B465</f>
        <v>6.2226990000000004E-4</v>
      </c>
      <c r="AQ468" s="1">
        <f t="shared" si="74"/>
        <v>0.33983783229180686</v>
      </c>
      <c r="AS468" s="1">
        <f t="shared" si="75"/>
        <v>0.33984375</v>
      </c>
      <c r="AT468" s="1">
        <f t="shared" si="76"/>
        <v>0.1154937744140625</v>
      </c>
      <c r="AU468" s="1">
        <f t="shared" si="77"/>
        <v>3.5019270259123081E-11</v>
      </c>
    </row>
    <row r="469" spans="41:47" x14ac:dyDescent="0.25">
      <c r="AO469" s="1">
        <f>'uz n=512'!A466/512</f>
        <v>0.908203125</v>
      </c>
      <c r="AP469" s="1">
        <f>'uz n=512'!B466</f>
        <v>6.106191E-4</v>
      </c>
      <c r="AQ469" s="1">
        <f t="shared" si="74"/>
        <v>0.33347487398075043</v>
      </c>
      <c r="AS469" s="1">
        <f t="shared" si="75"/>
        <v>0.3334808349609375</v>
      </c>
      <c r="AT469" s="1">
        <f t="shared" si="76"/>
        <v>0.11120946728624403</v>
      </c>
      <c r="AU469" s="1">
        <f t="shared" si="77"/>
        <v>3.5533284790637487E-11</v>
      </c>
    </row>
    <row r="470" spans="41:47" x14ac:dyDescent="0.25">
      <c r="AO470" s="1">
        <f>'uz n=512'!A467/512</f>
        <v>0.91015625</v>
      </c>
      <c r="AP470" s="1">
        <f>'uz n=512'!B467</f>
        <v>5.9891230000000005E-4</v>
      </c>
      <c r="AQ470" s="1">
        <f t="shared" si="74"/>
        <v>0.32708133187584132</v>
      </c>
      <c r="AS470" s="1">
        <f t="shared" si="75"/>
        <v>0.32708740234375</v>
      </c>
      <c r="AT470" s="1">
        <f t="shared" si="76"/>
        <v>0.10698616877198219</v>
      </c>
      <c r="AU470" s="1">
        <f t="shared" si="77"/>
        <v>3.6850580630325049E-11</v>
      </c>
    </row>
    <row r="471" spans="41:47" x14ac:dyDescent="0.25">
      <c r="AO471" s="1">
        <f>'uz n=512'!A468/512</f>
        <v>0.912109375</v>
      </c>
      <c r="AP471" s="1">
        <f>'uz n=512'!B468</f>
        <v>5.8714970000000005E-4</v>
      </c>
      <c r="AQ471" s="1">
        <f t="shared" si="74"/>
        <v>0.32065731520491469</v>
      </c>
      <c r="AS471" s="1">
        <f t="shared" si="75"/>
        <v>0.3206634521484375</v>
      </c>
      <c r="AT471" s="1">
        <f t="shared" si="76"/>
        <v>0.10282504954375327</v>
      </c>
      <c r="AU471" s="1">
        <f t="shared" si="77"/>
        <v>3.7662075802102666E-11</v>
      </c>
    </row>
    <row r="472" spans="41:47" x14ac:dyDescent="0.25">
      <c r="AO472" s="1">
        <f>'uz n=512'!A469/512</f>
        <v>0.9140625</v>
      </c>
      <c r="AP472" s="1">
        <f>'uz n=512'!B469</f>
        <v>5.7533119999999996E-4</v>
      </c>
      <c r="AQ472" s="1">
        <f t="shared" si="74"/>
        <v>0.31420276935405284</v>
      </c>
      <c r="AS472" s="1">
        <f t="shared" si="75"/>
        <v>0.314208984375</v>
      </c>
      <c r="AT472" s="1">
        <f t="shared" si="76"/>
        <v>9.8727285861968994E-2</v>
      </c>
      <c r="AU472" s="1">
        <f t="shared" si="77"/>
        <v>3.862648537369388E-11</v>
      </c>
    </row>
    <row r="473" spans="41:47" x14ac:dyDescent="0.25">
      <c r="AO473" s="1">
        <f>'uz n=512'!A470/512</f>
        <v>0.916015625</v>
      </c>
      <c r="AP473" s="1">
        <f>'uz n=512'!B470</f>
        <v>5.634568E-4</v>
      </c>
      <c r="AQ473" s="1">
        <f t="shared" si="74"/>
        <v>0.30771769432325596</v>
      </c>
      <c r="AS473" s="1">
        <f t="shared" si="75"/>
        <v>0.3077239990234375</v>
      </c>
      <c r="AT473" s="1">
        <f t="shared" si="76"/>
        <v>9.4694059574976563E-2</v>
      </c>
      <c r="AU473" s="1">
        <f t="shared" si="77"/>
        <v>3.974924437906503E-11</v>
      </c>
    </row>
    <row r="474" spans="41:47" x14ac:dyDescent="0.25">
      <c r="AO474" s="1">
        <f>'uz n=512'!A471/512</f>
        <v>0.91796875</v>
      </c>
      <c r="AP474" s="1">
        <f>'uz n=512'!B471</f>
        <v>5.5152659999999998E-4</v>
      </c>
      <c r="AQ474" s="1">
        <f t="shared" si="74"/>
        <v>0.30120214472644158</v>
      </c>
      <c r="AS474" s="1">
        <f t="shared" si="75"/>
        <v>0.30120849609375</v>
      </c>
      <c r="AT474" s="1">
        <f t="shared" si="76"/>
        <v>9.0726558119058609E-2</v>
      </c>
      <c r="AU474" s="1">
        <f t="shared" si="77"/>
        <v>4.0339866686484758E-11</v>
      </c>
    </row>
    <row r="475" spans="41:47" x14ac:dyDescent="0.25">
      <c r="AO475" s="1">
        <f>'uz n=512'!A472/512</f>
        <v>0.919921875</v>
      </c>
      <c r="AP475" s="1">
        <f>'uz n=512'!B472</f>
        <v>5.3954039999999995E-4</v>
      </c>
      <c r="AQ475" s="1">
        <f t="shared" si="74"/>
        <v>0.2946560113357744</v>
      </c>
      <c r="AS475" s="1">
        <f t="shared" si="75"/>
        <v>0.2946624755859375</v>
      </c>
      <c r="AT475" s="1">
        <f t="shared" si="76"/>
        <v>8.6825974518433213E-2</v>
      </c>
      <c r="AU475" s="1">
        <f t="shared" si="77"/>
        <v>4.1786530171090069E-11</v>
      </c>
    </row>
    <row r="476" spans="41:47" x14ac:dyDescent="0.25">
      <c r="AO476" s="1">
        <f>'uz n=512'!A473/512</f>
        <v>0.921875</v>
      </c>
      <c r="AP476" s="1">
        <f>'uz n=512'!B473</f>
        <v>5.2749839999999997E-4</v>
      </c>
      <c r="AQ476" s="1">
        <f t="shared" si="74"/>
        <v>0.28807940337908977</v>
      </c>
      <c r="AS476" s="1">
        <f t="shared" si="75"/>
        <v>0.2880859375</v>
      </c>
      <c r="AT476" s="1">
        <f t="shared" si="76"/>
        <v>8.2993507385253906E-2</v>
      </c>
      <c r="AU476" s="1">
        <f t="shared" si="77"/>
        <v>4.2694736069488694E-11</v>
      </c>
    </row>
    <row r="477" spans="41:47" x14ac:dyDescent="0.25">
      <c r="AO477" s="1">
        <f>'uz n=512'!A474/512</f>
        <v>0.923828125</v>
      </c>
      <c r="AP477" s="1">
        <f>'uz n=512'!B474</f>
        <v>5.1540050000000001E-4</v>
      </c>
      <c r="AQ477" s="1">
        <f t="shared" si="74"/>
        <v>0.28147226624247007</v>
      </c>
      <c r="AS477" s="1">
        <f t="shared" si="75"/>
        <v>0.2814788818359375</v>
      </c>
      <c r="AT477" s="1">
        <f t="shared" si="76"/>
        <v>7.9230360919609666E-2</v>
      </c>
      <c r="AU477" s="1">
        <f t="shared" si="77"/>
        <v>4.3766076926295336E-11</v>
      </c>
    </row>
    <row r="478" spans="41:47" x14ac:dyDescent="0.25">
      <c r="AO478" s="1">
        <f>'uz n=512'!A475/512</f>
        <v>0.92578125</v>
      </c>
      <c r="AP478" s="1">
        <f>'uz n=512'!B475</f>
        <v>5.0324669999999997E-4</v>
      </c>
      <c r="AQ478" s="1">
        <f t="shared" si="74"/>
        <v>0.27483459992591514</v>
      </c>
      <c r="AS478" s="1">
        <f t="shared" si="75"/>
        <v>0.27484130859375</v>
      </c>
      <c r="AT478" s="1">
        <f t="shared" si="76"/>
        <v>7.5537744909524918E-2</v>
      </c>
      <c r="AU478" s="1">
        <f t="shared" si="77"/>
        <v>4.5006224118550917E-11</v>
      </c>
    </row>
    <row r="479" spans="41:47" x14ac:dyDescent="0.25">
      <c r="AO479" s="1">
        <f>'uz n=512'!A476/512</f>
        <v>0.927734375</v>
      </c>
      <c r="AP479" s="1">
        <f>'uz n=512'!B476</f>
        <v>4.9103709999999997E-4</v>
      </c>
      <c r="AQ479" s="1">
        <f t="shared" si="74"/>
        <v>0.26816645904334274</v>
      </c>
      <c r="AS479" s="1">
        <f t="shared" si="75"/>
        <v>0.2681732177734375</v>
      </c>
      <c r="AT479" s="1">
        <f t="shared" si="76"/>
        <v>7.1916874730959535E-2</v>
      </c>
      <c r="AU479" s="1">
        <f t="shared" si="77"/>
        <v>4.5680432493787827E-11</v>
      </c>
    </row>
    <row r="480" spans="41:47" x14ac:dyDescent="0.25">
      <c r="AO480" s="1">
        <f>'uz n=512'!A477/512</f>
        <v>0.9296875</v>
      </c>
      <c r="AP480" s="1">
        <f>'uz n=512'!B477</f>
        <v>4.7877150000000002E-4</v>
      </c>
      <c r="AQ480" s="1">
        <f t="shared" si="74"/>
        <v>0.26146773436691767</v>
      </c>
      <c r="AS480" s="1">
        <f t="shared" si="75"/>
        <v>0.261474609375</v>
      </c>
      <c r="AT480" s="1">
        <f t="shared" si="76"/>
        <v>6.8368971347808838E-2</v>
      </c>
      <c r="AU480" s="1">
        <f t="shared" si="77"/>
        <v>4.7265736132101186E-11</v>
      </c>
    </row>
    <row r="481" spans="41:47" x14ac:dyDescent="0.25">
      <c r="AO481" s="1">
        <f>'uz n=512'!A478/512</f>
        <v>0.931640625</v>
      </c>
      <c r="AP481" s="1">
        <f>'uz n=512'!B478</f>
        <v>4.6645010000000002E-4</v>
      </c>
      <c r="AQ481" s="1">
        <f t="shared" si="74"/>
        <v>0.25473853512447503</v>
      </c>
      <c r="AS481" s="1">
        <f t="shared" si="75"/>
        <v>0.2547454833984375</v>
      </c>
      <c r="AT481" s="1">
        <f t="shared" si="76"/>
        <v>6.4895261311903596E-2</v>
      </c>
      <c r="AU481" s="1">
        <f t="shared" si="77"/>
        <v>4.8278511057544687E-11</v>
      </c>
    </row>
    <row r="482" spans="41:47" x14ac:dyDescent="0.25">
      <c r="AO482" s="1">
        <f>'uz n=512'!A479/512</f>
        <v>0.93359375</v>
      </c>
      <c r="AP482" s="1">
        <f>'uz n=512'!B479</f>
        <v>4.5407279999999997E-4</v>
      </c>
      <c r="AQ482" s="1">
        <f t="shared" si="74"/>
        <v>0.24797880670209729</v>
      </c>
      <c r="AS482" s="1">
        <f t="shared" si="75"/>
        <v>0.24798583984375</v>
      </c>
      <c r="AT482" s="1">
        <f t="shared" si="76"/>
        <v>6.1496976763010025E-2</v>
      </c>
      <c r="AU482" s="1">
        <f t="shared" si="77"/>
        <v>4.9465081507041652E-11</v>
      </c>
    </row>
    <row r="483" spans="41:47" x14ac:dyDescent="0.25">
      <c r="AO483" s="1">
        <f>'uz n=512'!A480/512</f>
        <v>0.935546875</v>
      </c>
      <c r="AP483" s="1">
        <f>'uz n=512'!B480</f>
        <v>4.4163960000000001E-4</v>
      </c>
      <c r="AQ483" s="1">
        <f t="shared" si="74"/>
        <v>0.24118854909978443</v>
      </c>
      <c r="AS483" s="1">
        <f t="shared" si="75"/>
        <v>0.2411956787109375</v>
      </c>
      <c r="AT483" s="1">
        <f t="shared" si="76"/>
        <v>5.8175355428829789E-2</v>
      </c>
      <c r="AU483" s="1">
        <f t="shared" si="77"/>
        <v>5.0831355193940289E-11</v>
      </c>
    </row>
    <row r="484" spans="41:47" x14ac:dyDescent="0.25">
      <c r="AO484" s="1">
        <f>'uz n=512'!A481/512</f>
        <v>0.9375</v>
      </c>
      <c r="AP484" s="1">
        <f>'uz n=512'!B481</f>
        <v>4.291505E-4</v>
      </c>
      <c r="AQ484" s="1">
        <f t="shared" si="74"/>
        <v>0.23436776231753645</v>
      </c>
      <c r="AS484" s="1">
        <f t="shared" si="75"/>
        <v>0.234375</v>
      </c>
      <c r="AT484" s="1">
        <f t="shared" si="76"/>
        <v>5.4931640625E-2</v>
      </c>
      <c r="AU484" s="1">
        <f t="shared" si="77"/>
        <v>5.2384047443196058E-11</v>
      </c>
    </row>
    <row r="485" spans="41:47" x14ac:dyDescent="0.25">
      <c r="AO485" s="1">
        <f>'uz n=512'!A482/512</f>
        <v>0.939453125</v>
      </c>
      <c r="AP485" s="1">
        <f>'uz n=512'!B482</f>
        <v>4.1660550000000002E-4</v>
      </c>
      <c r="AQ485" s="1">
        <f t="shared" si="74"/>
        <v>0.22751644635535337</v>
      </c>
      <c r="AS485" s="1">
        <f t="shared" si="75"/>
        <v>0.2275238037109375</v>
      </c>
      <c r="AT485" s="1">
        <f t="shared" si="76"/>
        <v>5.1767081255093217E-2</v>
      </c>
      <c r="AU485" s="1">
        <f t="shared" si="77"/>
        <v>5.4130681191344883E-11</v>
      </c>
    </row>
    <row r="486" spans="41:47" x14ac:dyDescent="0.25">
      <c r="AO486" s="1">
        <f>'uz n=512'!A483/512</f>
        <v>0.94140625</v>
      </c>
      <c r="AP486" s="1">
        <f>'uz n=512'!B483</f>
        <v>4.0400469999999998E-4</v>
      </c>
      <c r="AQ486" s="1">
        <f t="shared" si="74"/>
        <v>0.22063465582715272</v>
      </c>
      <c r="AS486" s="1">
        <f t="shared" si="75"/>
        <v>0.22064208984375</v>
      </c>
      <c r="AT486" s="1">
        <f t="shared" si="76"/>
        <v>4.8682931810617447E-2</v>
      </c>
      <c r="AU486" s="1">
        <f t="shared" si="77"/>
        <v>5.5264602768630247E-11</v>
      </c>
    </row>
    <row r="487" spans="41:47" x14ac:dyDescent="0.25">
      <c r="AO487" s="1">
        <f>'uz n=512'!A484/512</f>
        <v>0.943359375</v>
      </c>
      <c r="AP487" s="1">
        <f>'uz n=512'!B484</f>
        <v>3.9134800000000002E-4</v>
      </c>
      <c r="AQ487" s="1">
        <f t="shared" si="74"/>
        <v>0.213722336119017</v>
      </c>
      <c r="AS487" s="1">
        <f t="shared" si="75"/>
        <v>0.2137298583984375</v>
      </c>
      <c r="AT487" s="1">
        <f t="shared" si="76"/>
        <v>4.5680452371016145E-2</v>
      </c>
      <c r="AU487" s="1">
        <f t="shared" si="77"/>
        <v>5.6584687680025871E-11</v>
      </c>
    </row>
    <row r="488" spans="41:47" x14ac:dyDescent="0.25">
      <c r="AO488" s="1">
        <f>'uz n=512'!A485/512</f>
        <v>0.9453125</v>
      </c>
      <c r="AP488" s="1">
        <f>'uz n=512'!B485</f>
        <v>3.7863540000000002E-4</v>
      </c>
      <c r="AQ488" s="1">
        <f t="shared" si="74"/>
        <v>0.20677948723094616</v>
      </c>
      <c r="AS488" s="1">
        <f t="shared" si="75"/>
        <v>0.206787109375</v>
      </c>
      <c r="AT488" s="1">
        <f t="shared" si="76"/>
        <v>4.2760908603668213E-2</v>
      </c>
      <c r="AU488" s="1">
        <f t="shared" si="77"/>
        <v>5.8097079977444245E-11</v>
      </c>
    </row>
    <row r="489" spans="41:47" x14ac:dyDescent="0.25">
      <c r="AO489" s="1">
        <f>'uz n=512'!A486/512</f>
        <v>0.947265625</v>
      </c>
      <c r="AP489" s="1">
        <f>'uz n=512'!B486</f>
        <v>3.6586689999999999E-4</v>
      </c>
      <c r="AQ489" s="1">
        <f t="shared" si="74"/>
        <v>0.19980610916294017</v>
      </c>
      <c r="AS489" s="1">
        <f t="shared" si="75"/>
        <v>0.1998138427734375</v>
      </c>
      <c r="AT489" s="1">
        <f t="shared" si="76"/>
        <v>3.9925571763888001E-2</v>
      </c>
      <c r="AU489" s="1">
        <f t="shared" si="77"/>
        <v>5.9808731324399229E-11</v>
      </c>
    </row>
    <row r="490" spans="41:47" x14ac:dyDescent="0.25">
      <c r="AO490" s="1">
        <f>'uz n=512'!A487/512</f>
        <v>0.94921875</v>
      </c>
      <c r="AP490" s="1">
        <f>'uz n=512'!B487</f>
        <v>3.5304249999999998E-4</v>
      </c>
      <c r="AQ490" s="1">
        <f t="shared" si="74"/>
        <v>0.19280220191499908</v>
      </c>
      <c r="AS490" s="1">
        <f t="shared" si="75"/>
        <v>0.19281005859375</v>
      </c>
      <c r="AT490" s="1">
        <f t="shared" si="76"/>
        <v>3.7175718694925308E-2</v>
      </c>
      <c r="AU490" s="1">
        <f t="shared" si="77"/>
        <v>6.172740099511247E-11</v>
      </c>
    </row>
    <row r="491" spans="41:47" x14ac:dyDescent="0.25">
      <c r="AO491" s="1">
        <f>'uz n=512'!A488/512</f>
        <v>0.951171875</v>
      </c>
      <c r="AP491" s="1">
        <f>'uz n=512'!B488</f>
        <v>3.4016219999999999E-4</v>
      </c>
      <c r="AQ491" s="1">
        <f t="shared" si="74"/>
        <v>0.18576776548712287</v>
      </c>
      <c r="AS491" s="1">
        <f t="shared" si="75"/>
        <v>0.1857757568359375</v>
      </c>
      <c r="AT491" s="1">
        <f t="shared" si="76"/>
        <v>3.4512631827965379E-2</v>
      </c>
      <c r="AU491" s="1">
        <f t="shared" si="77"/>
        <v>6.3861655877069418E-11</v>
      </c>
    </row>
    <row r="492" spans="41:47" x14ac:dyDescent="0.25">
      <c r="AO492" s="1">
        <f>'uz n=512'!A489/512</f>
        <v>0.953125</v>
      </c>
      <c r="AP492" s="1">
        <f>'uz n=512'!B489</f>
        <v>3.2722609999999999E-4</v>
      </c>
      <c r="AQ492" s="1">
        <f t="shared" si="74"/>
        <v>0.17870285449322915</v>
      </c>
      <c r="AS492" s="1">
        <f t="shared" si="75"/>
        <v>0.1787109375</v>
      </c>
      <c r="AT492" s="1">
        <f t="shared" si="76"/>
        <v>3.1937599182128906E-2</v>
      </c>
      <c r="AU492" s="1">
        <f t="shared" si="77"/>
        <v>6.533499845766705E-11</v>
      </c>
    </row>
    <row r="493" spans="41:47" x14ac:dyDescent="0.25">
      <c r="AO493" s="1">
        <f>'uz n=512'!A490/512</f>
        <v>0.955078125</v>
      </c>
      <c r="AP493" s="1">
        <f>'uz n=512'!B490</f>
        <v>3.1423399999999999E-4</v>
      </c>
      <c r="AQ493" s="1">
        <f t="shared" si="74"/>
        <v>0.17160735970548271</v>
      </c>
      <c r="AS493" s="1">
        <f t="shared" si="75"/>
        <v>0.1716156005859375</v>
      </c>
      <c r="AT493" s="1">
        <f t="shared" si="76"/>
        <v>2.9451914364472032E-2</v>
      </c>
      <c r="AU493" s="1">
        <f t="shared" si="77"/>
        <v>6.7912110670059146E-11</v>
      </c>
    </row>
    <row r="494" spans="41:47" x14ac:dyDescent="0.25">
      <c r="AO494" s="1">
        <f>'uz n=512'!A491/512</f>
        <v>0.95703125</v>
      </c>
      <c r="AP494" s="1">
        <f>'uz n=512'!B491</f>
        <v>3.0118609999999998E-4</v>
      </c>
      <c r="AQ494" s="1">
        <f t="shared" si="74"/>
        <v>0.16448139035171874</v>
      </c>
      <c r="AS494" s="1">
        <f t="shared" si="75"/>
        <v>0.16448974609375</v>
      </c>
      <c r="AT494" s="1">
        <f t="shared" si="76"/>
        <v>2.7056876569986343E-2</v>
      </c>
      <c r="AU494" s="1">
        <f t="shared" si="77"/>
        <v>6.9818424892922219E-11</v>
      </c>
    </row>
    <row r="495" spans="41:47" x14ac:dyDescent="0.25">
      <c r="AO495" s="1">
        <f>'uz n=512'!A492/512</f>
        <v>0.958984375</v>
      </c>
      <c r="AP495" s="1">
        <f>'uz n=512'!B492</f>
        <v>2.8808229999999999E-4</v>
      </c>
      <c r="AQ495" s="1">
        <f t="shared" si="74"/>
        <v>0.1573248918180197</v>
      </c>
      <c r="AS495" s="1">
        <f t="shared" si="75"/>
        <v>0.1573333740234375</v>
      </c>
      <c r="AT495" s="1">
        <f t="shared" si="76"/>
        <v>2.4753790581598878E-2</v>
      </c>
      <c r="AU495" s="1">
        <f t="shared" si="77"/>
        <v>7.1947808749721464E-11</v>
      </c>
    </row>
    <row r="496" spans="41:47" x14ac:dyDescent="0.25">
      <c r="AO496" s="1">
        <f>'uz n=512'!A493/512</f>
        <v>0.9609375</v>
      </c>
      <c r="AP496" s="1">
        <f>'uz n=512'!B493</f>
        <v>2.7492260000000002E-4</v>
      </c>
      <c r="AQ496" s="1">
        <f t="shared" si="74"/>
        <v>0.15013786410438551</v>
      </c>
      <c r="AS496" s="1">
        <f t="shared" si="75"/>
        <v>0.150146484375</v>
      </c>
      <c r="AT496" s="1">
        <f t="shared" si="76"/>
        <v>2.2543966770172119E-2</v>
      </c>
      <c r="AU496" s="1">
        <f t="shared" si="77"/>
        <v>7.4309065467039806E-11</v>
      </c>
    </row>
    <row r="497" spans="41:47" x14ac:dyDescent="0.25">
      <c r="AO497" s="1">
        <f>'uz n=512'!A494/512</f>
        <v>0.962890625</v>
      </c>
      <c r="AP497" s="1">
        <f>'uz n=512'!B494</f>
        <v>2.6170700000000002E-4</v>
      </c>
      <c r="AQ497" s="1">
        <f t="shared" si="74"/>
        <v>0.14292030721081619</v>
      </c>
      <c r="AS497" s="1">
        <f t="shared" si="75"/>
        <v>0.1429290771484375</v>
      </c>
      <c r="AT497" s="1">
        <f t="shared" si="76"/>
        <v>2.0428721094503999E-2</v>
      </c>
      <c r="AU497" s="1">
        <f t="shared" si="77"/>
        <v>7.6911805881593688E-11</v>
      </c>
    </row>
    <row r="498" spans="41:47" x14ac:dyDescent="0.25">
      <c r="AO498" s="1">
        <f>'uz n=512'!A495/512</f>
        <v>0.96484375</v>
      </c>
      <c r="AP498" s="1">
        <f>'uz n=512'!B495</f>
        <v>2.4843549999999998E-4</v>
      </c>
      <c r="AQ498" s="1">
        <f t="shared" si="74"/>
        <v>0.13567222113731175</v>
      </c>
      <c r="AS498" s="1">
        <f t="shared" si="75"/>
        <v>0.13568115234375</v>
      </c>
      <c r="AT498" s="1">
        <f t="shared" si="76"/>
        <v>1.8409375101327896E-2</v>
      </c>
      <c r="AU498" s="1">
        <f t="shared" si="77"/>
        <v>7.9766448442552282E-11</v>
      </c>
    </row>
    <row r="499" spans="41:47" x14ac:dyDescent="0.25">
      <c r="AO499" s="1">
        <f>'uz n=512'!A496/512</f>
        <v>0.966796875</v>
      </c>
      <c r="AP499" s="1">
        <f>'uz n=512'!B496</f>
        <v>2.3510809999999999E-4</v>
      </c>
      <c r="AQ499" s="1">
        <f t="shared" si="74"/>
        <v>0.12839360588387222</v>
      </c>
      <c r="AS499" s="1">
        <f t="shared" si="75"/>
        <v>0.1284027099609375</v>
      </c>
      <c r="AT499" s="1">
        <f t="shared" si="76"/>
        <v>1.6487255925312638E-2</v>
      </c>
      <c r="AU499" s="1">
        <f t="shared" si="77"/>
        <v>8.2884219210568261E-11</v>
      </c>
    </row>
    <row r="500" spans="41:47" x14ac:dyDescent="0.25">
      <c r="AO500" s="1">
        <f>'uz n=512'!A497/512</f>
        <v>0.96875</v>
      </c>
      <c r="AP500" s="1">
        <f>'uz n=512'!B497</f>
        <v>2.217249E-4</v>
      </c>
      <c r="AQ500" s="1">
        <f t="shared" si="74"/>
        <v>0.12108451606441516</v>
      </c>
      <c r="AS500" s="1">
        <f t="shared" si="75"/>
        <v>0.12109375</v>
      </c>
      <c r="AT500" s="1">
        <f t="shared" si="76"/>
        <v>1.46636962890625E-2</v>
      </c>
      <c r="AU500" s="1">
        <f t="shared" si="77"/>
        <v>8.5265566385031488E-11</v>
      </c>
    </row>
    <row r="501" spans="41:47" x14ac:dyDescent="0.25">
      <c r="AO501" s="1">
        <f>'uz n=512'!A498/512</f>
        <v>0.970703125</v>
      </c>
      <c r="AP501" s="1">
        <f>'uz n=512'!B498</f>
        <v>2.082857E-4</v>
      </c>
      <c r="AQ501" s="1">
        <f t="shared" si="74"/>
        <v>0.11374484245110539</v>
      </c>
      <c r="AS501" s="1">
        <f t="shared" si="75"/>
        <v>0.1137542724609375</v>
      </c>
      <c r="AT501" s="1">
        <f t="shared" si="76"/>
        <v>1.2940034503117204E-2</v>
      </c>
      <c r="AU501" s="1">
        <f t="shared" si="77"/>
        <v>8.8925085433730173E-11</v>
      </c>
    </row>
    <row r="502" spans="41:47" x14ac:dyDescent="0.25">
      <c r="AO502" s="1">
        <f>'uz n=512'!A499/512</f>
        <v>0.97265625</v>
      </c>
      <c r="AP502" s="1">
        <f>'uz n=512'!B499</f>
        <v>1.9479069999999999E-4</v>
      </c>
      <c r="AQ502" s="1">
        <f t="shared" si="74"/>
        <v>0.10637469427177809</v>
      </c>
      <c r="AS502" s="1">
        <f t="shared" si="75"/>
        <v>0.10638427734375</v>
      </c>
      <c r="AT502" s="1">
        <f t="shared" si="76"/>
        <v>1.131761446595192E-2</v>
      </c>
      <c r="AU502" s="1">
        <f t="shared" si="77"/>
        <v>9.1835268418770756E-11</v>
      </c>
    </row>
    <row r="503" spans="41:47" x14ac:dyDescent="0.25">
      <c r="AO503" s="1">
        <f>'uz n=512'!A500/512</f>
        <v>0.974609375</v>
      </c>
      <c r="AP503" s="1">
        <f>'uz n=512'!B500</f>
        <v>1.812397E-4</v>
      </c>
      <c r="AQ503" s="1">
        <f t="shared" si="74"/>
        <v>9.8973962298598089E-2</v>
      </c>
      <c r="AS503" s="1">
        <f t="shared" si="75"/>
        <v>9.89837646484375E-2</v>
      </c>
      <c r="AT503" s="1">
        <f t="shared" si="76"/>
        <v>9.7977856639772654E-3</v>
      </c>
      <c r="AU503" s="1">
        <f t="shared" si="77"/>
        <v>9.6086062374193803E-11</v>
      </c>
    </row>
    <row r="504" spans="41:47" x14ac:dyDescent="0.25">
      <c r="AO504" s="1">
        <f>'uz n=512'!A501/512</f>
        <v>0.9765625</v>
      </c>
      <c r="AP504" s="1">
        <f>'uz n=512'!B501</f>
        <v>1.6763290000000001E-4</v>
      </c>
      <c r="AQ504" s="1">
        <f t="shared" si="74"/>
        <v>9.154275575940056E-2</v>
      </c>
      <c r="AS504" s="1">
        <f t="shared" si="75"/>
        <v>9.1552734375E-2</v>
      </c>
      <c r="AT504" s="1">
        <f t="shared" si="76"/>
        <v>8.3819031715393066E-3</v>
      </c>
      <c r="AU504" s="1">
        <f t="shared" si="77"/>
        <v>9.9572769281392176E-11</v>
      </c>
    </row>
    <row r="505" spans="41:47" x14ac:dyDescent="0.25">
      <c r="AO505" s="1">
        <f>'uz n=512'!A502/512</f>
        <v>0.978515625</v>
      </c>
      <c r="AP505" s="1">
        <f>'uz n=512'!B502</f>
        <v>1.539701E-4</v>
      </c>
      <c r="AQ505" s="1">
        <f t="shared" si="74"/>
        <v>8.4080965426350324E-2</v>
      </c>
      <c r="AS505" s="1">
        <f t="shared" si="75"/>
        <v>8.40911865234375E-2</v>
      </c>
      <c r="AT505" s="1">
        <f t="shared" si="76"/>
        <v>7.0713276509195566E-3</v>
      </c>
      <c r="AU505" s="1">
        <f t="shared" si="77"/>
        <v>1.0447082566548454E-10</v>
      </c>
    </row>
    <row r="506" spans="41:47" x14ac:dyDescent="0.25">
      <c r="AO506" s="1">
        <f>'uz n=512'!A503/512</f>
        <v>0.98046875</v>
      </c>
      <c r="AP506" s="1">
        <f>'uz n=512'!B503</f>
        <v>1.4025149999999999E-4</v>
      </c>
      <c r="AQ506" s="1">
        <f t="shared" si="74"/>
        <v>7.6588700527282561E-2</v>
      </c>
      <c r="AS506" s="1">
        <f t="shared" si="75"/>
        <v>7.659912109375E-2</v>
      </c>
      <c r="AT506" s="1">
        <f t="shared" si="76"/>
        <v>5.8674253523349762E-3</v>
      </c>
      <c r="AU506" s="1">
        <f t="shared" si="77"/>
        <v>1.0858820550232445E-10</v>
      </c>
    </row>
    <row r="507" spans="41:47" x14ac:dyDescent="0.25">
      <c r="AO507" s="1">
        <f>'uz n=512'!A504/512</f>
        <v>0.982421875</v>
      </c>
      <c r="AP507" s="1">
        <f>'uz n=512'!B504</f>
        <v>1.264769E-4</v>
      </c>
      <c r="AQ507" s="1">
        <f t="shared" si="74"/>
        <v>6.9065851834362091E-2</v>
      </c>
      <c r="AS507" s="1">
        <f t="shared" si="75"/>
        <v>6.90765380859375E-2</v>
      </c>
      <c r="AT507" s="1">
        <f t="shared" si="76"/>
        <v>4.771568113937974E-3</v>
      </c>
      <c r="AU507" s="1">
        <f t="shared" si="77"/>
        <v>1.1419597273293442E-10</v>
      </c>
    </row>
    <row r="508" spans="41:47" x14ac:dyDescent="0.25">
      <c r="AO508" s="1">
        <f>'uz n=512'!A505/512</f>
        <v>0.984375</v>
      </c>
      <c r="AP508" s="1">
        <f>'uz n=512'!B505</f>
        <v>1.126465E-4</v>
      </c>
      <c r="AQ508" s="1">
        <f t="shared" si="74"/>
        <v>6.1512528575424094E-2</v>
      </c>
      <c r="AS508" s="1">
        <f t="shared" si="75"/>
        <v>6.15234375E-2</v>
      </c>
      <c r="AT508" s="1">
        <f t="shared" si="76"/>
        <v>3.7851333618164063E-3</v>
      </c>
      <c r="AU508" s="1">
        <f t="shared" si="77"/>
        <v>1.1900463540280296E-10</v>
      </c>
    </row>
    <row r="509" spans="41:47" x14ac:dyDescent="0.25">
      <c r="AO509" s="1">
        <f>'uz n=512'!A506/512</f>
        <v>0.986328125</v>
      </c>
      <c r="AP509" s="1">
        <f>'uz n=512'!B506</f>
        <v>9.8760169999999995E-5</v>
      </c>
      <c r="AQ509" s="1">
        <f t="shared" si="74"/>
        <v>5.3928659752375707E-2</v>
      </c>
      <c r="AS509" s="1">
        <f t="shared" si="75"/>
        <v>5.39398193359375E-2</v>
      </c>
      <c r="AT509" s="1">
        <f t="shared" si="76"/>
        <v>2.909504109993577E-3</v>
      </c>
      <c r="AU509" s="1">
        <f t="shared" si="77"/>
        <v>1.2453630527263625E-10</v>
      </c>
    </row>
    <row r="510" spans="41:47" x14ac:dyDescent="0.25">
      <c r="AO510" s="1">
        <f>'uz n=512'!A507/512</f>
        <v>0.98828125</v>
      </c>
      <c r="AP510" s="1">
        <f>'uz n=512'!B507</f>
        <v>8.4817959999999997E-5</v>
      </c>
      <c r="AQ510" s="1">
        <f t="shared" si="74"/>
        <v>4.6314272672175721E-2</v>
      </c>
      <c r="AS510" s="1">
        <f t="shared" si="75"/>
        <v>4.632568359375E-2</v>
      </c>
      <c r="AT510" s="1">
        <f t="shared" si="76"/>
        <v>2.1460689604282379E-3</v>
      </c>
      <c r="AU510" s="1">
        <f t="shared" si="77"/>
        <v>1.3020913117433651E-10</v>
      </c>
    </row>
    <row r="511" spans="41:47" x14ac:dyDescent="0.25">
      <c r="AO511" s="1">
        <f>'uz n=512'!A508/512</f>
        <v>0.990234375</v>
      </c>
      <c r="AP511" s="1">
        <f>'uz n=512'!B508</f>
        <v>7.0819899999999996E-5</v>
      </c>
      <c r="AQ511" s="1">
        <f t="shared" si="74"/>
        <v>3.8669383718999417E-2</v>
      </c>
      <c r="AS511" s="1">
        <f t="shared" si="75"/>
        <v>3.86810302734375E-2</v>
      </c>
      <c r="AT511" s="1">
        <f t="shared" si="76"/>
        <v>1.4962221030145884E-3</v>
      </c>
      <c r="AU511" s="1">
        <f t="shared" si="77"/>
        <v>1.3564223027922672E-10</v>
      </c>
    </row>
    <row r="512" spans="41:47" x14ac:dyDescent="0.25">
      <c r="AO512" s="1">
        <f>'uz n=512'!A509/512</f>
        <v>0.9921875</v>
      </c>
      <c r="AP512" s="1">
        <f>'uz n=512'!B509</f>
        <v>5.6766060000000002E-5</v>
      </c>
      <c r="AQ512" s="1">
        <f t="shared" si="74"/>
        <v>3.0994031122589118E-2</v>
      </c>
      <c r="AS512" s="1">
        <f t="shared" si="75"/>
        <v>3.1005859375E-2</v>
      </c>
      <c r="AT512" s="1">
        <f t="shared" si="76"/>
        <v>9.6136331558227539E-4</v>
      </c>
      <c r="AU512" s="1">
        <f t="shared" si="77"/>
        <v>1.3990755509554321E-10</v>
      </c>
    </row>
    <row r="513" spans="41:47" x14ac:dyDescent="0.25">
      <c r="AO513" s="1">
        <f>'uz n=512'!A510/512</f>
        <v>0.994140625</v>
      </c>
      <c r="AP513" s="1">
        <f>'uz n=512'!B510</f>
        <v>4.2656600000000001E-5</v>
      </c>
      <c r="AQ513" s="1">
        <f t="shared" si="74"/>
        <v>2.3288302265212956E-2</v>
      </c>
      <c r="AS513" s="1">
        <f t="shared" si="75"/>
        <v>2.33001708984375E-2</v>
      </c>
      <c r="AT513" s="1">
        <f t="shared" si="76"/>
        <v>5.4289796389639378E-4</v>
      </c>
      <c r="AU513" s="1">
        <f t="shared" si="77"/>
        <v>1.4086445461874802E-10</v>
      </c>
    </row>
    <row r="514" spans="41:47" x14ac:dyDescent="0.25">
      <c r="AO514" s="1">
        <f>'uz n=512'!A511/512</f>
        <v>0.99609375</v>
      </c>
      <c r="AP514" s="1">
        <f>'uz n=512'!B511</f>
        <v>2.8492100000000001E-5</v>
      </c>
      <c r="AQ514" s="1">
        <f t="shared" si="74"/>
        <v>1.5552513907592987E-2</v>
      </c>
      <c r="AS514" s="1">
        <f t="shared" si="75"/>
        <v>1.556396484375E-2</v>
      </c>
      <c r="AT514" s="1">
        <f t="shared" si="76"/>
        <v>2.4223700165748596E-4</v>
      </c>
      <c r="AU514" s="1">
        <f t="shared" si="77"/>
        <v>1.3112393887198022E-10</v>
      </c>
    </row>
    <row r="515" spans="41:47" x14ac:dyDescent="0.25">
      <c r="AO515" s="1">
        <f>'uz n=512'!A512/512</f>
        <v>0.998046875</v>
      </c>
      <c r="AP515" s="1">
        <f>'uz n=512'!B512</f>
        <v>1.427507E-5</v>
      </c>
      <c r="AQ515" s="1">
        <f t="shared" si="74"/>
        <v>7.7880368590608233E-3</v>
      </c>
      <c r="AS515" s="1">
        <f t="shared" si="75"/>
        <v>7.7972412109375E-3</v>
      </c>
      <c r="AT515" s="1">
        <f t="shared" si="76"/>
        <v>6.0796970501542091E-5</v>
      </c>
      <c r="AU515" s="1">
        <f t="shared" si="77"/>
        <v>8.4720093469682588E-11</v>
      </c>
    </row>
    <row r="516" spans="41:47" x14ac:dyDescent="0.25">
      <c r="AO516" s="1">
        <f>'uz n=512'!A513/512</f>
        <v>1</v>
      </c>
      <c r="AP516" s="1">
        <f>'uz n=512'!B513</f>
        <v>1.490116E-8</v>
      </c>
      <c r="AQ516" s="1">
        <f t="shared" si="74"/>
        <v>0</v>
      </c>
      <c r="AS516" s="1">
        <f t="shared" si="75"/>
        <v>0</v>
      </c>
      <c r="AT516" s="1">
        <f t="shared" si="76"/>
        <v>0</v>
      </c>
      <c r="AU516" s="1">
        <f t="shared" si="77"/>
        <v>0</v>
      </c>
    </row>
    <row r="517" spans="41:47" x14ac:dyDescent="0.25">
      <c r="AT517" s="1">
        <f>SUM(AT4:AT516)</f>
        <v>273.06666666269302</v>
      </c>
      <c r="AU517" s="1">
        <f>SUM(AU4:AU516)</f>
        <v>9.589256808456206E-9</v>
      </c>
    </row>
    <row r="518" spans="41:47" x14ac:dyDescent="0.25">
      <c r="AT518" s="2" t="s">
        <v>6</v>
      </c>
      <c r="AU518" s="3">
        <f>SQRT(AU517/AT517)</f>
        <v>5.925952012802759E-6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uz n=16</vt:lpstr>
      <vt:lpstr>uz n=32</vt:lpstr>
      <vt:lpstr>uz n=64</vt:lpstr>
      <vt:lpstr>uz n=128</vt:lpstr>
      <vt:lpstr>uz n=256</vt:lpstr>
      <vt:lpstr>uz n=512</vt:lpstr>
      <vt:lpstr>uz x=0.5</vt:lpstr>
      <vt:lpstr>'uz n=16'!_200uzN_S1100</vt:lpstr>
      <vt:lpstr>'uz n=32'!_201uzN_S4400</vt:lpstr>
      <vt:lpstr>'uz n=64'!_202uzN_S17600</vt:lpstr>
      <vt:lpstr>'uz n=128'!_203uzN_S70400</vt:lpstr>
      <vt:lpstr>'uz n=256'!_204uzN_S281600</vt:lpstr>
      <vt:lpstr>'uz n=512'!_205uzN_S1126400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2020-06-18T21:52:45Z</dcterms:modified>
</cp:coreProperties>
</file>