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288" documentId="13_ncr:1_{4B344DBD-1F4D-44E6-A3D1-D7B153ABBCC4}" xr6:coauthVersionLast="47" xr6:coauthVersionMax="47" xr10:uidLastSave="{B81F5DA4-61EF-435B-B963-0E24C8565B0E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22" i="67" l="1"/>
  <c r="Z100" i="16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8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AA21" i="7" s="1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AA28" i="7" s="1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7" i="7" l="1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0" i="58" l="1"/>
  <c r="Z11" i="58"/>
  <c r="Z12" i="58"/>
  <c r="Z13" i="58"/>
  <c r="Z14" i="58"/>
  <c r="Z15" i="58"/>
  <c r="Z16" i="58"/>
  <c r="Z17" i="58"/>
  <c r="Z18" i="58"/>
  <c r="Z19" i="58"/>
  <c r="Z20" i="58"/>
  <c r="Z21" i="58"/>
  <c r="Z22" i="58"/>
  <c r="Z23" i="58"/>
  <c r="Z24" i="58"/>
  <c r="Z25" i="58"/>
  <c r="Z26" i="58"/>
  <c r="Z27" i="58"/>
  <c r="Z28" i="58"/>
  <c r="Z29" i="58"/>
  <c r="Z30" i="58"/>
  <c r="Z31" i="58"/>
  <c r="Z32" i="58"/>
  <c r="Z33" i="58"/>
  <c r="Z34" i="58"/>
  <c r="Z35" i="58"/>
  <c r="Z36" i="58"/>
  <c r="Z37" i="58"/>
  <c r="Z38" i="58"/>
  <c r="Z39" i="58"/>
  <c r="Z40" i="58"/>
  <c r="Z41" i="58"/>
  <c r="Z42" i="58"/>
  <c r="Z43" i="58"/>
  <c r="Z44" i="58"/>
  <c r="Z45" i="58"/>
  <c r="Z46" i="58"/>
  <c r="Z47" i="58"/>
  <c r="Z48" i="58"/>
  <c r="Z49" i="58"/>
  <c r="Z50" i="58"/>
  <c r="Z51" i="58"/>
  <c r="Z52" i="58"/>
  <c r="Z53" i="58"/>
  <c r="Z54" i="58"/>
  <c r="Z55" i="58"/>
  <c r="Z56" i="58"/>
  <c r="Z57" i="58"/>
  <c r="Z58" i="58"/>
  <c r="Z59" i="58"/>
  <c r="Z60" i="58"/>
  <c r="Z61" i="58"/>
  <c r="Z62" i="58"/>
  <c r="Z63" i="58"/>
  <c r="Z64" i="58"/>
  <c r="Z65" i="58"/>
  <c r="Z66" i="58"/>
  <c r="Z67" i="58"/>
  <c r="Z68" i="58"/>
  <c r="Z69" i="58"/>
  <c r="Z70" i="58"/>
  <c r="Z71" i="58"/>
  <c r="Z72" i="58"/>
  <c r="Z73" i="58"/>
  <c r="Z74" i="58"/>
  <c r="Z75" i="58"/>
  <c r="Z76" i="58"/>
  <c r="Z77" i="58"/>
  <c r="Z78" i="58"/>
  <c r="Z79" i="58"/>
  <c r="Z80" i="58"/>
  <c r="Z81" i="58"/>
  <c r="Z82" i="58"/>
  <c r="Z83" i="58"/>
  <c r="Z84" i="58"/>
  <c r="Z85" i="58"/>
  <c r="Z86" i="58"/>
  <c r="Z87" i="58"/>
  <c r="Z88" i="58"/>
  <c r="Z89" i="58"/>
  <c r="Z90" i="58"/>
  <c r="Z91" i="58"/>
  <c r="Z92" i="58"/>
  <c r="Z93" i="58"/>
  <c r="Z94" i="58"/>
  <c r="Z95" i="58"/>
  <c r="Z96" i="58"/>
  <c r="Z97" i="58"/>
  <c r="Z98" i="58"/>
  <c r="Z99" i="58"/>
  <c r="Z100" i="58"/>
  <c r="Z101" i="58"/>
  <c r="Z102" i="58"/>
  <c r="Z103" i="58"/>
  <c r="Z104" i="58"/>
  <c r="Z105" i="58"/>
  <c r="Z106" i="58"/>
  <c r="Z107" i="58"/>
  <c r="Z108" i="58"/>
  <c r="Z109" i="58"/>
  <c r="Z110" i="58"/>
  <c r="Z111" i="58"/>
  <c r="Z112" i="58"/>
  <c r="Z113" i="58"/>
  <c r="Z114" i="58"/>
  <c r="Z115" i="58"/>
  <c r="Z116" i="58"/>
  <c r="Z117" i="58"/>
  <c r="Z118" i="58"/>
  <c r="Z119" i="58"/>
  <c r="Z120" i="58"/>
  <c r="Z121" i="58"/>
  <c r="Z122" i="58"/>
  <c r="Z123" i="58"/>
  <c r="Z124" i="58"/>
  <c r="Z125" i="58"/>
  <c r="Z126" i="58"/>
  <c r="Z127" i="58"/>
  <c r="Z128" i="58"/>
  <c r="Z129" i="58"/>
  <c r="Z10" i="57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10" i="57"/>
  <c r="Z111" i="57"/>
  <c r="Z112" i="57"/>
  <c r="Z113" i="57"/>
  <c r="Z114" i="57"/>
  <c r="Z115" i="57"/>
  <c r="Z116" i="57"/>
  <c r="Z117" i="57"/>
  <c r="Z118" i="57"/>
  <c r="Z119" i="57"/>
  <c r="Z120" i="57"/>
  <c r="Z121" i="57"/>
  <c r="Z122" i="57"/>
  <c r="Z123" i="57"/>
  <c r="Z124" i="57"/>
  <c r="Z125" i="57"/>
  <c r="Z126" i="57"/>
  <c r="Z127" i="57"/>
  <c r="Z128" i="57"/>
  <c r="Z129" i="57"/>
  <c r="Z10" i="54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111" i="54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Z10" i="60"/>
  <c r="Z11" i="60"/>
  <c r="Z12" i="60"/>
  <c r="Z13" i="60"/>
  <c r="Z14" i="60"/>
  <c r="Z15" i="60"/>
  <c r="Z16" i="60"/>
  <c r="Z17" i="60"/>
  <c r="Z18" i="60"/>
  <c r="Z19" i="60"/>
  <c r="Z20" i="60"/>
  <c r="Z21" i="60"/>
  <c r="Z22" i="60"/>
  <c r="Z23" i="60"/>
  <c r="Z24" i="60"/>
  <c r="Z25" i="60"/>
  <c r="Z26" i="60"/>
  <c r="Z27" i="60"/>
  <c r="Z28" i="60"/>
  <c r="Z29" i="60"/>
  <c r="Z30" i="60"/>
  <c r="Z31" i="60"/>
  <c r="Z32" i="60"/>
  <c r="Z33" i="60"/>
  <c r="Z34" i="60"/>
  <c r="Z35" i="60"/>
  <c r="Z36" i="60"/>
  <c r="Z37" i="60"/>
  <c r="Z38" i="60"/>
  <c r="Z39" i="60"/>
  <c r="Z40" i="60"/>
  <c r="Z41" i="60"/>
  <c r="Z42" i="60"/>
  <c r="Z43" i="60"/>
  <c r="Z44" i="60"/>
  <c r="Z45" i="60"/>
  <c r="Z46" i="60"/>
  <c r="Z47" i="60"/>
  <c r="Z48" i="60"/>
  <c r="Z49" i="60"/>
  <c r="Z50" i="60"/>
  <c r="Z51" i="60"/>
  <c r="Z52" i="60"/>
  <c r="Z53" i="60"/>
  <c r="Z54" i="60"/>
  <c r="Z55" i="60"/>
  <c r="Z56" i="60"/>
  <c r="Z57" i="60"/>
  <c r="Z58" i="60"/>
  <c r="Z59" i="60"/>
  <c r="Z60" i="60"/>
  <c r="Z62" i="60"/>
  <c r="Z64" i="60"/>
  <c r="Z66" i="60"/>
  <c r="Z67" i="60"/>
  <c r="Z68" i="60"/>
  <c r="Z69" i="60"/>
  <c r="Z70" i="60"/>
  <c r="Z71" i="60"/>
  <c r="Z72" i="60"/>
  <c r="Z73" i="60"/>
  <c r="Z74" i="60"/>
  <c r="Z75" i="60"/>
  <c r="Z76" i="60"/>
  <c r="Z77" i="60"/>
  <c r="Z78" i="60"/>
  <c r="Z79" i="60"/>
  <c r="Z80" i="60"/>
  <c r="Z81" i="60"/>
  <c r="Z82" i="60"/>
  <c r="Z83" i="60"/>
  <c r="Z84" i="60"/>
  <c r="Z85" i="60"/>
  <c r="Z86" i="60"/>
  <c r="Z87" i="60"/>
  <c r="Z88" i="60"/>
  <c r="Z89" i="60"/>
  <c r="Z90" i="60"/>
  <c r="Z91" i="60"/>
  <c r="Z92" i="60"/>
  <c r="Z93" i="60"/>
  <c r="Z94" i="60"/>
  <c r="Z95" i="60"/>
  <c r="Z96" i="60"/>
  <c r="Z97" i="60"/>
  <c r="Z98" i="60"/>
  <c r="Z99" i="60"/>
  <c r="Z100" i="60"/>
  <c r="Z101" i="60"/>
  <c r="Z102" i="60"/>
  <c r="Z103" i="60"/>
  <c r="Z104" i="60"/>
  <c r="Z105" i="60"/>
  <c r="Z106" i="60"/>
  <c r="Z107" i="60"/>
  <c r="Z108" i="60"/>
  <c r="Z109" i="60"/>
  <c r="Z110" i="60"/>
  <c r="Z111" i="60"/>
  <c r="Z112" i="60"/>
  <c r="Z113" i="60"/>
  <c r="Z114" i="60"/>
  <c r="Z115" i="60"/>
  <c r="Z116" i="60"/>
  <c r="Z117" i="60"/>
  <c r="Z118" i="60"/>
  <c r="Z119" i="60"/>
  <c r="Z120" i="60"/>
  <c r="Z121" i="60"/>
  <c r="Z122" i="60"/>
  <c r="Z123" i="60"/>
  <c r="Z124" i="60"/>
  <c r="Z125" i="60"/>
  <c r="Z126" i="60"/>
  <c r="Z127" i="60"/>
  <c r="Z128" i="60"/>
  <c r="Z129" i="60"/>
  <c r="Z10" i="59"/>
  <c r="Z11" i="59"/>
  <c r="Z12" i="59"/>
  <c r="Z13" i="59"/>
  <c r="Z14" i="59"/>
  <c r="Z15" i="59"/>
  <c r="Z16" i="59"/>
  <c r="Z17" i="59"/>
  <c r="Z18" i="59"/>
  <c r="Z19" i="59"/>
  <c r="Z20" i="59"/>
  <c r="Z21" i="59"/>
  <c r="Z22" i="59"/>
  <c r="Z23" i="59"/>
  <c r="Z24" i="59"/>
  <c r="Z25" i="59"/>
  <c r="Z26" i="59"/>
  <c r="Z27" i="59"/>
  <c r="Z28" i="59"/>
  <c r="Z29" i="59"/>
  <c r="Z30" i="59"/>
  <c r="Z31" i="59"/>
  <c r="Z32" i="59"/>
  <c r="Z33" i="59"/>
  <c r="Z34" i="59"/>
  <c r="Z35" i="59"/>
  <c r="Z36" i="59"/>
  <c r="Z37" i="59"/>
  <c r="Z38" i="59"/>
  <c r="Z39" i="59"/>
  <c r="Z40" i="59"/>
  <c r="Z41" i="59"/>
  <c r="Z42" i="59"/>
  <c r="Z43" i="59"/>
  <c r="Z44" i="59"/>
  <c r="Z45" i="59"/>
  <c r="Z46" i="59"/>
  <c r="Z47" i="59"/>
  <c r="Z48" i="59"/>
  <c r="Z49" i="59"/>
  <c r="Z50" i="59"/>
  <c r="Z51" i="59"/>
  <c r="Z52" i="59"/>
  <c r="Z53" i="59"/>
  <c r="Z54" i="59"/>
  <c r="Z55" i="59"/>
  <c r="Z56" i="59"/>
  <c r="Z57" i="59"/>
  <c r="Z58" i="59"/>
  <c r="Z59" i="59"/>
  <c r="Z60" i="59"/>
  <c r="Z61" i="59"/>
  <c r="Z62" i="59"/>
  <c r="Z63" i="59"/>
  <c r="Z64" i="59"/>
  <c r="Z65" i="59"/>
  <c r="Z66" i="59"/>
  <c r="Z67" i="59"/>
  <c r="Z68" i="59"/>
  <c r="Z69" i="59"/>
  <c r="Z70" i="59"/>
  <c r="Z71" i="59"/>
  <c r="Z72" i="59"/>
  <c r="Z73" i="59"/>
  <c r="Z74" i="59"/>
  <c r="Z75" i="59"/>
  <c r="Z76" i="59"/>
  <c r="Z77" i="59"/>
  <c r="Z78" i="59"/>
  <c r="Z79" i="59"/>
  <c r="Z80" i="59"/>
  <c r="Z81" i="59"/>
  <c r="Z82" i="59"/>
  <c r="Z83" i="59"/>
  <c r="Z84" i="59"/>
  <c r="Z85" i="59"/>
  <c r="Z86" i="59"/>
  <c r="Z87" i="59"/>
  <c r="Z88" i="59"/>
  <c r="Z89" i="59"/>
  <c r="Z90" i="59"/>
  <c r="Z91" i="59"/>
  <c r="Z92" i="59"/>
  <c r="Z93" i="59"/>
  <c r="Z94" i="59"/>
  <c r="Z95" i="59"/>
  <c r="Z96" i="59"/>
  <c r="Z97" i="59"/>
  <c r="Z98" i="59"/>
  <c r="Z99" i="59"/>
  <c r="Z100" i="59"/>
  <c r="Z101" i="59"/>
  <c r="Z102" i="59"/>
  <c r="Z103" i="59"/>
  <c r="Z104" i="59"/>
  <c r="Z105" i="59"/>
  <c r="Z106" i="59"/>
  <c r="Z107" i="59"/>
  <c r="Z108" i="59"/>
  <c r="Z109" i="59"/>
  <c r="Z110" i="59"/>
  <c r="Z111" i="59"/>
  <c r="Z112" i="59"/>
  <c r="Z113" i="59"/>
  <c r="Z114" i="59"/>
  <c r="Z115" i="59"/>
  <c r="Z116" i="59"/>
  <c r="Z117" i="59"/>
  <c r="Z118" i="59"/>
  <c r="Z119" i="59"/>
  <c r="Z120" i="59"/>
  <c r="Z121" i="59"/>
  <c r="Z122" i="59"/>
  <c r="Z123" i="59"/>
  <c r="Z124" i="59"/>
  <c r="Z125" i="59"/>
  <c r="Z126" i="59"/>
  <c r="Z127" i="59"/>
  <c r="Z128" i="59"/>
  <c r="Z129" i="59"/>
  <c r="Z10" i="53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0" i="53"/>
  <c r="Z111" i="53"/>
  <c r="Z112" i="53"/>
  <c r="Z113" i="53"/>
  <c r="Z114" i="53"/>
  <c r="Z115" i="53"/>
  <c r="Z116" i="53"/>
  <c r="Z117" i="53"/>
  <c r="Z118" i="53"/>
  <c r="Z119" i="53"/>
  <c r="Z120" i="53"/>
  <c r="Z121" i="53"/>
  <c r="Z122" i="53"/>
  <c r="Z123" i="53"/>
  <c r="Z124" i="53"/>
  <c r="Z125" i="53"/>
  <c r="Z126" i="53"/>
  <c r="Z127" i="53"/>
  <c r="Z128" i="53"/>
  <c r="Z129" i="53"/>
  <c r="Z107" i="56"/>
  <c r="Z108" i="56"/>
  <c r="Z109" i="56"/>
  <c r="Z110" i="56"/>
  <c r="Z111" i="56"/>
  <c r="Z112" i="56"/>
  <c r="Z113" i="56"/>
  <c r="Z114" i="56"/>
  <c r="Z115" i="56"/>
  <c r="Z116" i="56"/>
  <c r="Z117" i="56"/>
  <c r="Z118" i="56"/>
  <c r="Z119" i="56"/>
  <c r="Z120" i="56"/>
  <c r="Z121" i="56"/>
  <c r="Z122" i="56"/>
  <c r="Z123" i="56"/>
  <c r="Z124" i="56"/>
  <c r="Z125" i="56"/>
  <c r="Z126" i="56"/>
  <c r="Z127" i="56"/>
  <c r="Z128" i="56"/>
  <c r="Z129" i="5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57" i="16" l="1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1" i="16"/>
  <c r="Z102" i="16"/>
  <c r="Z103" i="16"/>
  <c r="Z104" i="16"/>
  <c r="Z105" i="16"/>
  <c r="Z106" i="16"/>
  <c r="Z107" i="1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2" i="16" l="1"/>
  <c r="Z13" i="16"/>
  <c r="Z14" i="16"/>
  <c r="Z15" i="16"/>
  <c r="Z16" i="16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AA21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56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10" i="16"/>
  <c r="Z11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5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7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6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5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<sst xmlns="http://schemas.openxmlformats.org/spreadsheetml/2006/main" count="5259" uniqueCount="1694">
  <si>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</si>
  <si>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</si>
  <si>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</si>
  <si>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</si>
  <si>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</si>
  <si>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</si>
  <si>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</si>
  <si>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</si>
  <si>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</si>
  <si>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</si>
  <si>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</si>
  <si>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</si>
  <si>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</si>
  <si>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</si>
  <si>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</si>
  <si>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</si>
  <si>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</si>
  <si>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</si>
  <si>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</si>
  <si>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</si>
  <si>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</si>
  <si>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</si>
  <si>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</si>
  <si>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</si>
  <si>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</si>
  <si>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</si>
  <si>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</si>
  <si>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</si>
  <si>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</si>
  <si>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</si>
  <si>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</si>
  <si>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</si>
  <si>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</si>
  <si>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</si>
  <si>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</si>
  <si>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</si>
  <si>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</si>
  <si>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</si>
  <si>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</si>
  <si>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</si>
  <si>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</si>
  <si>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</si>
  <si>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</si>
  <si>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</si>
  <si>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</si>
  <si>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</si>
  <si>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</si>
  <si>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</si>
  <si>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</si>
  <si>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</si>
  <si>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</si>
  <si>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</si>
  <si>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</si>
  <si>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</si>
  <si>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</si>
  <si>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</si>
  <si>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</si>
  <si>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</si>
  <si>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</si>
  <si>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</si>
  <si>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</si>
  <si>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</si>
  <si>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</si>
  <si>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</si>
  <si>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</si>
  <si>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</si>
  <si>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</si>
  <si>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</si>
  <si>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</si>
  <si>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</si>
  <si>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</si>
  <si>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</si>
  <si>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</si>
  <si>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</si>
  <si>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</si>
  <si>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</si>
  <si>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</si>
  <si>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</si>
  <si>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</si>
  <si>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</si>
  <si>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</si>
  <si>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</si>
  <si>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</si>
  <si>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</si>
  <si>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</si>
  <si>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</si>
  <si>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</si>
  <si>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</si>
  <si>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</si>
  <si>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</si>
  <si>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</si>
  <si>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</si>
  <si>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</si>
  <si>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</si>
  <si>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</si>
  <si>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</si>
  <si>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</si>
  <si>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</si>
  <si>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</si>
  <si>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</si>
  <si>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C.A.B.A.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</si>
  <si>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</si>
  <si>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</si>
  <si>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</si>
  <si>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</si>
  <si>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</si>
  <si>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</si>
  <si>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</si>
  <si>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</si>
  <si>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</si>
  <si>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</si>
  <si>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</si>
  <si>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</si>
  <si>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</si>
  <si>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</si>
  <si>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</si>
  <si>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</si>
  <si>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</si>
  <si>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</si>
  <si>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</si>
  <si>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</si>
  <si>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</si>
  <si>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</si>
  <si>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</si>
  <si>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</si>
  <si>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</si>
  <si>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</si>
  <si>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</si>
  <si>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</si>
  <si>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</si>
  <si>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</si>
  <si>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</si>
  <si>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</si>
  <si>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</si>
  <si>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</si>
  <si>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</si>
  <si>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</si>
  <si>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</si>
  <si>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</si>
  <si>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</si>
  <si>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</si>
  <si>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</si>
  <si>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</si>
  <si>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</si>
  <si>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</si>
  <si>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</si>
  <si>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</si>
  <si>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</si>
  <si>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</si>
  <si>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</si>
  <si>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</si>
  <si>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</si>
  <si>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</si>
  <si>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</si>
  <si>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</si>
  <si>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</si>
  <si>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</si>
  <si>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</si>
  <si>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</si>
  <si>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</si>
  <si>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</si>
  <si>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</si>
  <si>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</si>
  <si>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</si>
  <si>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</si>
  <si>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</si>
  <si>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</si>
  <si>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</si>
  <si>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</si>
  <si>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</si>
  <si>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</si>
  <si>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</si>
  <si>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</si>
  <si>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</si>
  <si>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</si>
  <si>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</si>
  <si>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</si>
  <si>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</si>
  <si>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</si>
  <si>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</si>
  <si>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</si>
  <si>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</si>
  <si>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</si>
  <si>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</si>
  <si>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</si>
  <si>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</si>
  <si>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</si>
  <si>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</si>
  <si>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</si>
  <si>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</si>
  <si>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</si>
  <si>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</si>
  <si>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</si>
  <si>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</si>
  <si>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</si>
  <si>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</si>
  <si>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</si>
  <si>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</si>
  <si>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</si>
  <si>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</si>
  <si>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</si>
  <si>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</si>
  <si>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</si>
  <si>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</si>
  <si>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</si>
  <si>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</si>
  <si>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</si>
  <si>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</si>
  <si>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</si>
  <si>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</si>
  <si>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</si>
  <si>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</si>
  <si>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</si>
  <si>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</si>
  <si>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</si>
  <si>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</si>
  <si>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</si>
  <si>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</si>
  <si>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</si>
  <si>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</si>
  <si>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</si>
  <si>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</si>
  <si>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</si>
  <si>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</si>
  <si>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</si>
  <si>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</si>
  <si>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</si>
  <si>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</si>
  <si>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</si>
  <si>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</si>
  <si>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</si>
  <si>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</si>
  <si>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</si>
  <si>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</si>
  <si>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</si>
  <si>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</si>
  <si>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</si>
  <si>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</si>
  <si>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</si>
  <si>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</si>
  <si>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</si>
  <si>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</si>
  <si>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</si>
  <si>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</si>
  <si>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</si>
  <si>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</si>
  <si>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</si>
  <si>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</si>
  <si>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</si>
  <si>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</si>
  <si>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</si>
  <si>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</si>
  <si>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</si>
  <si>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</si>
  <si>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</si>
  <si>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</si>
  <si>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</si>
  <si>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</si>
  <si>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</si>
  <si>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</si>
  <si>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</si>
  <si>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</si>
  <si>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</si>
  <si>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</si>
  <si>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</si>
  <si>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</si>
  <si>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</si>
  <si>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</si>
  <si>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</si>
  <si>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</si>
  <si>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</si>
  <si>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</si>
  <si>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</si>
  <si>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</si>
  <si>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</si>
  <si>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</si>
  <si>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</si>
  <si>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</si>
  <si>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</si>
  <si>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</si>
  <si>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</si>
  <si>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</si>
  <si>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</si>
  <si>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</si>
  <si>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</si>
  <si>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</si>
  <si>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</si>
  <si>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</si>
  <si>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</si>
  <si>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</si>
  <si>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</si>
  <si>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</si>
  <si>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</si>
  <si>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</si>
  <si>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</si>
  <si>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</si>
  <si>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</si>
  <si>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</si>
  <si>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</si>
  <si>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</si>
  <si>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</si>
  <si>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</si>
  <si>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</si>
  <si>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</si>
  <si>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</si>
  <si>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</si>
  <si>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</si>
  <si>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</si>
  <si>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</si>
  <si>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</si>
  <si>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</si>
  <si>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</si>
  <si>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</si>
  <si>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</si>
  <si>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</si>
  <si>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</si>
  <si>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</si>
  <si>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</si>
  <si>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</si>
  <si>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</si>
  <si>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</si>
  <si>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</si>
  <si>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</si>
  <si>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</si>
  <si>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</si>
  <si>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</si>
  <si>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</si>
  <si>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</si>
  <si>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</si>
  <si>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</si>
  <si>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</si>
  <si>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</si>
  <si>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</si>
  <si>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</si>
  <si>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</si>
  <si>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</si>
  <si>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</si>
  <si>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</si>
  <si>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</si>
  <si>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</si>
  <si>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</si>
  <si>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</si>
  <si>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</si>
  <si>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</si>
  <si>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</si>
  <si>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</si>
  <si>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</si>
  <si>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</si>
  <si>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</si>
  <si>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</si>
  <si>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</si>
  <si>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</si>
  <si>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</si>
  <si>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</si>
  <si>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</si>
  <si>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</si>
  <si>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</si>
  <si>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</si>
  <si>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</si>
  <si>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</si>
  <si>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</si>
  <si>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</si>
  <si>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</si>
  <si>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</si>
  <si>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</si>
  <si>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</si>
  <si>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</si>
  <si>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</si>
  <si>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</si>
  <si>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</si>
  <si>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</si>
  <si>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</si>
  <si>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</si>
  <si>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</si>
  <si>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</si>
  <si>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</si>
  <si>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</si>
  <si>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</si>
  <si>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</si>
  <si>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</si>
  <si>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</si>
  <si>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</si>
  <si>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</si>
  <si>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</si>
  <si>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</si>
  <si>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</si>
  <si>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</si>
  <si>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</si>
  <si>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</si>
  <si>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</si>
  <si>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</si>
  <si>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</si>
  <si>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</si>
  <si>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</si>
  <si>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</si>
  <si>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</si>
  <si>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</si>
  <si>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</si>
  <si>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</si>
  <si>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</si>
  <si>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</si>
  <si>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</si>
  <si>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</si>
  <si>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</si>
  <si>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</si>
  <si>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</si>
  <si>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</si>
  <si>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</si>
  <si>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</si>
  <si>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</si>
  <si>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</si>
  <si>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</si>
  <si>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</si>
  <si>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</si>
  <si>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</si>
  <si>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</si>
  <si>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</si>
  <si>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</si>
  <si>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</si>
  <si>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</si>
  <si>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</si>
  <si>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</si>
  <si>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</si>
  <si>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</si>
  <si>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</si>
  <si>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</si>
  <si>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</si>
  <si>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</si>
  <si>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</si>
  <si>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</si>
  <si>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</si>
  <si>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</si>
  <si>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</si>
  <si>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</si>
  <si>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</si>
  <si>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</si>
  <si>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</si>
  <si>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</si>
  <si>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</si>
  <si>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</si>
  <si>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</si>
  <si>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</si>
  <si>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</si>
  <si>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</si>
  <si>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</si>
  <si>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</si>
  <si>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</si>
  <si>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</si>
  <si>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</si>
  <si>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</si>
  <si>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</si>
  <si>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</si>
  <si>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</si>
  <si>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</si>
  <si>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</si>
  <si>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</si>
  <si>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</si>
  <si>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</si>
  <si>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</si>
  <si>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</si>
  <si>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</si>
  <si>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</si>
  <si>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</si>
  <si>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</si>
  <si>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</si>
  <si>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</si>
  <si>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</si>
  <si>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</si>
  <si>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</si>
  <si>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</si>
  <si>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</si>
  <si>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</si>
  <si>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</si>
  <si>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</si>
  <si>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</si>
  <si>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</si>
  <si>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</si>
  <si>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</si>
  <si>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</si>
  <si>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</si>
  <si>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</si>
  <si>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</si>
  <si>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</si>
  <si>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</si>
  <si>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</si>
  <si>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</si>
  <si>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</si>
  <si>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</si>
  <si>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</si>
  <si>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</si>
  <si>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</si>
  <si>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</si>
  <si>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</si>
  <si>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</si>
  <si>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</si>
  <si>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</si>
  <si>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</si>
  <si>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</si>
  <si>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</si>
  <si>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</si>
  <si>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</si>
  <si>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</si>
  <si>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</si>
  <si>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</si>
  <si>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</si>
  <si>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</si>
  <si>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</si>
  <si>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</si>
  <si>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</si>
  <si>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</si>
  <si>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</si>
  <si>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</si>
  <si>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</si>
  <si>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</si>
  <si>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</si>
  <si>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</si>
  <si>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</si>
  <si>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</si>
  <si>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</si>
  <si>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</si>
  <si>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</si>
  <si>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</si>
  <si>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</si>
  <si>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</si>
  <si>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</si>
  <si>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</si>
  <si>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</si>
  <si>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</si>
  <si>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</si>
  <si>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</si>
  <si>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</si>
  <si>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</si>
  <si>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</si>
  <si>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</si>
  <si>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</si>
  <si>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</si>
  <si>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</si>
  <si>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</si>
  <si>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</si>
  <si>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</si>
  <si>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</si>
  <si>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</si>
  <si>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</si>
  <si>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</si>
  <si>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</si>
  <si>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</si>
  <si>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</si>
  <si>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</si>
  <si>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</si>
  <si>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</si>
  <si>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</si>
  <si>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</si>
  <si>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</si>
  <si>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</si>
  <si>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</si>
  <si>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</si>
  <si>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</si>
  <si>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</si>
  <si>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</si>
  <si>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</si>
  <si>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</si>
  <si>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</si>
  <si>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</si>
  <si>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</si>
  <si>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</si>
  <si>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</si>
  <si>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</si>
  <si>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</si>
  <si>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</si>
  <si>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</si>
  <si>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</si>
  <si>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</si>
  <si>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</si>
  <si>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</si>
  <si>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</si>
  <si>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</si>
  <si>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</si>
  <si>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</si>
  <si>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</si>
  <si>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</si>
  <si>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</si>
  <si>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</si>
  <si>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</si>
  <si>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</si>
  <si>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</si>
  <si>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</si>
  <si>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</si>
  <si>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</si>
  <si>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</si>
  <si>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</si>
  <si>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</si>
  <si>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</si>
  <si>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</si>
  <si>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</si>
  <si>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</si>
  <si>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</si>
  <si>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</si>
  <si>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</si>
  <si>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</si>
  <si>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</si>
  <si>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</si>
  <si>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</si>
  <si>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</si>
  <si>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</si>
  <si>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</si>
  <si>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</si>
  <si>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</si>
  <si>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</si>
  <si>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</si>
  <si>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</si>
  <si>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</si>
  <si>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</si>
  <si>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</si>
  <si>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</si>
  <si>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</si>
  <si>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</si>
  <si>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</si>
  <si>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</si>
  <si>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</si>
  <si>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</si>
  <si>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</si>
  <si>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</si>
  <si>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</si>
  <si>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</si>
  <si>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</si>
  <si>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</si>
  <si>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</si>
  <si>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</si>
  <si>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</si>
  <si>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</si>
  <si>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</si>
  <si>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</si>
  <si>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</si>
  <si>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</si>
  <si>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</si>
  <si>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</si>
  <si>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</si>
  <si>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</si>
  <si>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</si>
  <si>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</si>
  <si>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</si>
  <si>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</si>
  <si>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</si>
  <si>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</si>
  <si>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</si>
  <si>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</si>
  <si>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</si>
  <si>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</si>
  <si>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</si>
  <si>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</si>
  <si>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</si>
  <si>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</si>
  <si>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</si>
  <si>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</si>
  <si>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</si>
  <si>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</si>
  <si>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</si>
  <si>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</si>
  <si>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</si>
  <si>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</si>
  <si>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</si>
  <si>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</si>
  <si>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</si>
  <si>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</si>
  <si>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</si>
  <si>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</si>
  <si>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</si>
  <si>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</si>
  <si>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</si>
  <si>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</si>
  <si>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</si>
  <si>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</si>
  <si>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</si>
  <si>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</si>
  <si>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</si>
  <si>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</si>
  <si>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</si>
  <si>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</si>
  <si>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</si>
  <si>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</si>
  <si>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</si>
  <si>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</si>
  <si>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</si>
  <si>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</si>
  <si>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</si>
  <si>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</si>
  <si>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</si>
  <si>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</si>
  <si>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</si>
  <si>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</si>
  <si>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</si>
  <si>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</si>
  <si>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</si>
  <si>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</si>
  <si>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</si>
  <si>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</si>
  <si>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</si>
  <si>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</si>
  <si>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</si>
  <si>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</si>
  <si>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</si>
  <si>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</si>
  <si>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</si>
  <si>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</si>
  <si>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</si>
  <si>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</si>
  <si>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</si>
  <si>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</si>
  <si>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</si>
  <si>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</si>
  <si>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</si>
  <si>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</si>
  <si>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</si>
  <si>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</si>
  <si>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</si>
  <si>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</si>
  <si>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</si>
  <si>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</si>
  <si>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</si>
  <si>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</si>
  <si>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</si>
  <si>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</si>
  <si>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</si>
  <si>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</si>
  <si>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</si>
  <si>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</si>
  <si>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</si>
  <si>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</si>
  <si>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</si>
  <si>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</si>
  <si>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</si>
  <si>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</si>
  <si>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</si>
  <si>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</si>
  <si>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</si>
  <si>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</si>
  <si>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</si>
  <si>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</si>
  <si>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</si>
  <si>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</si>
  <si>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</si>
  <si>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</si>
  <si>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</si>
  <si>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</si>
  <si>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</si>
  <si>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</si>
  <si>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</si>
  <si>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</si>
  <si>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</si>
  <si>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</si>
  <si>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</si>
  <si>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</si>
  <si>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</si>
  <si>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</si>
  <si>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</si>
  <si>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</si>
  <si>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</si>
  <si>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</si>
  <si>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</si>
  <si>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</si>
  <si>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</si>
  <si>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</si>
  <si>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</si>
  <si>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</si>
  <si>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</si>
  <si>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</si>
  <si>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</si>
  <si>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</si>
  <si>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</si>
  <si>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</si>
  <si>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</si>
  <si>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</si>
  <si>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</si>
  <si>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</si>
  <si>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</si>
  <si>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</si>
  <si>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</si>
  <si>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</si>
  <si>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</si>
  <si>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</si>
  <si>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</si>
  <si>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</si>
  <si>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</si>
  <si>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</si>
  <si>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</si>
  <si>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</si>
  <si>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</si>
  <si>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</si>
  <si>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</si>
  <si>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</si>
  <si>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</si>
  <si>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</si>
  <si>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</si>
  <si>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</si>
  <si>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</si>
  <si>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</si>
  <si>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</si>
  <si>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</si>
  <si>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</si>
  <si>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</si>
  <si>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</si>
  <si>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</si>
  <si>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</si>
  <si>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</si>
  <si>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</si>
  <si>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</si>
  <si>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</si>
  <si>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</si>
  <si>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</si>
  <si>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</si>
  <si>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</si>
  <si>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</si>
  <si>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</si>
  <si>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</si>
  <si>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</si>
  <si>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</si>
  <si>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</si>
  <si>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</si>
  <si>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</si>
  <si>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</si>
  <si>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</si>
  <si>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</si>
  <si>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</si>
  <si>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</si>
  <si>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</si>
  <si>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</si>
  <si>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</si>
  <si>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</si>
  <si>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</si>
  <si>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</si>
  <si>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</si>
  <si>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</si>
  <si>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</si>
  <si>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</si>
  <si>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</si>
  <si>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</si>
  <si>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</si>
  <si>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</si>
  <si>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</si>
  <si>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</si>
  <si>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</si>
  <si>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</si>
  <si>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</si>
  <si>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</si>
  <si>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</si>
  <si>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</si>
  <si>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</si>
  <si>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</si>
  <si>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</si>
  <si>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</si>
  <si>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</si>
  <si>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</si>
  <si>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</si>
  <si>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</si>
  <si>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</si>
  <si>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</si>
  <si>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</si>
  <si>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</si>
  <si>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</si>
  <si>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</si>
  <si>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</si>
  <si>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</si>
  <si>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</si>
  <si>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</si>
  <si>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</si>
  <si>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</si>
  <si>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</si>
  <si>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</si>
  <si>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</si>
  <si>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</si>
  <si>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</si>
  <si>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</si>
  <si>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</si>
  <si>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</si>
  <si>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</si>
  <si>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</si>
  <si>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</si>
  <si>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</si>
  <si>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</si>
  <si>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</si>
  <si>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</si>
  <si>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</si>
  <si>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</si>
  <si>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</si>
  <si>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</si>
  <si>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</si>
  <si>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</si>
  <si>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</si>
  <si>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</si>
  <si>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</si>
  <si>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</si>
  <si>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</si>
  <si>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</si>
  <si>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</si>
  <si>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</si>
  <si>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</si>
  <si>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</si>
  <si>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</si>
  <si>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</si>
  <si>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</si>
  <si>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</si>
  <si>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</si>
  <si>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</si>
  <si>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</si>
  <si>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</si>
  <si>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</si>
  <si>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</si>
  <si>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</si>
  <si>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</si>
  <si>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</si>
  <si>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</si>
  <si>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</si>
  <si>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</si>
  <si>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</si>
  <si>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</si>
  <si>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</si>
  <si>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</si>
  <si>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</si>
  <si>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</si>
  <si>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</si>
  <si>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</si>
  <si>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</si>
  <si>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</si>
  <si>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</si>
  <si>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</si>
  <si>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</si>
  <si>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</si>
  <si>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</si>
  <si>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</si>
  <si>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</si>
  <si>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</si>
  <si>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</si>
  <si>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</si>
  <si>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</si>
  <si>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</si>
  <si>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</si>
  <si>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</si>
  <si>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</si>
  <si>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</si>
  <si>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</si>
  <si>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</si>
  <si>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</si>
  <si>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</si>
  <si>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</si>
  <si>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</si>
  <si>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</si>
  <si>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</si>
  <si>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</si>
  <si>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</si>
  <si>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</si>
  <si>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</si>
  <si>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</si>
  <si>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</si>
  <si>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</si>
  <si>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</si>
  <si>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</si>
  <si>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</si>
  <si>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</si>
  <si>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</si>
  <si>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</si>
  <si>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</si>
  <si>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</si>
  <si>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</si>
  <si>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</si>
  <si>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</si>
  <si>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</si>
  <si>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</si>
  <si>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</si>
  <si>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</si>
  <si>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</si>
  <si>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</si>
  <si>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</si>
  <si>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</si>
  <si>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</si>
  <si>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</si>
  <si>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</si>
  <si>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</si>
  <si>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</si>
  <si>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</si>
  <si>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</si>
  <si>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</si>
  <si>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</si>
  <si>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</si>
  <si>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</si>
  <si>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</si>
  <si>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</si>
  <si>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</si>
  <si>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</si>
  <si>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</si>
  <si>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</si>
  <si>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</si>
  <si>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</si>
  <si>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</si>
  <si>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</si>
  <si>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</si>
  <si>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</si>
  <si>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</si>
  <si>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</si>
  <si>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</si>
  <si>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</si>
  <si>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</si>
  <si>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</si>
  <si>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</si>
  <si>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</si>
  <si>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</si>
  <si>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</si>
  <si>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</si>
  <si>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</si>
  <si>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</si>
  <si>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</si>
  <si>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</si>
  <si>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</si>
  <si>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</si>
  <si>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</si>
  <si>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</si>
  <si>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</si>
  <si>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</si>
  <si>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</si>
  <si>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</si>
  <si>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</si>
  <si>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</si>
  <si>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</si>
  <si>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</si>
  <si>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</si>
  <si>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</si>
  <si>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</si>
  <si>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</si>
  <si>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</si>
  <si>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</si>
  <si>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</si>
  <si>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</si>
  <si>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</si>
  <si>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</si>
  <si>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</si>
  <si>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</si>
  <si>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</si>
  <si>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</si>
  <si>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</si>
  <si>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</si>
  <si>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</si>
  <si>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</si>
  <si>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</si>
  <si>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</si>
  <si>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</si>
  <si>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</si>
  <si>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</si>
  <si>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</si>
  <si>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</si>
  <si>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</si>
  <si>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</si>
  <si>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</si>
  <si>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</si>
  <si>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</si>
  <si>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</si>
  <si>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</si>
  <si>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</si>
  <si>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</si>
  <si>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</si>
  <si>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</si>
  <si>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</si>
  <si>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</si>
  <si>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</si>
  <si>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</si>
  <si>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</si>
  <si>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</si>
  <si>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</si>
  <si>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</si>
  <si>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</si>
  <si>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</si>
  <si>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</si>
  <si>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</si>
  <si>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</si>
  <si>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</si>
  <si>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</si>
  <si>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</si>
  <si>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</si>
  <si>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</si>
  <si>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</si>
  <si>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</si>
  <si>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</si>
  <si>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</si>
  <si>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</si>
  <si>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</si>
  <si>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</si>
  <si>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</si>
  <si>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</si>
  <si>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</si>
  <si>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</si>
  <si>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</si>
  <si>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</si>
  <si>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</si>
  <si>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</si>
  <si>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</si>
  <si>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</si>
  <si>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</si>
  <si>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</si>
  <si>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</si>
  <si>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</si>
  <si>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</si>
  <si>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</si>
  <si>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</si>
  <si>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</si>
  <si>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</si>
  <si>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</si>
  <si>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</si>
  <si>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</si>
  <si>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</si>
  <si>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</si>
  <si>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</si>
  <si>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</si>
  <si>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</si>
  <si>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</si>
  <si>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</si>
  <si>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</si>
  <si>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</si>
  <si>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</si>
  <si>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</si>
  <si>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</si>
  <si>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</si>
  <si>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</si>
  <si>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</si>
  <si>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</si>
  <si>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</si>
  <si>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</si>
  <si>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</si>
  <si>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</si>
  <si>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</si>
  <si>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</si>
  <si>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</si>
  <si>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</si>
  <si>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</si>
  <si>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</si>
  <si>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</si>
  <si>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</si>
  <si>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</si>
  <si>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</si>
  <si>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</si>
  <si>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</si>
  <si>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</si>
  <si>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</si>
  <si>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</si>
  <si>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</si>
  <si>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</si>
  <si>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</si>
  <si>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</si>
  <si>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</si>
  <si>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</si>
  <si>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</si>
  <si>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</si>
  <si>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</si>
  <si>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</si>
  <si>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</si>
  <si>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</si>
  <si>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</si>
  <si>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</si>
  <si>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</si>
  <si>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</si>
  <si>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</si>
  <si>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</si>
  <si>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</si>
  <si>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</si>
  <si>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</si>
  <si>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</si>
  <si>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</si>
  <si>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</si>
  <si>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</si>
  <si>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</si>
  <si>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</si>
  <si>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</si>
  <si>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</si>
  <si>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</si>
  <si>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</si>
  <si>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</si>
  <si>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</si>
  <si>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</si>
  <si>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</si>
  <si>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</si>
  <si>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</si>
  <si>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</si>
  <si>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</si>
  <si>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</si>
  <si>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</si>
  <si>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</si>
  <si>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</si>
  <si>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</si>
  <si>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</si>
  <si>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</si>
  <si>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</si>
  <si>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</si>
  <si>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</si>
  <si>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</si>
  <si>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</si>
  <si>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</si>
  <si>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</si>
  <si>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</si>
  <si>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</si>
  <si>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</si>
  <si>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</si>
  <si>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</si>
  <si>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</si>
  <si>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</si>
  <si>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</si>
  <si>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</si>
  <si>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</si>
  <si>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</si>
  <si>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</si>
  <si>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</si>
  <si>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</si>
  <si>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</si>
  <si>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</si>
  <si>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</si>
  <si>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</si>
  <si>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</si>
  <si>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</si>
  <si>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</si>
  <si>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</si>
  <si>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</si>
  <si>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</si>
  <si>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</si>
  <si>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</si>
  <si>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</si>
  <si>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</si>
  <si>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</si>
  <si>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</si>
  <si>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</si>
  <si>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</si>
  <si>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</si>
  <si>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</si>
  <si>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</si>
  <si>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</si>
  <si>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</si>
  <si>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</si>
  <si>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</si>
  <si>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</si>
  <si>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</si>
  <si>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</si>
  <si>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</si>
  <si>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</si>
  <si>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</si>
  <si>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</si>
  <si>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</si>
  <si>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</si>
  <si>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</si>
  <si>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</si>
  <si>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</si>
  <si>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</si>
  <si>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</si>
  <si>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</si>
  <si>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</si>
  <si>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</si>
  <si>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</si>
  <si>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</si>
  <si>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</si>
  <si>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</si>
  <si>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</si>
  <si>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</si>
  <si>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</si>
  <si>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</si>
  <si>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</si>
  <si>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</si>
  <si>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</si>
  <si>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</si>
  <si>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</si>
  <si>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</si>
  <si>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</si>
  <si>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</si>
  <si>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</si>
  <si>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</si>
  <si>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</si>
  <si>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</si>
  <si>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</si>
  <si>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</si>
  <si>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</si>
  <si>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</si>
  <si>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</si>
  <si>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</si>
  <si>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</si>
  <si>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</si>
  <si>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</si>
  <si>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</si>
  <si>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</si>
  <si>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</si>
  <si>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</si>
  <si>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</si>
  <si>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</si>
  <si>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</si>
  <si>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</si>
  <si>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</si>
  <si>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</si>
  <si>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</si>
  <si>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</si>
  <si>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</si>
  <si>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</si>
  <si>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</si>
  <si>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</si>
  <si>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</si>
  <si>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</si>
  <si>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</si>
  <si>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</si>
  <si>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</si>
  <si>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</si>
  <si>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</si>
  <si>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</si>
  <si>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</si>
  <si>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</si>
  <si>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</si>
  <si>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</si>
  <si>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</si>
  <si>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</si>
  <si>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</si>
  <si>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</si>
  <si>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</si>
  <si>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</si>
  <si>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</si>
  <si>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</si>
  <si>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</si>
  <si>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</si>
  <si>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</si>
  <si>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</si>
  <si>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</si>
  <si>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</si>
  <si>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</si>
  <si>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</si>
  <si>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</si>
  <si>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</si>
  <si>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</si>
  <si>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</si>
  <si>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</si>
  <si>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</si>
  <si>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</si>
  <si>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</si>
  <si>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</si>
  <si>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</si>
  <si>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</si>
  <si>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</si>
  <si>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</si>
  <si>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</si>
  <si>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</si>
  <si>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</si>
  <si>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</si>
  <si>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</si>
  <si>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</si>
  <si>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</si>
  <si>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</si>
  <si>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</si>
  <si>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</si>
  <si>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</si>
  <si>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</si>
  <si>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</si>
  <si>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</si>
  <si>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</si>
  <si>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</si>
  <si>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</si>
  <si>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</si>
  <si>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</si>
  <si>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</si>
  <si>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</si>
  <si>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</si>
  <si>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</si>
  <si>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</si>
  <si>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</si>
  <si>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</si>
  <si>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</si>
  <si>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</si>
  <si>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</si>
  <si>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</si>
  <si>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</si>
  <si>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</si>
  <si>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</si>
  <si>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</si>
  <si>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</si>
  <si>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</si>
  <si>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</si>
  <si>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</si>
  <si>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</si>
  <si>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</si>
  <si>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</si>
  <si>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</si>
  <si>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</si>
  <si>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</si>
  <si>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</si>
  <si>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</si>
  <si>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</si>
  <si>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</si>
  <si>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</si>
  <si>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</si>
  <si>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</si>
  <si>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</si>
  <si>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</si>
  <si>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</si>
  <si>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</si>
  <si>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</si>
  <si>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</si>
  <si>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</si>
  <si>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</si>
  <si>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</si>
  <si>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</si>
  <si>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</si>
  <si>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</si>
  <si>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</si>
  <si>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</si>
  <si>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</si>
  <si>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</si>
  <si>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</si>
  <si>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</si>
  <si>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</si>
  <si>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</si>
  <si>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</si>
  <si>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</si>
  <si>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</si>
  <si>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</si>
  <si>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</si>
  <si>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</si>
  <si>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</si>
  <si>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</si>
  <si>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</si>
  <si>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</si>
  <si>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</si>
  <si>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</si>
  <si>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</si>
  <si>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</si>
  <si>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</si>
  <si>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</si>
  <si>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</si>
  <si>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</si>
  <si>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</si>
  <si>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</si>
  <si>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</si>
  <si>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</si>
  <si>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</si>
  <si>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</si>
  <si>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</si>
  <si>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</si>
  <si>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</si>
  <si>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</si>
  <si>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</si>
  <si>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</si>
  <si>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</si>
  <si>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</si>
  <si>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</si>
  <si>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</si>
  <si>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</si>
  <si>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</si>
  <si>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</si>
  <si>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</si>
  <si>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</si>
  <si>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</si>
  <si>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</si>
  <si>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</si>
  <si>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</si>
  <si>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</si>
  <si>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</si>
  <si>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</si>
  <si>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</si>
  <si>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</si>
  <si>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</si>
  <si>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</si>
  <si>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</si>
  <si>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</si>
  <si>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</si>
  <si>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</si>
  <si>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</si>
  <si>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</si>
  <si>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</si>
  <si>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</si>
  <si>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</si>
  <si>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</si>
  <si>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</si>
  <si>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</si>
  <si>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</si>
  <si>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</si>
  <si>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</si>
  <si>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</si>
  <si>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</si>
  <si>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</si>
  <si>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</si>
  <si>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</si>
  <si>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</si>
  <si>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</si>
  <si>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</si>
  <si>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</si>
  <si>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</si>
  <si>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</si>
  <si>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</si>
  <si>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</si>
  <si>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</si>
  <si>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</si>
  <si>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</si>
  <si>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</si>
  <si>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</si>
  <si>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</si>
  <si>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</si>
  <si>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</si>
  <si>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</si>
  <si>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</si>
  <si>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</si>
  <si>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</si>
  <si>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</si>
  <si>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</si>
  <si>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</si>
  <si>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</si>
  <si>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</si>
  <si>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</si>
  <si>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</si>
  <si>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</si>
  <si>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</si>
  <si>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</si>
  <si>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</si>
  <si>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</si>
  <si>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</si>
  <si>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</si>
  <si>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</si>
  <si>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</si>
  <si>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</si>
  <si>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</si>
  <si>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</si>
  <si>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</si>
  <si>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</si>
  <si>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</si>
  <si>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</si>
  <si>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</si>
  <si>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</si>
  <si>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</si>
  <si>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</si>
  <si>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</si>
  <si>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</si>
  <si>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</si>
  <si>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</si>
  <si>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</si>
  <si>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</si>
  <si>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</si>
  <si>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</si>
  <si>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</si>
  <si>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</si>
  <si>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</si>
  <si>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</si>
  <si>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</si>
  <si>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</si>
  <si>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</si>
  <si>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</si>
  <si>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</si>
  <si>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</si>
  <si>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</si>
  <si>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</si>
  <si>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</si>
  <si>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</si>
  <si>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</si>
  <si>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</si>
  <si>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</si>
  <si>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</si>
  <si>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</si>
  <si>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</si>
  <si>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</si>
  <si>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</si>
  <si>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</si>
  <si>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</si>
  <si>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</si>
  <si>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</si>
  <si>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</si>
  <si>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</si>
  <si>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</si>
  <si>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</si>
  <si>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</si>
  <si>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</si>
  <si>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</si>
  <si>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</si>
  <si>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</si>
  <si>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</si>
  <si>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</si>
  <si>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</si>
  <si>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</si>
  <si>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</si>
  <si>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</si>
  <si>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</si>
  <si>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</si>
  <si>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</si>
  <si>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</si>
  <si>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</si>
  <si>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</si>
  <si>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</si>
  <si>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</si>
  <si>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</si>
  <si>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</si>
  <si>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</si>
  <si>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</si>
  <si>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</si>
  <si>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</si>
  <si>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</si>
  <si>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</si>
  <si>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</si>
  <si>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</si>
  <si>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</si>
  <si>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</si>
  <si>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</si>
  <si>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</si>
  <si>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</si>
  <si>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</si>
  <si>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</si>
  <si>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</si>
  <si>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</si>
  <si>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</si>
  <si>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</si>
  <si>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</si>
  <si>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</si>
  <si>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</si>
  <si>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</si>
  <si>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</si>
  <si>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</si>
  <si>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</si>
  <si>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</si>
  <si>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</si>
  <si>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</si>
  <si>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</si>
  <si>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</si>
  <si>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</si>
  <si>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</si>
  <si>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</si>
  <si>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</si>
  <si>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</si>
  <si>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</si>
  <si>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</si>
  <si>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</si>
  <si>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</si>
  <si>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</si>
  <si>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</si>
  <si>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</si>
  <si>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</si>
  <si>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</si>
  <si>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</si>
  <si>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</si>
  <si>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</si>
  <si>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</si>
  <si>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</si>
  <si>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</si>
  <si>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</si>
  <si>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</si>
  <si>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</si>
  <si>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</si>
  <si>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</si>
  <si>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</si>
  <si>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</si>
  <si>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</si>
  <si>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</si>
  <si>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</si>
  <si>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</si>
  <si>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</si>
  <si>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</si>
  <si>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</si>
  <si>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</si>
  <si>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</si>
  <si>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</si>
  <si>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</si>
  <si>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</si>
  <si>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</si>
  <si>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</si>
  <si>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</si>
  <si>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</si>
  <si>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</si>
  <si>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</si>
  <si>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</si>
  <si>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</si>
  <si>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</si>
  <si>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</si>
  <si>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</si>
  <si>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</si>
  <si>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</si>
  <si>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</si>
  <si>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</si>
  <si>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</si>
  <si>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</si>
  <si>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</si>
  <si>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</si>
  <si>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</si>
  <si>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</si>
  <si>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</si>
  <si>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</si>
  <si>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</si>
  <si>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</si>
  <si>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</si>
  <si>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</si>
  <si>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</si>
  <si>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</si>
  <si>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</si>
  <si>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</si>
  <si>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</si>
  <si>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</si>
  <si>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</si>
  <si>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</si>
  <si>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</si>
  <si>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</si>
  <si>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</si>
  <si>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</si>
  <si>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02/06/2026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</si>
  <si>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05/07/2026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</si>
</sst>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C22" sqref="C22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1310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1311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1312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1313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1314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1315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1316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1317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1318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1319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1320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1321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1322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1323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1324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1325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1326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1327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/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126</v>
      </c>
      <c r="C8" s="74" t="s">
        <v>127</v>
      </c>
      <c r="D8" s="74" t="s">
        <v>128</v>
      </c>
      <c r="E8" s="74" t="s">
        <v>129</v>
      </c>
      <c r="F8" s="74" t="s">
        <v>130</v>
      </c>
      <c r="G8" s="74" t="s">
        <v>131</v>
      </c>
      <c r="H8" s="74" t="s">
        <v>132</v>
      </c>
      <c r="I8" s="74" t="s">
        <v>133</v>
      </c>
      <c r="J8" s="74" t="s">
        <v>134</v>
      </c>
      <c r="K8" s="74" t="s">
        <v>135</v>
      </c>
      <c r="L8" s="74" t="s">
        <v>136</v>
      </c>
      <c r="M8" s="74" t="s">
        <v>137</v>
      </c>
      <c r="N8" s="74" t="s">
        <v>138</v>
      </c>
      <c r="O8" s="74" t="s">
        <v>139</v>
      </c>
      <c r="P8" s="74" t="s">
        <v>140</v>
      </c>
      <c r="Q8" s="74" t="s">
        <v>141</v>
      </c>
      <c r="R8" s="74" t="s">
        <v>142</v>
      </c>
      <c r="S8" s="74" t="s">
        <v>143</v>
      </c>
      <c r="T8" s="74" t="s">
        <v>144</v>
      </c>
      <c r="U8" s="74" t="s">
        <v>145</v>
      </c>
      <c r="V8" s="74" t="s">
        <v>146</v>
      </c>
      <c r="W8" s="74" t="s">
        <v>147</v>
      </c>
      <c r="X8" s="74" t="s">
        <v>148</v>
      </c>
      <c r="Y8" s="74" t="s">
        <v>149</v>
      </c>
      <c r="Z8" s="75" t="s">
        <v>150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/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152</v>
      </c>
      <c r="C8" s="74" t="s">
        <v>153</v>
      </c>
      <c r="D8" s="74" t="s">
        <v>154</v>
      </c>
      <c r="E8" s="74" t="s">
        <v>155</v>
      </c>
      <c r="F8" s="74" t="s">
        <v>156</v>
      </c>
      <c r="G8" s="74" t="s">
        <v>157</v>
      </c>
      <c r="H8" s="74" t="s">
        <v>158</v>
      </c>
      <c r="I8" s="74" t="s">
        <v>159</v>
      </c>
      <c r="J8" s="74" t="s">
        <v>160</v>
      </c>
      <c r="K8" s="74" t="s">
        <v>161</v>
      </c>
      <c r="L8" s="74" t="s">
        <v>162</v>
      </c>
      <c r="M8" s="74" t="s">
        <v>163</v>
      </c>
      <c r="N8" s="74" t="s">
        <v>164</v>
      </c>
      <c r="O8" s="74" t="s">
        <v>165</v>
      </c>
      <c r="P8" s="74" t="s">
        <v>166</v>
      </c>
      <c r="Q8" s="74" t="s">
        <v>167</v>
      </c>
      <c r="R8" s="74" t="s">
        <v>168</v>
      </c>
      <c r="S8" s="74" t="s">
        <v>169</v>
      </c>
      <c r="T8" s="74" t="s">
        <v>170</v>
      </c>
      <c r="U8" s="74" t="s">
        <v>171</v>
      </c>
      <c r="V8" s="74" t="s">
        <v>172</v>
      </c>
      <c r="W8" s="74" t="s">
        <v>173</v>
      </c>
      <c r="X8" s="74" t="s">
        <v>174</v>
      </c>
      <c r="Y8" s="74" t="s">
        <v>175</v>
      </c>
      <c r="Z8" s="75" t="s">
        <v>176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22" sqref="B12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179</v>
      </c>
      <c r="C8" s="74" t="s">
        <v>180</v>
      </c>
      <c r="D8" s="74" t="s">
        <v>181</v>
      </c>
      <c r="E8" s="74" t="s">
        <v>182</v>
      </c>
      <c r="F8" s="74" t="s">
        <v>183</v>
      </c>
      <c r="G8" s="74" t="s">
        <v>184</v>
      </c>
      <c r="H8" s="74" t="s">
        <v>185</v>
      </c>
      <c r="I8" s="74" t="s">
        <v>186</v>
      </c>
      <c r="J8" s="74" t="s">
        <v>187</v>
      </c>
      <c r="K8" s="74" t="s">
        <v>188</v>
      </c>
      <c r="L8" s="74" t="s">
        <v>189</v>
      </c>
      <c r="M8" s="74" t="s">
        <v>190</v>
      </c>
      <c r="N8" s="74" t="s">
        <v>191</v>
      </c>
      <c r="O8" s="74" t="s">
        <v>192</v>
      </c>
      <c r="P8" s="74" t="s">
        <v>193</v>
      </c>
      <c r="Q8" s="74" t="s">
        <v>194</v>
      </c>
      <c r="R8" s="74" t="s">
        <v>195</v>
      </c>
      <c r="S8" s="74" t="s">
        <v>196</v>
      </c>
      <c r="T8" s="74" t="s">
        <v>197</v>
      </c>
      <c r="U8" s="74" t="s">
        <v>198</v>
      </c>
      <c r="V8" s="74" t="s">
        <v>199</v>
      </c>
      <c r="W8" s="74" t="s">
        <v>200</v>
      </c>
      <c r="X8" s="74" t="s">
        <v>201</v>
      </c>
      <c r="Y8" s="74" t="s">
        <v>202</v>
      </c>
      <c r="Z8" s="75" t="s">
        <v>203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 t="e">
        <v>#N/A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3118228.8454136779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64039.056285999999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 t="e">
        <v>#N/A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2833465.7101025395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245101.44451398001</v>
      </c>
      <c r="F120" s="39">
        <v>28772.437883100007</v>
      </c>
      <c r="G120" s="39">
        <v>28963.609582000001</v>
      </c>
      <c r="H120" s="39">
        <v>41764.974936209997</v>
      </c>
      <c r="I120" s="39">
        <v>61780.307410000001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74671.141779650003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 t="e">
        <v>#N/A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2713532.7270743866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 t="e">
        <v>#N/A</v>
      </c>
      <c r="P121" s="39">
        <v>168026.85117899999</v>
      </c>
      <c r="Q121" s="39">
        <v>56559.838673259997</v>
      </c>
      <c r="R121" s="39" t="e">
        <v>#N/A</v>
      </c>
      <c r="S121" s="39">
        <v>27019.945424000001</v>
      </c>
      <c r="T121" s="39">
        <v>26842.186321910001</v>
      </c>
      <c r="U121" s="39">
        <v>34433.434536629997</v>
      </c>
      <c r="V121" s="39" t="e">
        <v>#N/A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2886440.1226986349</v>
      </c>
    </row>
    <row r="122" spans="1:26" x14ac:dyDescent="0.2">
      <c r="A122" s="80">
        <v>2026.05</v>
      </c>
      <c r="B122" s="38">
        <v>750198.5</v>
      </c>
      <c r="C122" s="39" t="e">
        <v>#N/A</v>
      </c>
      <c r="D122" s="39">
        <v>19988.549937930002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16554.10737406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19855.22441585</v>
      </c>
      <c r="X122" s="39" t="e">
        <v>#N/A</v>
      </c>
      <c r="Y122" s="33" t="e">
        <v>#N/A</v>
      </c>
      <c r="Z122" s="32">
        <f t="shared" si="3"/>
        <v>806596.38172783994</v>
      </c>
    </row>
    <row r="123" spans="1:26" x14ac:dyDescent="0.2">
      <c r="A123" s="80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0" activePane="bottomRight" state="frozen"/>
      <selection pane="topRight" activeCell="B10" sqref="B10"/>
      <selection pane="bottomLeft" activeCell="B10" sqref="B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205</v>
      </c>
      <c r="C8" s="74" t="s">
        <v>206</v>
      </c>
      <c r="D8" s="74" t="s">
        <v>207</v>
      </c>
      <c r="E8" s="74" t="s">
        <v>208</v>
      </c>
      <c r="F8" s="74" t="s">
        <v>209</v>
      </c>
      <c r="G8" s="74" t="s">
        <v>210</v>
      </c>
      <c r="H8" s="74" t="s">
        <v>211</v>
      </c>
      <c r="I8" s="74" t="s">
        <v>212</v>
      </c>
      <c r="J8" s="74" t="s">
        <v>213</v>
      </c>
      <c r="K8" s="74" t="s">
        <v>214</v>
      </c>
      <c r="L8" s="74" t="s">
        <v>215</v>
      </c>
      <c r="M8" s="74" t="s">
        <v>216</v>
      </c>
      <c r="N8" s="74" t="s">
        <v>217</v>
      </c>
      <c r="O8" s="74" t="s">
        <v>218</v>
      </c>
      <c r="P8" s="74" t="s">
        <v>219</v>
      </c>
      <c r="Q8" s="74" t="s">
        <v>220</v>
      </c>
      <c r="R8" s="74" t="s">
        <v>221</v>
      </c>
      <c r="S8" s="74" t="s">
        <v>222</v>
      </c>
      <c r="T8" s="74" t="s">
        <v>223</v>
      </c>
      <c r="U8" s="74" t="s">
        <v>224</v>
      </c>
      <c r="V8" s="74" t="s">
        <v>225</v>
      </c>
      <c r="W8" s="74" t="s">
        <v>226</v>
      </c>
      <c r="X8" s="74" t="s">
        <v>227</v>
      </c>
      <c r="Y8" s="74" t="s">
        <v>228</v>
      </c>
      <c r="Z8" s="75" t="s">
        <v>229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71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71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71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71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71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71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71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71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71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71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71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71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71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71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71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71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71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71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71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71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71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71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71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71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71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71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71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71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71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71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71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71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71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71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71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71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71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71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71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71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71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71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71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71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71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71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71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71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71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71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71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71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71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71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71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71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71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71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71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71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71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71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71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71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71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71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71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71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71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71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71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71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71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71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71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71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71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71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71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71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71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71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71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71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71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71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71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71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71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71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71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71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71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71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71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71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71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71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71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71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71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71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71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71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71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71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71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71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 t="e">
        <v>#N/A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288962.08287078066</v>
      </c>
    </row>
    <row r="119" spans="1:26" x14ac:dyDescent="0.2">
      <c r="A119" s="71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 t="e">
        <v>#N/A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410407.8912633413</v>
      </c>
    </row>
    <row r="120" spans="1:26" x14ac:dyDescent="0.2">
      <c r="A120" s="71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 t="e">
        <v>#N/A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302697.72625044937</v>
      </c>
    </row>
    <row r="121" spans="1:26" x14ac:dyDescent="0.2">
      <c r="A121" s="71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 t="e">
        <v>#N/A</v>
      </c>
      <c r="P121" s="39">
        <v>3254.3533235800001</v>
      </c>
      <c r="Q121" s="39">
        <v>2097.3846997300002</v>
      </c>
      <c r="R121" s="39" t="e">
        <v>#N/A</v>
      </c>
      <c r="S121" s="39">
        <v>595.77557100000001</v>
      </c>
      <c r="T121" s="39">
        <v>1415.2171702000001</v>
      </c>
      <c r="U121" s="39">
        <v>0.50724955000000005</v>
      </c>
      <c r="V121" s="39" t="e">
        <v>#N/A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269169.66936333547</v>
      </c>
    </row>
    <row r="122" spans="1:26" x14ac:dyDescent="0.2">
      <c r="A122" s="71">
        <v>2026.05</v>
      </c>
      <c r="B122" s="38">
        <v>78150.3</v>
      </c>
      <c r="C122" s="39" t="e">
        <v>#N/A</v>
      </c>
      <c r="D122" s="39">
        <v>827.52430816000003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157.41854094999999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4611.3336380299997</v>
      </c>
      <c r="X122" s="39" t="e">
        <v>#N/A</v>
      </c>
      <c r="Y122" s="39" t="e">
        <v>#N/A</v>
      </c>
      <c r="Z122" s="32">
        <f t="shared" si="2"/>
        <v>83746.576487140017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J96" activePane="bottomRight" state="frozen"/>
      <selection pane="topRight" activeCell="C41" sqref="C41"/>
      <selection pane="bottomLeft" activeCell="C41" sqref="C41"/>
      <selection pane="bottomRight" activeCell="J106" sqref="J10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231</v>
      </c>
      <c r="C8" s="74" t="s">
        <v>232</v>
      </c>
      <c r="D8" s="74" t="s">
        <v>233</v>
      </c>
      <c r="E8" s="74" t="s">
        <v>234</v>
      </c>
      <c r="F8" s="74" t="s">
        <v>235</v>
      </c>
      <c r="G8" s="74" t="s">
        <v>236</v>
      </c>
      <c r="H8" s="74" t="s">
        <v>237</v>
      </c>
      <c r="I8" s="74" t="s">
        <v>238</v>
      </c>
      <c r="J8" s="74" t="s">
        <v>239</v>
      </c>
      <c r="K8" s="74" t="s">
        <v>240</v>
      </c>
      <c r="L8" s="74" t="s">
        <v>241</v>
      </c>
      <c r="M8" s="74" t="s">
        <v>242</v>
      </c>
      <c r="N8" s="74" t="s">
        <v>243</v>
      </c>
      <c r="O8" s="74" t="s">
        <v>244</v>
      </c>
      <c r="P8" s="74" t="s">
        <v>245</v>
      </c>
      <c r="Q8" s="74" t="s">
        <v>246</v>
      </c>
      <c r="R8" s="74" t="s">
        <v>247</v>
      </c>
      <c r="S8" s="74" t="s">
        <v>248</v>
      </c>
      <c r="T8" s="74" t="s">
        <v>249</v>
      </c>
      <c r="U8" s="74" t="s">
        <v>250</v>
      </c>
      <c r="V8" s="74" t="s">
        <v>251</v>
      </c>
      <c r="W8" s="74" t="s">
        <v>252</v>
      </c>
      <c r="X8" s="74" t="s">
        <v>253</v>
      </c>
      <c r="Y8" s="74" t="s">
        <v>254</v>
      </c>
      <c r="Z8" s="75" t="s">
        <v>255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 t="e">
        <v>#N/A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388025.84873756784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7878.7647729999999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 t="e">
        <v>#N/A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329091.44433795003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7724.07413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 t="e">
        <v>#N/A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342349.68804333999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 t="e">
        <v>#N/A</v>
      </c>
      <c r="P121" s="39">
        <v>11553.46871175</v>
      </c>
      <c r="Q121" s="39">
        <v>4618.3390757500001</v>
      </c>
      <c r="R121" s="39" t="e">
        <v>#N/A</v>
      </c>
      <c r="S121" s="39">
        <v>2743.9616390000001</v>
      </c>
      <c r="T121" s="39">
        <v>3083.1282932899999</v>
      </c>
      <c r="U121" s="39">
        <v>4445.8579929300004</v>
      </c>
      <c r="V121" s="39" t="e">
        <v>#N/A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344253.28514640982</v>
      </c>
    </row>
    <row r="122" spans="1:26" x14ac:dyDescent="0.2">
      <c r="A122" s="71">
        <v>2026.05</v>
      </c>
      <c r="B122" s="38">
        <v>76067.600000000006</v>
      </c>
      <c r="C122" s="39" t="e">
        <v>#N/A</v>
      </c>
      <c r="D122" s="39">
        <v>570.67906859000004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1629.61643738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2563.82906499</v>
      </c>
      <c r="X122" s="39" t="e">
        <v>#N/A</v>
      </c>
      <c r="Y122" s="33" t="e">
        <v>#N/A</v>
      </c>
      <c r="Z122" s="32">
        <f t="shared" si="2"/>
        <v>80831.72457096001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S10" activePane="bottomRight" state="frozen"/>
      <selection pane="topRight" activeCell="C41" sqref="C41"/>
      <selection pane="bottomLeft" activeCell="C41" sqref="C41"/>
      <selection pane="bottomRight" activeCell="Y23" sqref="Y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258</v>
      </c>
      <c r="C8" s="74" t="s">
        <v>259</v>
      </c>
      <c r="D8" s="74" t="s">
        <v>260</v>
      </c>
      <c r="E8" s="74" t="s">
        <v>261</v>
      </c>
      <c r="F8" s="74" t="s">
        <v>262</v>
      </c>
      <c r="G8" s="74" t="s">
        <v>263</v>
      </c>
      <c r="H8" s="74" t="s">
        <v>264</v>
      </c>
      <c r="I8" s="74" t="s">
        <v>265</v>
      </c>
      <c r="J8" s="74" t="s">
        <v>266</v>
      </c>
      <c r="K8" s="74" t="s">
        <v>267</v>
      </c>
      <c r="L8" s="74" t="s">
        <v>268</v>
      </c>
      <c r="M8" s="74" t="s">
        <v>269</v>
      </c>
      <c r="N8" s="74" t="s">
        <v>270</v>
      </c>
      <c r="O8" s="74" t="s">
        <v>271</v>
      </c>
      <c r="P8" s="74" t="s">
        <v>272</v>
      </c>
      <c r="Q8" s="74" t="s">
        <v>273</v>
      </c>
      <c r="R8" s="74" t="s">
        <v>274</v>
      </c>
      <c r="S8" s="74" t="s">
        <v>275</v>
      </c>
      <c r="T8" s="74" t="s">
        <v>276</v>
      </c>
      <c r="U8" s="74" t="s">
        <v>277</v>
      </c>
      <c r="V8" s="74" t="s">
        <v>278</v>
      </c>
      <c r="W8" s="74" t="s">
        <v>279</v>
      </c>
      <c r="X8" s="74" t="s">
        <v>280</v>
      </c>
      <c r="Y8" s="74" t="s">
        <v>281</v>
      </c>
      <c r="Z8" s="75" t="s">
        <v>282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 t="e">
        <v>#N/A</v>
      </c>
      <c r="S118" s="39">
        <v>1581.2250899999999</v>
      </c>
      <c r="T118" s="39">
        <v>1472.4475671800001</v>
      </c>
      <c r="U118" s="89"/>
      <c r="V118" s="39" t="e">
        <v>#N/A</v>
      </c>
      <c r="W118" s="39">
        <v>595.72286411000005</v>
      </c>
      <c r="X118" s="39">
        <v>6026.3847269999997</v>
      </c>
      <c r="Y118" s="89"/>
      <c r="Z118" s="32">
        <f t="shared" si="1"/>
        <v>93610.702705447387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 t="e">
        <v>#N/A</v>
      </c>
      <c r="S119" s="39">
        <v>1359.8950319999999</v>
      </c>
      <c r="T119" s="39">
        <v>6385.0071319999997</v>
      </c>
      <c r="U119" s="89"/>
      <c r="V119" s="39" t="e">
        <v>#N/A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171334.30329951079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 t="e">
        <v>#N/A</v>
      </c>
      <c r="S120" s="39">
        <v>2856.921155</v>
      </c>
      <c r="T120" s="39">
        <v>3954.5505440000002</v>
      </c>
      <c r="U120" s="89"/>
      <c r="V120" s="39" t="e">
        <v>#N/A</v>
      </c>
      <c r="W120" s="39">
        <v>499.69272637</v>
      </c>
      <c r="X120" s="39">
        <v>3424.9287679999989</v>
      </c>
      <c r="Y120" s="89"/>
      <c r="Z120" s="32">
        <f t="shared" si="2"/>
        <v>246033.5478937524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 t="e">
        <v>#N/A</v>
      </c>
      <c r="P121" s="89"/>
      <c r="Q121" s="39">
        <v>5819.8706356700004</v>
      </c>
      <c r="R121" s="39" t="e">
        <v>#N/A</v>
      </c>
      <c r="S121" s="39">
        <v>7097.159173</v>
      </c>
      <c r="T121" s="39">
        <v>1767.6581923900001</v>
      </c>
      <c r="U121" s="89"/>
      <c r="V121" s="39" t="e">
        <v>#N/A</v>
      </c>
      <c r="W121" s="39">
        <v>614.32215222000002</v>
      </c>
      <c r="X121" s="39">
        <v>3670.7549610000001</v>
      </c>
      <c r="Y121" s="89"/>
      <c r="Z121" s="32">
        <f t="shared" si="2"/>
        <v>220283.52547874118</v>
      </c>
    </row>
    <row r="122" spans="1:26" x14ac:dyDescent="0.2">
      <c r="A122" s="71">
        <v>2026.05</v>
      </c>
      <c r="B122" s="38">
        <v>22555.3</v>
      </c>
      <c r="C122" s="39" t="e">
        <v>#N/A</v>
      </c>
      <c r="D122" s="39">
        <v>1203.6452183399999</v>
      </c>
      <c r="E122" s="39" t="e">
        <v>#N/A</v>
      </c>
      <c r="F122" s="89"/>
      <c r="G122" s="89"/>
      <c r="H122" s="89"/>
      <c r="I122" s="39" t="e">
        <v>#N/A</v>
      </c>
      <c r="J122" s="89"/>
      <c r="K122" s="89"/>
      <c r="L122" s="39" t="e">
        <v>#N/A</v>
      </c>
      <c r="M122" s="39" t="e">
        <v>#N/A</v>
      </c>
      <c r="N122" s="39" t="e">
        <v>#N/A</v>
      </c>
      <c r="O122" s="39" t="e">
        <v>#N/A</v>
      </c>
      <c r="P122" s="89"/>
      <c r="Q122" s="39">
        <v>0</v>
      </c>
      <c r="R122" s="39" t="e">
        <v>#N/A</v>
      </c>
      <c r="S122" s="39" t="e">
        <v>#N/A</v>
      </c>
      <c r="T122" s="39" t="e">
        <v>#N/A</v>
      </c>
      <c r="U122" s="89"/>
      <c r="V122" s="39" t="e">
        <v>#N/A</v>
      </c>
      <c r="W122" s="39">
        <v>3266.9260857899999</v>
      </c>
      <c r="X122" s="39" t="e">
        <v>#N/A</v>
      </c>
      <c r="Y122" s="89"/>
      <c r="Z122" s="32">
        <f t="shared" si="2"/>
        <v>27025.87130413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89"/>
      <c r="G123" s="89"/>
      <c r="H123" s="89"/>
      <c r="I123" s="39" t="e">
        <v>#N/A</v>
      </c>
      <c r="J123" s="89"/>
      <c r="K123" s="89"/>
      <c r="L123" s="39" t="e">
        <v>#N/A</v>
      </c>
      <c r="M123" s="39" t="e">
        <v>#N/A</v>
      </c>
      <c r="N123" s="39" t="e">
        <v>#N/A</v>
      </c>
      <c r="O123" s="39" t="e">
        <v>#N/A</v>
      </c>
      <c r="P123" s="89"/>
      <c r="Q123" s="39" t="e">
        <v>#N/A</v>
      </c>
      <c r="R123" s="39" t="e">
        <v>#N/A</v>
      </c>
      <c r="S123" s="39" t="e">
        <v>#N/A</v>
      </c>
      <c r="T123" s="39" t="e">
        <v>#N/A</v>
      </c>
      <c r="U123" s="89"/>
      <c r="V123" s="39" t="e">
        <v>#N/A</v>
      </c>
      <c r="W123" s="39" t="e">
        <v>#N/A</v>
      </c>
      <c r="X123" s="39" t="e">
        <v>#N/A</v>
      </c>
      <c r="Y123" s="89"/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89"/>
      <c r="G124" s="89"/>
      <c r="H124" s="89"/>
      <c r="I124" s="39" t="e">
        <v>#N/A</v>
      </c>
      <c r="J124" s="89"/>
      <c r="K124" s="89"/>
      <c r="L124" s="39" t="e">
        <v>#N/A</v>
      </c>
      <c r="M124" s="39" t="e">
        <v>#N/A</v>
      </c>
      <c r="N124" s="39" t="e">
        <v>#N/A</v>
      </c>
      <c r="O124" s="39" t="e">
        <v>#N/A</v>
      </c>
      <c r="P124" s="89"/>
      <c r="Q124" s="39" t="e">
        <v>#N/A</v>
      </c>
      <c r="R124" s="39" t="e">
        <v>#N/A</v>
      </c>
      <c r="S124" s="39" t="e">
        <v>#N/A</v>
      </c>
      <c r="T124" s="39" t="e">
        <v>#N/A</v>
      </c>
      <c r="U124" s="89"/>
      <c r="V124" s="39" t="e">
        <v>#N/A</v>
      </c>
      <c r="W124" s="39" t="e">
        <v>#N/A</v>
      </c>
      <c r="X124" s="39" t="e">
        <v>#N/A</v>
      </c>
      <c r="Y124" s="89"/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89"/>
      <c r="G125" s="89"/>
      <c r="H125" s="89"/>
      <c r="I125" s="39" t="e">
        <v>#N/A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 t="e">
        <v>#N/A</v>
      </c>
      <c r="P125" s="89"/>
      <c r="Q125" s="39" t="e">
        <v>#N/A</v>
      </c>
      <c r="R125" s="39" t="e">
        <v>#N/A</v>
      </c>
      <c r="S125" s="39" t="e">
        <v>#N/A</v>
      </c>
      <c r="T125" s="39" t="e">
        <v>#N/A</v>
      </c>
      <c r="U125" s="89"/>
      <c r="V125" s="39" t="e">
        <v>#N/A</v>
      </c>
      <c r="W125" s="39" t="e">
        <v>#N/A</v>
      </c>
      <c r="X125" s="39" t="e">
        <v>#N/A</v>
      </c>
      <c r="Y125" s="89"/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D10" activePane="bottomRight" state="frozen"/>
      <selection pane="topRight" activeCell="C41" sqref="C41"/>
      <selection pane="bottomLeft" activeCell="C41" sqref="C41"/>
      <selection pane="bottomRight" activeCell="A10" sqref="A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284</v>
      </c>
      <c r="C8" s="74" t="s">
        <v>285</v>
      </c>
      <c r="D8" s="74" t="s">
        <v>286</v>
      </c>
      <c r="E8" s="74" t="s">
        <v>287</v>
      </c>
      <c r="F8" s="74" t="s">
        <v>288</v>
      </c>
      <c r="G8" s="74" t="s">
        <v>289</v>
      </c>
      <c r="H8" s="74" t="s">
        <v>290</v>
      </c>
      <c r="I8" s="74" t="s">
        <v>291</v>
      </c>
      <c r="J8" s="74" t="s">
        <v>292</v>
      </c>
      <c r="K8" s="74" t="s">
        <v>293</v>
      </c>
      <c r="L8" s="74" t="s">
        <v>294</v>
      </c>
      <c r="M8" s="74" t="s">
        <v>295</v>
      </c>
      <c r="N8" s="74" t="s">
        <v>296</v>
      </c>
      <c r="O8" s="74" t="s">
        <v>297</v>
      </c>
      <c r="P8" s="74" t="s">
        <v>298</v>
      </c>
      <c r="Q8" s="74" t="s">
        <v>299</v>
      </c>
      <c r="R8" s="74" t="s">
        <v>300</v>
      </c>
      <c r="S8" s="74" t="s">
        <v>301</v>
      </c>
      <c r="T8" s="74" t="s">
        <v>302</v>
      </c>
      <c r="U8" s="74" t="s">
        <v>303</v>
      </c>
      <c r="V8" s="74" t="s">
        <v>304</v>
      </c>
      <c r="W8" s="74" t="s">
        <v>305</v>
      </c>
      <c r="X8" s="74" t="s">
        <v>306</v>
      </c>
      <c r="Y8" s="74" t="s">
        <v>307</v>
      </c>
      <c r="Z8" s="75" t="s">
        <v>308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 t="e">
        <v>#N/A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133761.56675318434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1922.3822279999999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 t="e">
        <v>#N/A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99797.037906811107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2385.2739409999999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 t="e">
        <v>#N/A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90391.166697276291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 t="e">
        <v>#N/A</v>
      </c>
      <c r="P121" s="39">
        <v>1389.76899738</v>
      </c>
      <c r="Q121" s="39">
        <v>2715.7373444899999</v>
      </c>
      <c r="R121" s="39">
        <v>0</v>
      </c>
      <c r="S121" s="39">
        <v>300.13332200000002</v>
      </c>
      <c r="T121" s="39">
        <v>1.6568420399999999</v>
      </c>
      <c r="U121" s="39">
        <v>26.8555235</v>
      </c>
      <c r="V121" s="39" t="e">
        <v>#N/A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94812.556873692927</v>
      </c>
    </row>
    <row r="122" spans="1:26" x14ac:dyDescent="0.2">
      <c r="A122" s="71">
        <v>2026.05</v>
      </c>
      <c r="B122" s="38">
        <v>17718.400000000001</v>
      </c>
      <c r="C122" s="39" t="e">
        <v>#N/A</v>
      </c>
      <c r="D122" s="39">
        <v>37.293561099999998</v>
      </c>
      <c r="E122" s="89"/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35.322749989999998</v>
      </c>
      <c r="K122" s="89"/>
      <c r="L122" s="39" t="e">
        <v>#N/A</v>
      </c>
      <c r="M122" s="89"/>
      <c r="N122" s="89"/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135.99400491</v>
      </c>
      <c r="X122" s="39" t="e">
        <v>#N/A</v>
      </c>
      <c r="Y122" s="39" t="e">
        <v>#N/A</v>
      </c>
      <c r="Z122" s="32">
        <f t="shared" si="2"/>
        <v>17927.010316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89"/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89"/>
      <c r="L123" s="39" t="e">
        <v>#N/A</v>
      </c>
      <c r="M123" s="89"/>
      <c r="N123" s="89"/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89"/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89"/>
      <c r="L124" s="39" t="e">
        <v>#N/A</v>
      </c>
      <c r="M124" s="89"/>
      <c r="N124" s="89"/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89"/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89"/>
      <c r="L125" s="39" t="e">
        <v>#N/A</v>
      </c>
      <c r="M125" s="89"/>
      <c r="N125" s="89"/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S286" activePane="bottomRight" state="frozen"/>
      <selection pane="topRight" activeCell="C41" sqref="C41"/>
      <selection pane="bottomLeft" activeCell="C41" sqref="C41"/>
      <selection pane="bottomRight" activeCell="Z290" sqref="Z29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310</v>
      </c>
      <c r="C8" s="74" t="s">
        <v>311</v>
      </c>
      <c r="D8" s="74" t="s">
        <v>312</v>
      </c>
      <c r="E8" s="74" t="s">
        <v>313</v>
      </c>
      <c r="F8" s="74" t="s">
        <v>314</v>
      </c>
      <c r="G8" s="74" t="s">
        <v>315</v>
      </c>
      <c r="H8" s="74" t="s">
        <v>316</v>
      </c>
      <c r="I8" s="74" t="s">
        <v>317</v>
      </c>
      <c r="J8" s="74" t="s">
        <v>318</v>
      </c>
      <c r="K8" s="74" t="s">
        <v>319</v>
      </c>
      <c r="L8" s="74" t="s">
        <v>320</v>
      </c>
      <c r="M8" s="74" t="s">
        <v>321</v>
      </c>
      <c r="N8" s="74" t="s">
        <v>322</v>
      </c>
      <c r="O8" s="74" t="s">
        <v>323</v>
      </c>
      <c r="P8" s="74" t="s">
        <v>324</v>
      </c>
      <c r="Q8" s="74" t="s">
        <v>325</v>
      </c>
      <c r="R8" s="74" t="s">
        <v>326</v>
      </c>
      <c r="S8" s="74" t="s">
        <v>327</v>
      </c>
      <c r="T8" s="74" t="s">
        <v>328</v>
      </c>
      <c r="U8" s="74" t="s">
        <v>329</v>
      </c>
      <c r="V8" s="74" t="s">
        <v>330</v>
      </c>
      <c r="W8" s="74" t="s">
        <v>331</v>
      </c>
      <c r="X8" s="74" t="s">
        <v>332</v>
      </c>
      <c r="Y8" s="74" t="s">
        <v>333</v>
      </c>
      <c r="Z8" s="75" t="s">
        <v>334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 t="e">
        <v>#N/A</v>
      </c>
      <c r="C291" s="39" t="e">
        <v>#N/A</v>
      </c>
      <c r="D291" s="39" t="e">
        <v>#N/A</v>
      </c>
      <c r="E291" s="39" t="e">
        <v>#N/A</v>
      </c>
      <c r="F291" s="39" t="e">
        <v>#N/A</v>
      </c>
      <c r="G291" s="39" t="e">
        <v>#N/A</v>
      </c>
      <c r="H291" s="39" t="e">
        <v>#N/A</v>
      </c>
      <c r="I291" s="39" t="e">
        <v>#N/A</v>
      </c>
      <c r="J291" s="39" t="e">
        <v>#N/A</v>
      </c>
      <c r="K291" s="39" t="e">
        <v>#N/A</v>
      </c>
      <c r="L291" s="39" t="e">
        <v>#N/A</v>
      </c>
      <c r="M291" s="39" t="e">
        <v>#N/A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39" t="e">
        <v>#N/A</v>
      </c>
      <c r="S291" s="39" t="e">
        <v>#N/A</v>
      </c>
      <c r="T291" s="39" t="e">
        <v>#N/A</v>
      </c>
      <c r="U291" s="39" t="e">
        <v>#N/A</v>
      </c>
      <c r="V291" s="39" t="e">
        <v>#N/A</v>
      </c>
      <c r="W291" s="39" t="e">
        <v>#N/A</v>
      </c>
      <c r="X291" s="39" t="e">
        <v>#N/A</v>
      </c>
      <c r="Y291" s="33" t="e">
        <v>#N/A</v>
      </c>
      <c r="Z291" s="32">
        <f t="shared" si="4"/>
        <v>0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33" sqref="B3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336</v>
      </c>
      <c r="C8" s="74" t="s">
        <v>337</v>
      </c>
      <c r="D8" s="74" t="s">
        <v>338</v>
      </c>
      <c r="E8" s="74" t="s">
        <v>339</v>
      </c>
      <c r="F8" s="74" t="s">
        <v>340</v>
      </c>
      <c r="G8" s="74" t="s">
        <v>341</v>
      </c>
      <c r="H8" s="74" t="s">
        <v>342</v>
      </c>
      <c r="I8" s="74" t="s">
        <v>343</v>
      </c>
      <c r="J8" s="74" t="s">
        <v>344</v>
      </c>
      <c r="K8" s="74" t="s">
        <v>345</v>
      </c>
      <c r="L8" s="74" t="s">
        <v>346</v>
      </c>
      <c r="M8" s="74" t="s">
        <v>347</v>
      </c>
      <c r="N8" s="74" t="s">
        <v>348</v>
      </c>
      <c r="O8" s="74" t="s">
        <v>349</v>
      </c>
      <c r="P8" s="74" t="s">
        <v>350</v>
      </c>
      <c r="Q8" s="74" t="s">
        <v>351</v>
      </c>
      <c r="R8" s="74" t="s">
        <v>352</v>
      </c>
      <c r="S8" s="74" t="s">
        <v>353</v>
      </c>
      <c r="T8" s="74" t="s">
        <v>354</v>
      </c>
      <c r="U8" s="74" t="s">
        <v>355</v>
      </c>
      <c r="V8" s="74" t="s">
        <v>356</v>
      </c>
      <c r="W8" s="74" t="s">
        <v>357</v>
      </c>
      <c r="X8" s="74" t="s">
        <v>358</v>
      </c>
      <c r="Y8" s="74" t="s">
        <v>359</v>
      </c>
      <c r="Z8" s="75" t="s">
        <v>360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/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C67" sqref="C6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362</v>
      </c>
      <c r="C8" s="74" t="s">
        <v>363</v>
      </c>
      <c r="D8" s="74" t="s">
        <v>364</v>
      </c>
      <c r="E8" s="74" t="s">
        <v>365</v>
      </c>
      <c r="F8" s="74" t="s">
        <v>366</v>
      </c>
      <c r="G8" s="74" t="s">
        <v>367</v>
      </c>
      <c r="H8" s="74" t="s">
        <v>368</v>
      </c>
      <c r="I8" s="74" t="s">
        <v>369</v>
      </c>
      <c r="J8" s="74" t="s">
        <v>370</v>
      </c>
      <c r="K8" s="74" t="s">
        <v>371</v>
      </c>
      <c r="L8" s="74" t="s">
        <v>372</v>
      </c>
      <c r="M8" s="74" t="s">
        <v>373</v>
      </c>
      <c r="N8" s="74" t="s">
        <v>374</v>
      </c>
      <c r="O8" s="74" t="s">
        <v>375</v>
      </c>
      <c r="P8" s="74" t="s">
        <v>376</v>
      </c>
      <c r="Q8" s="74" t="s">
        <v>377</v>
      </c>
      <c r="R8" s="74" t="s">
        <v>378</v>
      </c>
      <c r="S8" s="74" t="s">
        <v>379</v>
      </c>
      <c r="T8" s="74" t="s">
        <v>380</v>
      </c>
      <c r="U8" s="74" t="s">
        <v>381</v>
      </c>
      <c r="V8" s="74" t="s">
        <v>382</v>
      </c>
      <c r="W8" s="74" t="s">
        <v>383</v>
      </c>
      <c r="X8" s="74" t="s">
        <v>384</v>
      </c>
      <c r="Y8" s="74" t="s">
        <v>385</v>
      </c>
      <c r="Z8" s="75" t="s">
        <v>386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/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A70" sqref="A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388</v>
      </c>
      <c r="C8" s="74" t="s">
        <v>389</v>
      </c>
      <c r="D8" s="74" t="s">
        <v>390</v>
      </c>
      <c r="E8" s="74" t="s">
        <v>391</v>
      </c>
      <c r="F8" s="74" t="s">
        <v>392</v>
      </c>
      <c r="G8" s="74" t="s">
        <v>393</v>
      </c>
      <c r="H8" s="74" t="s">
        <v>394</v>
      </c>
      <c r="I8" s="74" t="s">
        <v>395</v>
      </c>
      <c r="J8" s="74" t="s">
        <v>396</v>
      </c>
      <c r="K8" s="74" t="s">
        <v>397</v>
      </c>
      <c r="L8" s="74" t="s">
        <v>398</v>
      </c>
      <c r="M8" s="74" t="s">
        <v>399</v>
      </c>
      <c r="N8" s="74" t="s">
        <v>400</v>
      </c>
      <c r="O8" s="74" t="s">
        <v>401</v>
      </c>
      <c r="P8" s="74" t="s">
        <v>402</v>
      </c>
      <c r="Q8" s="74" t="s">
        <v>403</v>
      </c>
      <c r="R8" s="74" t="s">
        <v>404</v>
      </c>
      <c r="S8" s="74" t="s">
        <v>405</v>
      </c>
      <c r="T8" s="74" t="s">
        <v>406</v>
      </c>
      <c r="U8" s="74" t="s">
        <v>407</v>
      </c>
      <c r="V8" s="74" t="s">
        <v>408</v>
      </c>
      <c r="W8" s="74" t="s">
        <v>409</v>
      </c>
      <c r="X8" s="74" t="s">
        <v>410</v>
      </c>
      <c r="Y8" s="74" t="s">
        <v>411</v>
      </c>
      <c r="Z8" s="75" t="s">
        <v>412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/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0" activePane="bottomRight" state="frozen"/>
      <selection pane="topRight" activeCell="B1" sqref="B1"/>
      <selection pane="bottomLeft" activeCell="A10" sqref="A10"/>
      <selection pane="bottomRight" activeCell="B69" sqref="B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414</v>
      </c>
      <c r="C8" s="74" t="s">
        <v>415</v>
      </c>
      <c r="D8" s="74" t="s">
        <v>416</v>
      </c>
      <c r="E8" s="74" t="s">
        <v>417</v>
      </c>
      <c r="F8" s="74" t="s">
        <v>418</v>
      </c>
      <c r="G8" s="74" t="s">
        <v>419</v>
      </c>
      <c r="H8" s="74" t="s">
        <v>420</v>
      </c>
      <c r="I8" s="74" t="s">
        <v>421</v>
      </c>
      <c r="J8" s="74" t="s">
        <v>422</v>
      </c>
      <c r="K8" s="74" t="s">
        <v>423</v>
      </c>
      <c r="L8" s="74" t="s">
        <v>424</v>
      </c>
      <c r="M8" s="74" t="s">
        <v>425</v>
      </c>
      <c r="N8" s="74" t="s">
        <v>426</v>
      </c>
      <c r="O8" s="74" t="s">
        <v>427</v>
      </c>
      <c r="P8" s="74" t="s">
        <v>428</v>
      </c>
      <c r="Q8" s="74" t="s">
        <v>429</v>
      </c>
      <c r="R8" s="74" t="s">
        <v>430</v>
      </c>
      <c r="S8" s="74" t="s">
        <v>431</v>
      </c>
      <c r="T8" s="74" t="s">
        <v>432</v>
      </c>
      <c r="U8" s="74" t="s">
        <v>433</v>
      </c>
      <c r="V8" s="74" t="s">
        <v>434</v>
      </c>
      <c r="W8" s="74" t="s">
        <v>435</v>
      </c>
      <c r="X8" s="74" t="s">
        <v>436</v>
      </c>
      <c r="Y8" s="74" t="s">
        <v>437</v>
      </c>
      <c r="Z8" s="75" t="s">
        <v>438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/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44" activePane="bottomRight" state="frozen"/>
      <selection pane="topRight" activeCell="B1" sqref="B1"/>
      <selection pane="bottomLeft" activeCell="A10" sqref="A10"/>
      <selection pane="bottomRight" activeCell="B69" sqref="B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440</v>
      </c>
      <c r="C8" s="74" t="s">
        <v>441</v>
      </c>
      <c r="D8" s="74" t="s">
        <v>442</v>
      </c>
      <c r="E8" s="74" t="s">
        <v>443</v>
      </c>
      <c r="F8" s="74" t="s">
        <v>444</v>
      </c>
      <c r="G8" s="74" t="s">
        <v>445</v>
      </c>
      <c r="H8" s="74" t="s">
        <v>446</v>
      </c>
      <c r="I8" s="74" t="s">
        <v>447</v>
      </c>
      <c r="J8" s="74" t="s">
        <v>448</v>
      </c>
      <c r="K8" s="74" t="s">
        <v>449</v>
      </c>
      <c r="L8" s="74" t="s">
        <v>450</v>
      </c>
      <c r="M8" s="74" t="s">
        <v>451</v>
      </c>
      <c r="N8" s="74" t="s">
        <v>452</v>
      </c>
      <c r="O8" s="74" t="s">
        <v>453</v>
      </c>
      <c r="P8" s="74" t="s">
        <v>454</v>
      </c>
      <c r="Q8" s="74" t="s">
        <v>455</v>
      </c>
      <c r="R8" s="74" t="s">
        <v>456</v>
      </c>
      <c r="S8" s="74" t="s">
        <v>457</v>
      </c>
      <c r="T8" s="74" t="s">
        <v>458</v>
      </c>
      <c r="U8" s="74" t="s">
        <v>459</v>
      </c>
      <c r="V8" s="74" t="s">
        <v>460</v>
      </c>
      <c r="W8" s="74" t="s">
        <v>461</v>
      </c>
      <c r="X8" s="74" t="s">
        <v>462</v>
      </c>
      <c r="Y8" s="74" t="s">
        <v>463</v>
      </c>
      <c r="Z8" s="75" t="s">
        <v>464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/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466</v>
      </c>
      <c r="C8" s="74" t="s">
        <v>467</v>
      </c>
      <c r="D8" s="74" t="s">
        <v>468</v>
      </c>
      <c r="E8" s="74" t="s">
        <v>469</v>
      </c>
      <c r="F8" s="74" t="s">
        <v>470</v>
      </c>
      <c r="G8" s="74" t="s">
        <v>471</v>
      </c>
      <c r="H8" s="74" t="s">
        <v>472</v>
      </c>
      <c r="I8" s="74" t="s">
        <v>473</v>
      </c>
      <c r="J8" s="74" t="s">
        <v>474</v>
      </c>
      <c r="K8" s="74" t="s">
        <v>475</v>
      </c>
      <c r="L8" s="74" t="s">
        <v>476</v>
      </c>
      <c r="M8" s="74" t="s">
        <v>477</v>
      </c>
      <c r="N8" s="74" t="s">
        <v>478</v>
      </c>
      <c r="O8" s="74" t="s">
        <v>479</v>
      </c>
      <c r="P8" s="74" t="s">
        <v>480</v>
      </c>
      <c r="Q8" s="74" t="s">
        <v>481</v>
      </c>
      <c r="R8" s="74" t="s">
        <v>482</v>
      </c>
      <c r="S8" s="74" t="s">
        <v>483</v>
      </c>
      <c r="T8" s="74" t="s">
        <v>484</v>
      </c>
      <c r="U8" s="74" t="s">
        <v>485</v>
      </c>
      <c r="V8" s="74" t="s">
        <v>486</v>
      </c>
      <c r="W8" s="74" t="s">
        <v>487</v>
      </c>
      <c r="X8" s="74" t="s">
        <v>488</v>
      </c>
      <c r="Y8" s="74" t="s">
        <v>489</v>
      </c>
      <c r="Z8" s="75" t="s">
        <v>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/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/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31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493</v>
      </c>
      <c r="C8" s="74" t="s">
        <v>494</v>
      </c>
      <c r="D8" s="74" t="s">
        <v>495</v>
      </c>
      <c r="E8" s="74" t="s">
        <v>496</v>
      </c>
      <c r="F8" s="74" t="s">
        <v>497</v>
      </c>
      <c r="G8" s="74" t="s">
        <v>498</v>
      </c>
      <c r="H8" s="74" t="s">
        <v>499</v>
      </c>
      <c r="I8" s="74" t="s">
        <v>500</v>
      </c>
      <c r="J8" s="74" t="s">
        <v>501</v>
      </c>
      <c r="K8" s="74" t="s">
        <v>502</v>
      </c>
      <c r="L8" s="74" t="s">
        <v>503</v>
      </c>
      <c r="M8" s="74" t="s">
        <v>504</v>
      </c>
      <c r="N8" s="74" t="s">
        <v>505</v>
      </c>
      <c r="O8" s="74" t="s">
        <v>506</v>
      </c>
      <c r="P8" s="74" t="s">
        <v>507</v>
      </c>
      <c r="Q8" s="74" t="s">
        <v>508</v>
      </c>
      <c r="R8" s="74" t="s">
        <v>509</v>
      </c>
      <c r="S8" s="74" t="s">
        <v>510</v>
      </c>
      <c r="T8" s="74" t="s">
        <v>511</v>
      </c>
      <c r="U8" s="74" t="s">
        <v>512</v>
      </c>
      <c r="V8" s="74" t="s">
        <v>513</v>
      </c>
      <c r="W8" s="74" t="s">
        <v>514</v>
      </c>
      <c r="X8" s="74" t="s">
        <v>515</v>
      </c>
      <c r="Y8" s="74" t="s">
        <v>516</v>
      </c>
      <c r="Z8" s="73" t="s">
        <v>517</v>
      </c>
      <c r="AA8" s="77" t="s">
        <v>518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519</v>
      </c>
      <c r="AA9" s="76" t="s">
        <v>124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31">
        <v>-3.0451173600000003</v>
      </c>
      <c r="AA10" s="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>
        <f t="shared" si="0"/>
        <v>0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520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521</v>
      </c>
      <c r="C8" s="74" t="s">
        <v>522</v>
      </c>
      <c r="D8" s="74" t="s">
        <v>523</v>
      </c>
      <c r="E8" s="74" t="s">
        <v>524</v>
      </c>
      <c r="F8" s="74" t="s">
        <v>525</v>
      </c>
      <c r="G8" s="74" t="s">
        <v>526</v>
      </c>
      <c r="H8" s="74" t="s">
        <v>527</v>
      </c>
      <c r="I8" s="74" t="s">
        <v>528</v>
      </c>
      <c r="J8" s="74" t="s">
        <v>529</v>
      </c>
      <c r="K8" s="74" t="s">
        <v>530</v>
      </c>
      <c r="L8" s="74" t="s">
        <v>531</v>
      </c>
      <c r="M8" s="74" t="s">
        <v>532</v>
      </c>
      <c r="N8" s="74" t="s">
        <v>533</v>
      </c>
      <c r="O8" s="74" t="s">
        <v>534</v>
      </c>
      <c r="P8" s="74" t="s">
        <v>535</v>
      </c>
      <c r="Q8" s="74" t="s">
        <v>536</v>
      </c>
      <c r="R8" s="74" t="s">
        <v>537</v>
      </c>
      <c r="S8" s="74" t="s">
        <v>538</v>
      </c>
      <c r="T8" s="74" t="s">
        <v>539</v>
      </c>
      <c r="U8" s="74" t="s">
        <v>540</v>
      </c>
      <c r="V8" s="74" t="s">
        <v>541</v>
      </c>
      <c r="W8" s="74" t="s">
        <v>542</v>
      </c>
      <c r="X8" s="74" t="s">
        <v>543</v>
      </c>
      <c r="Y8" s="74" t="s">
        <v>544</v>
      </c>
      <c r="Z8" s="73" t="s">
        <v>545</v>
      </c>
      <c r="AA8" s="77" t="s">
        <v>546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1691</v>
      </c>
      <c r="AA9" s="29" t="s">
        <v>124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 t="e">
        <v>#N/A</v>
      </c>
      <c r="C373" s="39" t="e">
        <v>#N/A</v>
      </c>
      <c r="D373" s="39" t="e">
        <v>#N/A</v>
      </c>
      <c r="E373" s="39" t="e">
        <v>#N/A</v>
      </c>
      <c r="F373" s="39" t="e">
        <v>#N/A</v>
      </c>
      <c r="G373" s="39" t="e">
        <v>#N/A</v>
      </c>
      <c r="H373" s="39" t="e">
        <v>#N/A</v>
      </c>
      <c r="I373" s="39" t="e">
        <v>#N/A</v>
      </c>
      <c r="J373" s="39" t="e">
        <v>#N/A</v>
      </c>
      <c r="K373" s="39" t="e">
        <v>#N/A</v>
      </c>
      <c r="L373" s="39" t="e">
        <v>#N/A</v>
      </c>
      <c r="M373" s="39" t="e">
        <v>#N/A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39" t="e">
        <v>#N/A</v>
      </c>
      <c r="S373" s="39" t="e">
        <v>#N/A</v>
      </c>
      <c r="T373" s="39" t="e">
        <v>#N/A</v>
      </c>
      <c r="U373" s="39" t="e">
        <v>#N/A</v>
      </c>
      <c r="V373" s="39" t="e">
        <v>#N/A</v>
      </c>
      <c r="W373" s="39" t="e">
        <v>#N/A</v>
      </c>
      <c r="X373" s="39" t="e">
        <v>#N/A</v>
      </c>
      <c r="Y373" s="38" t="e">
        <v>#N/A</v>
      </c>
      <c r="Z373" s="48" t="e">
        <v>#N/A</v>
      </c>
      <c r="AA373" s="32" t="e">
        <f t="shared" si="7"/>
        <v>#N/A</v>
      </c>
      <c r="AB373" s="88"/>
    </row>
    <row r="374" spans="1:28" x14ac:dyDescent="0.2">
      <c r="A374" s="79">
        <v>2026.05</v>
      </c>
      <c r="B374" s="38" t="e">
        <v>#N/A</v>
      </c>
      <c r="C374" s="39" t="e">
        <v>#N/A</v>
      </c>
      <c r="D374" s="39" t="e">
        <v>#N/A</v>
      </c>
      <c r="E374" s="39" t="e">
        <v>#N/A</v>
      </c>
      <c r="F374" s="39" t="e">
        <v>#N/A</v>
      </c>
      <c r="G374" s="39" t="e">
        <v>#N/A</v>
      </c>
      <c r="H374" s="39" t="e">
        <v>#N/A</v>
      </c>
      <c r="I374" s="39" t="e">
        <v>#N/A</v>
      </c>
      <c r="J374" s="39" t="e">
        <v>#N/A</v>
      </c>
      <c r="K374" s="39" t="e">
        <v>#N/A</v>
      </c>
      <c r="L374" s="39" t="e">
        <v>#N/A</v>
      </c>
      <c r="M374" s="39" t="e">
        <v>#N/A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39" t="e">
        <v>#N/A</v>
      </c>
      <c r="S374" s="39" t="e">
        <v>#N/A</v>
      </c>
      <c r="T374" s="39" t="e">
        <v>#N/A</v>
      </c>
      <c r="U374" s="39" t="e">
        <v>#N/A</v>
      </c>
      <c r="V374" s="39" t="e">
        <v>#N/A</v>
      </c>
      <c r="W374" s="39" t="e">
        <v>#N/A</v>
      </c>
      <c r="X374" s="39" t="e">
        <v>#N/A</v>
      </c>
      <c r="Y374" s="38" t="e">
        <v>#N/A</v>
      </c>
      <c r="Z374" s="48" t="e">
        <v>#N/A</v>
      </c>
      <c r="AA374" s="32" t="e">
        <f t="shared" si="7"/>
        <v>#N/A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F22" sqref="F2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548</v>
      </c>
      <c r="C8" s="74" t="s">
        <v>549</v>
      </c>
      <c r="D8" s="74" t="s">
        <v>550</v>
      </c>
      <c r="E8" s="74" t="s">
        <v>551</v>
      </c>
      <c r="F8" s="74" t="s">
        <v>552</v>
      </c>
      <c r="G8" s="74" t="s">
        <v>553</v>
      </c>
      <c r="H8" s="74" t="s">
        <v>554</v>
      </c>
      <c r="I8" s="74" t="s">
        <v>555</v>
      </c>
      <c r="J8" s="74" t="s">
        <v>556</v>
      </c>
      <c r="K8" s="74" t="s">
        <v>557</v>
      </c>
      <c r="L8" s="74" t="s">
        <v>558</v>
      </c>
      <c r="M8" s="74" t="s">
        <v>559</v>
      </c>
      <c r="N8" s="74" t="s">
        <v>560</v>
      </c>
      <c r="O8" s="74" t="s">
        <v>561</v>
      </c>
      <c r="P8" s="74" t="s">
        <v>562</v>
      </c>
      <c r="Q8" s="74" t="s">
        <v>563</v>
      </c>
      <c r="R8" s="74" t="s">
        <v>564</v>
      </c>
      <c r="S8" s="74" t="s">
        <v>565</v>
      </c>
      <c r="T8" s="74" t="s">
        <v>566</v>
      </c>
      <c r="U8" s="74" t="s">
        <v>567</v>
      </c>
      <c r="V8" s="74" t="s">
        <v>568</v>
      </c>
      <c r="W8" s="74" t="s">
        <v>569</v>
      </c>
      <c r="X8" s="74" t="s">
        <v>570</v>
      </c>
      <c r="Y8" s="74" t="s">
        <v>571</v>
      </c>
      <c r="Z8" s="73" t="s">
        <v>572</v>
      </c>
      <c r="AA8" s="77" t="s">
        <v>573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31"/>
      <c r="AA10" s="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/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/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/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/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/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/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/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/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/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/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576</v>
      </c>
      <c r="C8" s="74" t="s">
        <v>577</v>
      </c>
      <c r="D8" s="74" t="s">
        <v>578</v>
      </c>
      <c r="E8" s="74" t="s">
        <v>579</v>
      </c>
      <c r="F8" s="74" t="s">
        <v>580</v>
      </c>
      <c r="G8" s="74" t="s">
        <v>581</v>
      </c>
      <c r="H8" s="74" t="s">
        <v>582</v>
      </c>
      <c r="I8" s="74" t="s">
        <v>583</v>
      </c>
      <c r="J8" s="74" t="s">
        <v>584</v>
      </c>
      <c r="K8" s="74" t="s">
        <v>585</v>
      </c>
      <c r="L8" s="74" t="s">
        <v>586</v>
      </c>
      <c r="M8" s="74" t="s">
        <v>587</v>
      </c>
      <c r="N8" s="74" t="s">
        <v>588</v>
      </c>
      <c r="O8" s="74" t="s">
        <v>589</v>
      </c>
      <c r="P8" s="74" t="s">
        <v>590</v>
      </c>
      <c r="Q8" s="74" t="s">
        <v>591</v>
      </c>
      <c r="R8" s="74" t="s">
        <v>592</v>
      </c>
      <c r="S8" s="74" t="s">
        <v>593</v>
      </c>
      <c r="T8" s="74" t="s">
        <v>594</v>
      </c>
      <c r="U8" s="74" t="s">
        <v>595</v>
      </c>
      <c r="V8" s="74" t="s">
        <v>596</v>
      </c>
      <c r="W8" s="74" t="s">
        <v>597</v>
      </c>
      <c r="X8" s="74" t="s">
        <v>598</v>
      </c>
      <c r="Y8" s="74" t="s">
        <v>599</v>
      </c>
      <c r="Z8" s="73" t="s">
        <v>600</v>
      </c>
      <c r="AA8" s="77" t="s">
        <v>601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31"/>
      <c r="AA10" s="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/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/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/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/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/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/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/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/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/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/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E25" sqref="E2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603</v>
      </c>
      <c r="C8" s="74" t="s">
        <v>604</v>
      </c>
      <c r="D8" s="74" t="s">
        <v>605</v>
      </c>
      <c r="E8" s="74" t="s">
        <v>606</v>
      </c>
      <c r="F8" s="74" t="s">
        <v>607</v>
      </c>
      <c r="G8" s="74" t="s">
        <v>608</v>
      </c>
      <c r="H8" s="74" t="s">
        <v>609</v>
      </c>
      <c r="I8" s="74" t="s">
        <v>610</v>
      </c>
      <c r="J8" s="74" t="s">
        <v>611</v>
      </c>
      <c r="K8" s="74" t="s">
        <v>612</v>
      </c>
      <c r="L8" s="74" t="s">
        <v>613</v>
      </c>
      <c r="M8" s="74" t="s">
        <v>614</v>
      </c>
      <c r="N8" s="74" t="s">
        <v>615</v>
      </c>
      <c r="O8" s="74" t="s">
        <v>616</v>
      </c>
      <c r="P8" s="74" t="s">
        <v>617</v>
      </c>
      <c r="Q8" s="74" t="s">
        <v>618</v>
      </c>
      <c r="R8" s="74" t="s">
        <v>619</v>
      </c>
      <c r="S8" s="74" t="s">
        <v>620</v>
      </c>
      <c r="T8" s="74" t="s">
        <v>621</v>
      </c>
      <c r="U8" s="74" t="s">
        <v>622</v>
      </c>
      <c r="V8" s="74" t="s">
        <v>623</v>
      </c>
      <c r="W8" s="74" t="s">
        <v>624</v>
      </c>
      <c r="X8" s="74" t="s">
        <v>625</v>
      </c>
      <c r="Y8" s="74" t="s">
        <v>626</v>
      </c>
      <c r="Z8" s="73" t="s">
        <v>627</v>
      </c>
      <c r="AA8" s="77" t="s">
        <v>628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31"/>
      <c r="AA10" s="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/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/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/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/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/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/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/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/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/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50" t="e">
        <f t="shared" si="0"/>
        <v>#N/A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/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50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630</v>
      </c>
      <c r="C8" s="74" t="s">
        <v>631</v>
      </c>
      <c r="D8" s="74" t="s">
        <v>632</v>
      </c>
      <c r="E8" s="74" t="s">
        <v>633</v>
      </c>
      <c r="F8" s="74" t="s">
        <v>634</v>
      </c>
      <c r="G8" s="74" t="s">
        <v>635</v>
      </c>
      <c r="H8" s="74" t="s">
        <v>636</v>
      </c>
      <c r="I8" s="74" t="s">
        <v>637</v>
      </c>
      <c r="J8" s="74" t="s">
        <v>638</v>
      </c>
      <c r="K8" s="74" t="s">
        <v>639</v>
      </c>
      <c r="L8" s="74" t="s">
        <v>640</v>
      </c>
      <c r="M8" s="74" t="s">
        <v>641</v>
      </c>
      <c r="N8" s="74" t="s">
        <v>642</v>
      </c>
      <c r="O8" s="74" t="s">
        <v>643</v>
      </c>
      <c r="P8" s="74" t="s">
        <v>644</v>
      </c>
      <c r="Q8" s="74" t="s">
        <v>645</v>
      </c>
      <c r="R8" s="74" t="s">
        <v>646</v>
      </c>
      <c r="S8" s="74" t="s">
        <v>647</v>
      </c>
      <c r="T8" s="74" t="s">
        <v>648</v>
      </c>
      <c r="U8" s="74" t="s">
        <v>649</v>
      </c>
      <c r="V8" s="74" t="s">
        <v>650</v>
      </c>
      <c r="W8" s="74" t="s">
        <v>651</v>
      </c>
      <c r="X8" s="74" t="s">
        <v>652</v>
      </c>
      <c r="Y8" s="74" t="s">
        <v>653</v>
      </c>
      <c r="Z8" s="73" t="s">
        <v>654</v>
      </c>
      <c r="AA8" s="77" t="s">
        <v>655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 t="e">
        <f>+'1.2.4'!B21*0.7</f>
        <v>#N/A</v>
      </c>
      <c r="C21" s="44" t="e">
        <f>+'1.2.4'!C21*0.7</f>
        <v>#N/A</v>
      </c>
      <c r="D21" s="44" t="e">
        <f>+'1.2.4'!D21*0.7</f>
        <v>#N/A</v>
      </c>
      <c r="E21" s="44" t="e">
        <f>+'1.2.4'!E21*0.7</f>
        <v>#N/A</v>
      </c>
      <c r="F21" s="44" t="e">
        <f>+'1.2.4'!F21*0.7</f>
        <v>#N/A</v>
      </c>
      <c r="G21" s="44" t="e">
        <f>+'1.2.4'!G21*0.7</f>
        <v>#N/A</v>
      </c>
      <c r="H21" s="44" t="e">
        <f>+'1.2.4'!H21*0.7</f>
        <v>#N/A</v>
      </c>
      <c r="I21" s="44" t="e">
        <f>+'1.2.4'!I21*0.7</f>
        <v>#N/A</v>
      </c>
      <c r="J21" s="44" t="e">
        <f>+'1.2.4'!J21*0.7</f>
        <v>#N/A</v>
      </c>
      <c r="K21" s="44" t="e">
        <f>+'1.2.4'!K21*0.7</f>
        <v>#N/A</v>
      </c>
      <c r="L21" s="44" t="e">
        <f>+'1.2.4'!L21*0.7</f>
        <v>#N/A</v>
      </c>
      <c r="M21" s="44" t="e">
        <f>+'1.2.4'!M21*0.7</f>
        <v>#N/A</v>
      </c>
      <c r="N21" s="44" t="e">
        <f>+'1.2.4'!N21*0.7</f>
        <v>#N/A</v>
      </c>
      <c r="O21" s="44" t="e">
        <f>+'1.2.4'!O21*0.7</f>
        <v>#N/A</v>
      </c>
      <c r="P21" s="44" t="e">
        <f>+'1.2.4'!P21*0.7</f>
        <v>#N/A</v>
      </c>
      <c r="Q21" s="44" t="e">
        <f>+'1.2.4'!Q21*0.7</f>
        <v>#N/A</v>
      </c>
      <c r="R21" s="44" t="e">
        <f>+'1.2.4'!R21*0.7</f>
        <v>#N/A</v>
      </c>
      <c r="S21" s="44" t="e">
        <f>+'1.2.4'!S21*0.7</f>
        <v>#N/A</v>
      </c>
      <c r="T21" s="44" t="e">
        <f>+'1.2.4'!T21*0.7</f>
        <v>#N/A</v>
      </c>
      <c r="U21" s="44" t="e">
        <f>+'1.2.4'!U21*0.7</f>
        <v>#N/A</v>
      </c>
      <c r="V21" s="44" t="e">
        <f>+'1.2.4'!V21*0.7</f>
        <v>#N/A</v>
      </c>
      <c r="W21" s="44" t="e">
        <f>+'1.2.4'!W21*0.7</f>
        <v>#N/A</v>
      </c>
      <c r="X21" s="44" t="e">
        <f>+'1.2.4'!X21*0.7</f>
        <v>#N/A</v>
      </c>
      <c r="Y21" s="44" t="e">
        <f>+'1.2.4'!Y21*0.7</f>
        <v>#N/A</v>
      </c>
      <c r="Z21" s="45" t="e">
        <f>+'1.2.4'!Z21*0.7</f>
        <v>#N/A</v>
      </c>
      <c r="AA21" s="32" t="e">
        <f t="shared" si="1"/>
        <v>#N/A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 t="e">
        <f>+'1.2.4'!B28*0.7</f>
        <v>#N/A</v>
      </c>
      <c r="C28" s="44" t="e">
        <f>+'1.2.4'!C28*0.7</f>
        <v>#N/A</v>
      </c>
      <c r="D28" s="44" t="e">
        <f>+'1.2.4'!D28*0.7</f>
        <v>#N/A</v>
      </c>
      <c r="E28" s="44" t="e">
        <f>+'1.2.4'!E28*0.7</f>
        <v>#N/A</v>
      </c>
      <c r="F28" s="44" t="e">
        <f>+'1.2.4'!F28*0.7</f>
        <v>#N/A</v>
      </c>
      <c r="G28" s="44" t="e">
        <f>+'1.2.4'!G28*0.7</f>
        <v>#N/A</v>
      </c>
      <c r="H28" s="44" t="e">
        <f>+'1.2.4'!H28*0.7</f>
        <v>#N/A</v>
      </c>
      <c r="I28" s="44" t="e">
        <f>+'1.2.4'!I28*0.7</f>
        <v>#N/A</v>
      </c>
      <c r="J28" s="44" t="e">
        <f>+'1.2.4'!J28*0.7</f>
        <v>#N/A</v>
      </c>
      <c r="K28" s="44" t="e">
        <f>+'1.2.4'!K28*0.7</f>
        <v>#N/A</v>
      </c>
      <c r="L28" s="44" t="e">
        <f>+'1.2.4'!L28*0.7</f>
        <v>#N/A</v>
      </c>
      <c r="M28" s="44" t="e">
        <f>+'1.2.4'!M28*0.7</f>
        <v>#N/A</v>
      </c>
      <c r="N28" s="44" t="e">
        <f>+'1.2.4'!N28*0.7</f>
        <v>#N/A</v>
      </c>
      <c r="O28" s="44" t="e">
        <f>+'1.2.4'!O28*0.7</f>
        <v>#N/A</v>
      </c>
      <c r="P28" s="44" t="e">
        <f>+'1.2.4'!P28*0.7</f>
        <v>#N/A</v>
      </c>
      <c r="Q28" s="44" t="e">
        <f>+'1.2.4'!Q28*0.7</f>
        <v>#N/A</v>
      </c>
      <c r="R28" s="44" t="e">
        <f>+'1.2.4'!R28*0.7</f>
        <v>#N/A</v>
      </c>
      <c r="S28" s="44" t="e">
        <f>+'1.2.4'!S28*0.7</f>
        <v>#N/A</v>
      </c>
      <c r="T28" s="44" t="e">
        <f>+'1.2.4'!T28*0.7</f>
        <v>#N/A</v>
      </c>
      <c r="U28" s="44" t="e">
        <f>+'1.2.4'!U28*0.7</f>
        <v>#N/A</v>
      </c>
      <c r="V28" s="44" t="e">
        <f>+'1.2.4'!V28*0.7</f>
        <v>#N/A</v>
      </c>
      <c r="W28" s="44" t="e">
        <f>+'1.2.4'!W28*0.7</f>
        <v>#N/A</v>
      </c>
      <c r="X28" s="44" t="e">
        <f>+'1.2.4'!X28*0.7</f>
        <v>#N/A</v>
      </c>
      <c r="Y28" s="44" t="e">
        <f>+'1.2.4'!Y28*0.7</f>
        <v>#N/A</v>
      </c>
      <c r="Z28" s="45" t="e">
        <f>+'1.2.4'!Z28*0.7</f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656</v>
      </c>
      <c r="C8" s="74" t="s">
        <v>1328</v>
      </c>
      <c r="D8" s="73" t="s">
        <v>657</v>
      </c>
      <c r="E8" s="74" t="s">
        <v>1329</v>
      </c>
      <c r="F8" s="73" t="s">
        <v>658</v>
      </c>
      <c r="G8" s="74" t="s">
        <v>1330</v>
      </c>
      <c r="H8" s="73" t="s">
        <v>659</v>
      </c>
      <c r="I8" s="74" t="s">
        <v>1331</v>
      </c>
      <c r="J8" s="73" t="s">
        <v>660</v>
      </c>
      <c r="K8" s="74" t="s">
        <v>1332</v>
      </c>
      <c r="L8" s="73" t="s">
        <v>661</v>
      </c>
      <c r="M8" s="74" t="s">
        <v>1333</v>
      </c>
      <c r="N8" s="73" t="s">
        <v>662</v>
      </c>
      <c r="O8" s="74" t="s">
        <v>1334</v>
      </c>
      <c r="P8" s="73" t="s">
        <v>663</v>
      </c>
      <c r="Q8" s="74" t="s">
        <v>1335</v>
      </c>
      <c r="R8" s="73" t="s">
        <v>664</v>
      </c>
      <c r="S8" s="74" t="s">
        <v>1336</v>
      </c>
      <c r="T8" s="73" t="s">
        <v>665</v>
      </c>
      <c r="U8" s="74" t="s">
        <v>1337</v>
      </c>
      <c r="V8" s="73" t="s">
        <v>666</v>
      </c>
      <c r="W8" s="74" t="s">
        <v>1338</v>
      </c>
      <c r="X8" s="73" t="s">
        <v>667</v>
      </c>
      <c r="Y8" s="74" t="s">
        <v>1339</v>
      </c>
      <c r="Z8" s="73" t="s">
        <v>668</v>
      </c>
      <c r="AA8" s="77" t="s">
        <v>1340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/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670</v>
      </c>
      <c r="C8" s="74" t="s">
        <v>671</v>
      </c>
      <c r="D8" s="73" t="s">
        <v>672</v>
      </c>
      <c r="E8" s="74" t="s">
        <v>673</v>
      </c>
      <c r="F8" s="73" t="s">
        <v>674</v>
      </c>
      <c r="G8" s="74" t="s">
        <v>675</v>
      </c>
      <c r="H8" s="73" t="s">
        <v>676</v>
      </c>
      <c r="I8" s="74" t="s">
        <v>677</v>
      </c>
      <c r="J8" s="73" t="s">
        <v>678</v>
      </c>
      <c r="K8" s="74" t="s">
        <v>679</v>
      </c>
      <c r="L8" s="73" t="s">
        <v>680</v>
      </c>
      <c r="M8" s="74" t="s">
        <v>681</v>
      </c>
      <c r="N8" s="73" t="s">
        <v>682</v>
      </c>
      <c r="O8" s="74" t="s">
        <v>683</v>
      </c>
      <c r="P8" s="73" t="s">
        <v>684</v>
      </c>
      <c r="Q8" s="74" t="s">
        <v>685</v>
      </c>
      <c r="R8" s="73" t="s">
        <v>686</v>
      </c>
      <c r="S8" s="74" t="s">
        <v>687</v>
      </c>
      <c r="T8" s="73" t="s">
        <v>688</v>
      </c>
      <c r="U8" s="74" t="s">
        <v>689</v>
      </c>
      <c r="V8" s="73" t="s">
        <v>690</v>
      </c>
      <c r="W8" s="74" t="s">
        <v>691</v>
      </c>
      <c r="X8" s="73" t="s">
        <v>692</v>
      </c>
      <c r="Y8" s="74" t="s">
        <v>693</v>
      </c>
      <c r="Z8" s="73" t="s">
        <v>694</v>
      </c>
      <c r="AA8" s="77" t="s">
        <v>695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/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697</v>
      </c>
      <c r="C8" s="74" t="s">
        <v>698</v>
      </c>
      <c r="D8" s="74" t="s">
        <v>699</v>
      </c>
      <c r="E8" s="74" t="s">
        <v>700</v>
      </c>
      <c r="F8" s="74" t="s">
        <v>701</v>
      </c>
      <c r="G8" s="74" t="s">
        <v>702</v>
      </c>
      <c r="H8" s="74" t="s">
        <v>703</v>
      </c>
      <c r="I8" s="74" t="s">
        <v>704</v>
      </c>
      <c r="J8" s="74" t="s">
        <v>705</v>
      </c>
      <c r="K8" s="74" t="s">
        <v>706</v>
      </c>
      <c r="L8" s="74" t="s">
        <v>707</v>
      </c>
      <c r="M8" s="74" t="s">
        <v>708</v>
      </c>
      <c r="N8" s="74" t="s">
        <v>709</v>
      </c>
      <c r="O8" s="74" t="s">
        <v>710</v>
      </c>
      <c r="P8" s="74" t="s">
        <v>711</v>
      </c>
      <c r="Q8" s="74" t="s">
        <v>712</v>
      </c>
      <c r="R8" s="74" t="s">
        <v>713</v>
      </c>
      <c r="S8" s="74" t="s">
        <v>714</v>
      </c>
      <c r="T8" s="74" t="s">
        <v>715</v>
      </c>
      <c r="U8" s="74" t="s">
        <v>716</v>
      </c>
      <c r="V8" s="74" t="s">
        <v>717</v>
      </c>
      <c r="W8" s="74" t="s">
        <v>718</v>
      </c>
      <c r="X8" s="74" t="s">
        <v>719</v>
      </c>
      <c r="Y8" s="74" t="s">
        <v>720</v>
      </c>
      <c r="Z8" s="73" t="s">
        <v>721</v>
      </c>
      <c r="AA8" s="77" t="s">
        <v>722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724</v>
      </c>
      <c r="C8" s="74" t="s">
        <v>725</v>
      </c>
      <c r="D8" s="74" t="s">
        <v>726</v>
      </c>
      <c r="E8" s="74" t="s">
        <v>727</v>
      </c>
      <c r="F8" s="74" t="s">
        <v>728</v>
      </c>
      <c r="G8" s="74" t="s">
        <v>729</v>
      </c>
      <c r="H8" s="74" t="s">
        <v>730</v>
      </c>
      <c r="I8" s="74" t="s">
        <v>731</v>
      </c>
      <c r="J8" s="74" t="s">
        <v>732</v>
      </c>
      <c r="K8" s="74" t="s">
        <v>733</v>
      </c>
      <c r="L8" s="74" t="s">
        <v>734</v>
      </c>
      <c r="M8" s="74" t="s">
        <v>735</v>
      </c>
      <c r="N8" s="74" t="s">
        <v>736</v>
      </c>
      <c r="O8" s="74" t="s">
        <v>737</v>
      </c>
      <c r="P8" s="74" t="s">
        <v>738</v>
      </c>
      <c r="Q8" s="74" t="s">
        <v>739</v>
      </c>
      <c r="R8" s="74" t="s">
        <v>740</v>
      </c>
      <c r="S8" s="74" t="s">
        <v>741</v>
      </c>
      <c r="T8" s="74" t="s">
        <v>742</v>
      </c>
      <c r="U8" s="74" t="s">
        <v>743</v>
      </c>
      <c r="V8" s="74" t="s">
        <v>744</v>
      </c>
      <c r="W8" s="74" t="s">
        <v>745</v>
      </c>
      <c r="X8" s="74" t="s">
        <v>746</v>
      </c>
      <c r="Y8" s="74" t="s">
        <v>747</v>
      </c>
      <c r="Z8" s="73" t="s">
        <v>748</v>
      </c>
      <c r="AA8" s="77" t="s">
        <v>749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/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E71" sqref="E71:E7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752</v>
      </c>
      <c r="C8" s="74" t="s">
        <v>753</v>
      </c>
      <c r="D8" s="74" t="s">
        <v>754</v>
      </c>
      <c r="E8" s="74" t="s">
        <v>755</v>
      </c>
      <c r="F8" s="74" t="s">
        <v>756</v>
      </c>
      <c r="G8" s="74" t="s">
        <v>757</v>
      </c>
      <c r="H8" s="74" t="s">
        <v>758</v>
      </c>
      <c r="I8" s="74" t="s">
        <v>759</v>
      </c>
      <c r="J8" s="74" t="s">
        <v>760</v>
      </c>
      <c r="K8" s="74" t="s">
        <v>761</v>
      </c>
      <c r="L8" s="74" t="s">
        <v>762</v>
      </c>
      <c r="M8" s="74" t="s">
        <v>763</v>
      </c>
      <c r="N8" s="74" t="s">
        <v>764</v>
      </c>
      <c r="O8" s="74" t="s">
        <v>765</v>
      </c>
      <c r="P8" s="74" t="s">
        <v>766</v>
      </c>
      <c r="Q8" s="74" t="s">
        <v>767</v>
      </c>
      <c r="R8" s="74" t="s">
        <v>768</v>
      </c>
      <c r="S8" s="74" t="s">
        <v>769</v>
      </c>
      <c r="T8" s="74" t="s">
        <v>770</v>
      </c>
      <c r="U8" s="74" t="s">
        <v>771</v>
      </c>
      <c r="V8" s="74" t="s">
        <v>772</v>
      </c>
      <c r="W8" s="74" t="s">
        <v>773</v>
      </c>
      <c r="X8" s="74" t="s">
        <v>774</v>
      </c>
      <c r="Y8" s="74" t="s">
        <v>775</v>
      </c>
      <c r="Z8" s="75" t="s">
        <v>776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/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778</v>
      </c>
      <c r="C8" s="74" t="s">
        <v>779</v>
      </c>
      <c r="D8" s="74" t="s">
        <v>780</v>
      </c>
      <c r="E8" s="74" t="s">
        <v>781</v>
      </c>
      <c r="F8" s="74" t="s">
        <v>782</v>
      </c>
      <c r="G8" s="74" t="s">
        <v>783</v>
      </c>
      <c r="H8" s="74" t="s">
        <v>784</v>
      </c>
      <c r="I8" s="74" t="s">
        <v>785</v>
      </c>
      <c r="J8" s="74" t="s">
        <v>786</v>
      </c>
      <c r="K8" s="74" t="s">
        <v>787</v>
      </c>
      <c r="L8" s="74" t="s">
        <v>788</v>
      </c>
      <c r="M8" s="74" t="s">
        <v>789</v>
      </c>
      <c r="N8" s="74" t="s">
        <v>790</v>
      </c>
      <c r="O8" s="74" t="s">
        <v>791</v>
      </c>
      <c r="P8" s="74" t="s">
        <v>792</v>
      </c>
      <c r="Q8" s="74" t="s">
        <v>793</v>
      </c>
      <c r="R8" s="74" t="s">
        <v>794</v>
      </c>
      <c r="S8" s="74" t="s">
        <v>795</v>
      </c>
      <c r="T8" s="74" t="s">
        <v>796</v>
      </c>
      <c r="U8" s="74" t="s">
        <v>797</v>
      </c>
      <c r="V8" s="74" t="s">
        <v>798</v>
      </c>
      <c r="W8" s="74" t="s">
        <v>799</v>
      </c>
      <c r="X8" s="74" t="s">
        <v>800</v>
      </c>
      <c r="Y8" s="74" t="s">
        <v>801</v>
      </c>
      <c r="Z8" s="75" t="s">
        <v>802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/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0"/>
        <v>0</v>
      </c>
    </row>
    <row r="71" spans="1:26" ht="13.7" customHeight="1" x14ac:dyDescent="0.2">
      <c r="A71" s="70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0"/>
        <v>0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804</v>
      </c>
      <c r="C8" s="74" t="s">
        <v>805</v>
      </c>
      <c r="D8" s="74" t="s">
        <v>806</v>
      </c>
      <c r="E8" s="74" t="s">
        <v>807</v>
      </c>
      <c r="F8" s="74" t="s">
        <v>808</v>
      </c>
      <c r="G8" s="74" t="s">
        <v>809</v>
      </c>
      <c r="H8" s="74" t="s">
        <v>810</v>
      </c>
      <c r="I8" s="74" t="s">
        <v>811</v>
      </c>
      <c r="J8" s="74" t="s">
        <v>812</v>
      </c>
      <c r="K8" s="74" t="s">
        <v>813</v>
      </c>
      <c r="L8" s="74" t="s">
        <v>814</v>
      </c>
      <c r="M8" s="74" t="s">
        <v>815</v>
      </c>
      <c r="N8" s="74" t="s">
        <v>816</v>
      </c>
      <c r="O8" s="74" t="s">
        <v>817</v>
      </c>
      <c r="P8" s="74" t="s">
        <v>818</v>
      </c>
      <c r="Q8" s="74" t="s">
        <v>819</v>
      </c>
      <c r="R8" s="74" t="s">
        <v>820</v>
      </c>
      <c r="S8" s="74" t="s">
        <v>821</v>
      </c>
      <c r="T8" s="74" t="s">
        <v>822</v>
      </c>
      <c r="U8" s="74" t="s">
        <v>823</v>
      </c>
      <c r="V8" s="74" t="s">
        <v>824</v>
      </c>
      <c r="W8" s="74" t="s">
        <v>825</v>
      </c>
      <c r="X8" s="74" t="s">
        <v>826</v>
      </c>
      <c r="Y8" s="74" t="s">
        <v>827</v>
      </c>
      <c r="Z8" s="75" t="s">
        <v>828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/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0"/>
        <v>0</v>
      </c>
    </row>
    <row r="71" spans="1:26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0"/>
        <v>0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830</v>
      </c>
      <c r="C8" s="74" t="s">
        <v>831</v>
      </c>
      <c r="D8" s="74" t="s">
        <v>832</v>
      </c>
      <c r="E8" s="74" t="s">
        <v>833</v>
      </c>
      <c r="F8" s="74" t="s">
        <v>834</v>
      </c>
      <c r="G8" s="74" t="s">
        <v>835</v>
      </c>
      <c r="H8" s="74" t="s">
        <v>836</v>
      </c>
      <c r="I8" s="74" t="s">
        <v>837</v>
      </c>
      <c r="J8" s="74" t="s">
        <v>838</v>
      </c>
      <c r="K8" s="74" t="s">
        <v>839</v>
      </c>
      <c r="L8" s="74" t="s">
        <v>840</v>
      </c>
      <c r="M8" s="74" t="s">
        <v>841</v>
      </c>
      <c r="N8" s="74" t="s">
        <v>842</v>
      </c>
      <c r="O8" s="74" t="s">
        <v>843</v>
      </c>
      <c r="P8" s="74" t="s">
        <v>844</v>
      </c>
      <c r="Q8" s="74" t="s">
        <v>845</v>
      </c>
      <c r="R8" s="74" t="s">
        <v>846</v>
      </c>
      <c r="S8" s="74" t="s">
        <v>847</v>
      </c>
      <c r="T8" s="74" t="s">
        <v>848</v>
      </c>
      <c r="U8" s="74" t="s">
        <v>849</v>
      </c>
      <c r="V8" s="74" t="s">
        <v>850</v>
      </c>
      <c r="W8" s="74" t="s">
        <v>851</v>
      </c>
      <c r="X8" s="74" t="s">
        <v>852</v>
      </c>
      <c r="Y8" s="74" t="s">
        <v>853</v>
      </c>
      <c r="Z8" s="75" t="s">
        <v>854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/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855</v>
      </c>
      <c r="C8" s="74" t="s">
        <v>856</v>
      </c>
      <c r="D8" s="74" t="s">
        <v>857</v>
      </c>
      <c r="E8" s="74" t="s">
        <v>858</v>
      </c>
      <c r="F8" s="74" t="s">
        <v>859</v>
      </c>
      <c r="G8" s="74" t="s">
        <v>860</v>
      </c>
      <c r="H8" s="74" t="s">
        <v>861</v>
      </c>
      <c r="I8" s="74" t="s">
        <v>862</v>
      </c>
      <c r="J8" s="74" t="s">
        <v>863</v>
      </c>
      <c r="K8" s="74" t="s">
        <v>864</v>
      </c>
      <c r="L8" s="74" t="s">
        <v>865</v>
      </c>
      <c r="M8" s="74" t="s">
        <v>866</v>
      </c>
      <c r="N8" s="74" t="s">
        <v>867</v>
      </c>
      <c r="O8" s="74" t="s">
        <v>868</v>
      </c>
      <c r="P8" s="74" t="s">
        <v>869</v>
      </c>
      <c r="Q8" s="74" t="s">
        <v>870</v>
      </c>
      <c r="R8" s="74" t="s">
        <v>871</v>
      </c>
      <c r="S8" s="74" t="s">
        <v>872</v>
      </c>
      <c r="T8" s="74" t="s">
        <v>873</v>
      </c>
      <c r="U8" s="74" t="s">
        <v>874</v>
      </c>
      <c r="V8" s="74" t="s">
        <v>875</v>
      </c>
      <c r="W8" s="74" t="s">
        <v>876</v>
      </c>
      <c r="X8" s="74" t="s">
        <v>877</v>
      </c>
      <c r="Y8" s="74" t="s">
        <v>878</v>
      </c>
      <c r="Z8" s="75" t="s">
        <v>879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/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880</v>
      </c>
      <c r="C8" s="74" t="s">
        <v>881</v>
      </c>
      <c r="D8" s="74" t="s">
        <v>882</v>
      </c>
      <c r="E8" s="74" t="s">
        <v>883</v>
      </c>
      <c r="F8" s="74" t="s">
        <v>884</v>
      </c>
      <c r="G8" s="74" t="s">
        <v>885</v>
      </c>
      <c r="H8" s="74" t="s">
        <v>886</v>
      </c>
      <c r="I8" s="74" t="s">
        <v>887</v>
      </c>
      <c r="J8" s="74" t="s">
        <v>888</v>
      </c>
      <c r="K8" s="74" t="s">
        <v>889</v>
      </c>
      <c r="L8" s="74" t="s">
        <v>890</v>
      </c>
      <c r="M8" s="74" t="s">
        <v>891</v>
      </c>
      <c r="N8" s="74" t="s">
        <v>892</v>
      </c>
      <c r="O8" s="74" t="s">
        <v>893</v>
      </c>
      <c r="P8" s="74" t="s">
        <v>894</v>
      </c>
      <c r="Q8" s="74" t="s">
        <v>895</v>
      </c>
      <c r="R8" s="74" t="s">
        <v>896</v>
      </c>
      <c r="S8" s="74" t="s">
        <v>897</v>
      </c>
      <c r="T8" s="74" t="s">
        <v>898</v>
      </c>
      <c r="U8" s="74" t="s">
        <v>899</v>
      </c>
      <c r="V8" s="74" t="s">
        <v>900</v>
      </c>
      <c r="W8" s="74" t="s">
        <v>901</v>
      </c>
      <c r="X8" s="74" t="s">
        <v>902</v>
      </c>
      <c r="Y8" s="74" t="s">
        <v>903</v>
      </c>
      <c r="Z8" s="75" t="s">
        <v>904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/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906</v>
      </c>
      <c r="C8" s="74" t="s">
        <v>907</v>
      </c>
      <c r="D8" s="74" t="s">
        <v>908</v>
      </c>
      <c r="E8" s="74" t="s">
        <v>909</v>
      </c>
      <c r="F8" s="74" t="s">
        <v>910</v>
      </c>
      <c r="G8" s="74" t="s">
        <v>911</v>
      </c>
      <c r="H8" s="74" t="s">
        <v>912</v>
      </c>
      <c r="I8" s="74" t="s">
        <v>913</v>
      </c>
      <c r="J8" s="74" t="s">
        <v>914</v>
      </c>
      <c r="K8" s="74" t="s">
        <v>915</v>
      </c>
      <c r="L8" s="74" t="s">
        <v>916</v>
      </c>
      <c r="M8" s="74" t="s">
        <v>917</v>
      </c>
      <c r="N8" s="74" t="s">
        <v>918</v>
      </c>
      <c r="O8" s="74" t="s">
        <v>919</v>
      </c>
      <c r="P8" s="74" t="s">
        <v>920</v>
      </c>
      <c r="Q8" s="74" t="s">
        <v>921</v>
      </c>
      <c r="R8" s="74" t="s">
        <v>922</v>
      </c>
      <c r="S8" s="74" t="s">
        <v>923</v>
      </c>
      <c r="T8" s="74" t="s">
        <v>924</v>
      </c>
      <c r="U8" s="74" t="s">
        <v>925</v>
      </c>
      <c r="V8" s="74" t="s">
        <v>926</v>
      </c>
      <c r="W8" s="74" t="s">
        <v>927</v>
      </c>
      <c r="X8" s="74" t="s">
        <v>928</v>
      </c>
      <c r="Y8" s="74" t="s">
        <v>929</v>
      </c>
      <c r="Z8" s="75" t="s">
        <v>930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/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932</v>
      </c>
      <c r="C8" s="74" t="s">
        <v>933</v>
      </c>
      <c r="D8" s="74" t="s">
        <v>934</v>
      </c>
      <c r="E8" s="74" t="s">
        <v>935</v>
      </c>
      <c r="F8" s="74" t="s">
        <v>936</v>
      </c>
      <c r="G8" s="74" t="s">
        <v>937</v>
      </c>
      <c r="H8" s="74" t="s">
        <v>938</v>
      </c>
      <c r="I8" s="74" t="s">
        <v>939</v>
      </c>
      <c r="J8" s="74" t="s">
        <v>940</v>
      </c>
      <c r="K8" s="74" t="s">
        <v>941</v>
      </c>
      <c r="L8" s="74" t="s">
        <v>942</v>
      </c>
      <c r="M8" s="74" t="s">
        <v>943</v>
      </c>
      <c r="N8" s="74" t="s">
        <v>944</v>
      </c>
      <c r="O8" s="74" t="s">
        <v>945</v>
      </c>
      <c r="P8" s="74" t="s">
        <v>946</v>
      </c>
      <c r="Q8" s="74" t="s">
        <v>947</v>
      </c>
      <c r="R8" s="74" t="s">
        <v>948</v>
      </c>
      <c r="S8" s="74" t="s">
        <v>949</v>
      </c>
      <c r="T8" s="74" t="s">
        <v>950</v>
      </c>
      <c r="U8" s="74" t="s">
        <v>951</v>
      </c>
      <c r="V8" s="74" t="s">
        <v>952</v>
      </c>
      <c r="W8" s="74" t="s">
        <v>953</v>
      </c>
      <c r="X8" s="74" t="s">
        <v>954</v>
      </c>
      <c r="Y8" s="74" t="s">
        <v>955</v>
      </c>
      <c r="Z8" s="75" t="s">
        <v>956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/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958</v>
      </c>
      <c r="C8" s="74" t="s">
        <v>959</v>
      </c>
      <c r="D8" s="74" t="s">
        <v>960</v>
      </c>
      <c r="E8" s="74" t="s">
        <v>961</v>
      </c>
      <c r="F8" s="74" t="s">
        <v>962</v>
      </c>
      <c r="G8" s="74" t="s">
        <v>963</v>
      </c>
      <c r="H8" s="74" t="s">
        <v>964</v>
      </c>
      <c r="I8" s="74" t="s">
        <v>965</v>
      </c>
      <c r="J8" s="74" t="s">
        <v>966</v>
      </c>
      <c r="K8" s="74" t="s">
        <v>967</v>
      </c>
      <c r="L8" s="74" t="s">
        <v>968</v>
      </c>
      <c r="M8" s="74" t="s">
        <v>969</v>
      </c>
      <c r="N8" s="74" t="s">
        <v>970</v>
      </c>
      <c r="O8" s="74" t="s">
        <v>971</v>
      </c>
      <c r="P8" s="74" t="s">
        <v>972</v>
      </c>
      <c r="Q8" s="74" t="s">
        <v>973</v>
      </c>
      <c r="R8" s="74" t="s">
        <v>974</v>
      </c>
      <c r="S8" s="74" t="s">
        <v>975</v>
      </c>
      <c r="T8" s="74" t="s">
        <v>976</v>
      </c>
      <c r="U8" s="74" t="s">
        <v>977</v>
      </c>
      <c r="V8" s="74" t="s">
        <v>978</v>
      </c>
      <c r="W8" s="74" t="s">
        <v>979</v>
      </c>
      <c r="X8" s="74" t="s">
        <v>980</v>
      </c>
      <c r="Y8" s="74" t="s">
        <v>981</v>
      </c>
      <c r="Z8" s="75" t="s">
        <v>982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/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983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984</v>
      </c>
      <c r="C8" s="74" t="s">
        <v>985</v>
      </c>
      <c r="D8" s="74" t="s">
        <v>986</v>
      </c>
      <c r="E8" s="74" t="s">
        <v>987</v>
      </c>
      <c r="F8" s="74" t="s">
        <v>988</v>
      </c>
      <c r="G8" s="74" t="s">
        <v>989</v>
      </c>
      <c r="H8" s="74" t="s">
        <v>990</v>
      </c>
      <c r="I8" s="74" t="s">
        <v>991</v>
      </c>
      <c r="J8" s="74" t="s">
        <v>992</v>
      </c>
      <c r="K8" s="74" t="s">
        <v>993</v>
      </c>
      <c r="L8" s="74" t="s">
        <v>994</v>
      </c>
      <c r="M8" s="74" t="s">
        <v>995</v>
      </c>
      <c r="N8" s="74" t="s">
        <v>996</v>
      </c>
      <c r="O8" s="74" t="s">
        <v>997</v>
      </c>
      <c r="P8" s="74" t="s">
        <v>998</v>
      </c>
      <c r="Q8" s="74" t="s">
        <v>999</v>
      </c>
      <c r="R8" s="74" t="s">
        <v>1000</v>
      </c>
      <c r="S8" s="74" t="s">
        <v>1001</v>
      </c>
      <c r="T8" s="74" t="s">
        <v>1002</v>
      </c>
      <c r="U8" s="74" t="s">
        <v>1003</v>
      </c>
      <c r="V8" s="74" t="s">
        <v>1004</v>
      </c>
      <c r="W8" s="74" t="s">
        <v>1005</v>
      </c>
      <c r="X8" s="74" t="s">
        <v>1006</v>
      </c>
      <c r="Y8" s="74" t="s">
        <v>1007</v>
      </c>
      <c r="Z8" s="75" t="s">
        <v>1008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</row>
    <row r="11" spans="1:2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</row>
    <row r="12" spans="1:2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</row>
    <row r="13" spans="1:2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</row>
    <row r="14" spans="1:2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</row>
    <row r="15" spans="1:2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</row>
    <row r="16" spans="1:2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</row>
    <row r="17" spans="1:2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</row>
    <row r="18" spans="1:2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</row>
    <row r="19" spans="1:2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</row>
    <row r="20" spans="1:2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</row>
    <row r="21" spans="1:2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</row>
    <row r="22" spans="1:2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</row>
    <row r="23" spans="1:2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</row>
    <row r="24" spans="1:2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</row>
    <row r="25" spans="1:2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</row>
    <row r="26" spans="1:2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</row>
    <row r="27" spans="1:2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2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2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</row>
    <row r="30" spans="1:2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</row>
    <row r="31" spans="1:2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2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2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2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</row>
    <row r="35" spans="1:2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2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2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2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</row>
    <row r="39" spans="1:2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2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2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2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</row>
    <row r="43" spans="1:2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2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2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2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</row>
    <row r="47" spans="1:2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2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2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2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</row>
    <row r="51" spans="1:2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2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2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2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</row>
    <row r="55" spans="1:2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2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2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2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</row>
    <row r="59" spans="1:2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2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2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2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</row>
    <row r="63" spans="1:2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2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2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2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</row>
    <row r="67" spans="1:2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2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2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/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1010</v>
      </c>
      <c r="C8" s="74" t="s">
        <v>1011</v>
      </c>
      <c r="D8" s="74" t="s">
        <v>1012</v>
      </c>
      <c r="E8" s="74" t="s">
        <v>1013</v>
      </c>
      <c r="F8" s="74" t="s">
        <v>1014</v>
      </c>
      <c r="G8" s="74" t="s">
        <v>1015</v>
      </c>
      <c r="H8" s="74" t="s">
        <v>1016</v>
      </c>
      <c r="I8" s="74" t="s">
        <v>1017</v>
      </c>
      <c r="J8" s="74" t="s">
        <v>1018</v>
      </c>
      <c r="K8" s="74" t="s">
        <v>1019</v>
      </c>
      <c r="L8" s="74" t="s">
        <v>1020</v>
      </c>
      <c r="M8" s="74" t="s">
        <v>1021</v>
      </c>
      <c r="N8" s="74" t="s">
        <v>1022</v>
      </c>
      <c r="O8" s="74" t="s">
        <v>1023</v>
      </c>
      <c r="P8" s="74" t="s">
        <v>1024</v>
      </c>
      <c r="Q8" s="74" t="s">
        <v>1025</v>
      </c>
      <c r="R8" s="74" t="s">
        <v>1026</v>
      </c>
      <c r="S8" s="74" t="s">
        <v>1027</v>
      </c>
      <c r="T8" s="74" t="s">
        <v>1028</v>
      </c>
      <c r="U8" s="74" t="s">
        <v>1029</v>
      </c>
      <c r="V8" s="74" t="s">
        <v>1030</v>
      </c>
      <c r="W8" s="74" t="s">
        <v>1031</v>
      </c>
      <c r="X8" s="74" t="s">
        <v>1032</v>
      </c>
      <c r="Y8" s="74" t="s">
        <v>1033</v>
      </c>
      <c r="Z8" s="75" t="s">
        <v>1034</v>
      </c>
    </row>
    <row r="9" spans="1:28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/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1036</v>
      </c>
      <c r="C8" s="74" t="s">
        <v>1037</v>
      </c>
      <c r="D8" s="74" t="s">
        <v>1038</v>
      </c>
      <c r="E8" s="74" t="s">
        <v>1039</v>
      </c>
      <c r="F8" s="74" t="s">
        <v>1040</v>
      </c>
      <c r="G8" s="74" t="s">
        <v>1041</v>
      </c>
      <c r="H8" s="74" t="s">
        <v>1042</v>
      </c>
      <c r="I8" s="74" t="s">
        <v>1043</v>
      </c>
      <c r="J8" s="74" t="s">
        <v>1044</v>
      </c>
      <c r="K8" s="74" t="s">
        <v>1045</v>
      </c>
      <c r="L8" s="74" t="s">
        <v>1046</v>
      </c>
      <c r="M8" s="74" t="s">
        <v>1047</v>
      </c>
      <c r="N8" s="74" t="s">
        <v>1048</v>
      </c>
      <c r="O8" s="74" t="s">
        <v>1049</v>
      </c>
      <c r="P8" s="74" t="s">
        <v>1050</v>
      </c>
      <c r="Q8" s="74" t="s">
        <v>1051</v>
      </c>
      <c r="R8" s="74" t="s">
        <v>1052</v>
      </c>
      <c r="S8" s="74" t="s">
        <v>1053</v>
      </c>
      <c r="T8" s="74" t="s">
        <v>1054</v>
      </c>
      <c r="U8" s="74" t="s">
        <v>1055</v>
      </c>
      <c r="V8" s="74" t="s">
        <v>1056</v>
      </c>
      <c r="W8" s="74" t="s">
        <v>1057</v>
      </c>
      <c r="X8" s="74" t="s">
        <v>1058</v>
      </c>
      <c r="Y8" s="74" t="s">
        <v>1059</v>
      </c>
      <c r="Z8" s="75" t="s">
        <v>1060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/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s="1" customFormat="1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:Y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1062</v>
      </c>
      <c r="C8" s="74" t="s">
        <v>1063</v>
      </c>
      <c r="D8" s="74" t="s">
        <v>1064</v>
      </c>
      <c r="E8" s="74" t="s">
        <v>1065</v>
      </c>
      <c r="F8" s="74" t="s">
        <v>1066</v>
      </c>
      <c r="G8" s="74" t="s">
        <v>1067</v>
      </c>
      <c r="H8" s="74" t="s">
        <v>1068</v>
      </c>
      <c r="I8" s="74" t="s">
        <v>1069</v>
      </c>
      <c r="J8" s="74" t="s">
        <v>1070</v>
      </c>
      <c r="K8" s="74" t="s">
        <v>1071</v>
      </c>
      <c r="L8" s="74" t="s">
        <v>1072</v>
      </c>
      <c r="M8" s="74" t="s">
        <v>1073</v>
      </c>
      <c r="N8" s="74" t="s">
        <v>1074</v>
      </c>
      <c r="O8" s="74" t="s">
        <v>1075</v>
      </c>
      <c r="P8" s="74" t="s">
        <v>1076</v>
      </c>
      <c r="Q8" s="74" t="s">
        <v>1077</v>
      </c>
      <c r="R8" s="74" t="s">
        <v>1078</v>
      </c>
      <c r="S8" s="74" t="s">
        <v>1079</v>
      </c>
      <c r="T8" s="74" t="s">
        <v>1080</v>
      </c>
      <c r="U8" s="74" t="s">
        <v>1081</v>
      </c>
      <c r="V8" s="74" t="s">
        <v>1082</v>
      </c>
      <c r="W8" s="74" t="s">
        <v>1083</v>
      </c>
      <c r="X8" s="74" t="s">
        <v>1084</v>
      </c>
      <c r="Y8" s="74" t="s">
        <v>1085</v>
      </c>
      <c r="Z8" s="75" t="s">
        <v>1086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/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9" t="e">
        <v>#N/A</v>
      </c>
      <c r="Z70" s="34">
        <f t="shared" si="0"/>
        <v>0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94" activePane="bottomRight" state="frozen"/>
      <selection pane="topRight" activeCell="B1" sqref="B1"/>
      <selection pane="bottomLeft" activeCell="A10" sqref="A10"/>
      <selection pane="bottomRight" activeCell="H110" sqref="H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1088</v>
      </c>
      <c r="C8" s="74" t="s">
        <v>1089</v>
      </c>
      <c r="D8" s="74" t="s">
        <v>1090</v>
      </c>
      <c r="E8" s="74" t="s">
        <v>1091</v>
      </c>
      <c r="F8" s="74" t="s">
        <v>1092</v>
      </c>
      <c r="G8" s="74" t="s">
        <v>1093</v>
      </c>
      <c r="H8" s="74" t="s">
        <v>1094</v>
      </c>
      <c r="I8" s="74" t="s">
        <v>1095</v>
      </c>
      <c r="J8" s="74" t="s">
        <v>1096</v>
      </c>
      <c r="K8" s="74" t="s">
        <v>1097</v>
      </c>
      <c r="L8" s="74" t="s">
        <v>1098</v>
      </c>
      <c r="M8" s="74" t="s">
        <v>1099</v>
      </c>
      <c r="N8" s="74" t="s">
        <v>1100</v>
      </c>
      <c r="O8" s="74" t="s">
        <v>1101</v>
      </c>
      <c r="P8" s="74" t="s">
        <v>1102</v>
      </c>
      <c r="Q8" s="74" t="s">
        <v>1103</v>
      </c>
      <c r="R8" s="74" t="s">
        <v>1104</v>
      </c>
      <c r="S8" s="74" t="s">
        <v>1105</v>
      </c>
      <c r="T8" s="74" t="s">
        <v>1106</v>
      </c>
      <c r="U8" s="74" t="s">
        <v>1107</v>
      </c>
      <c r="V8" s="74" t="s">
        <v>1108</v>
      </c>
      <c r="W8" s="74" t="s">
        <v>1109</v>
      </c>
      <c r="X8" s="74" t="s">
        <v>1110</v>
      </c>
      <c r="Y8" s="74" t="s">
        <v>1111</v>
      </c>
      <c r="Z8" s="75" t="s">
        <v>1112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 t="shared" ref="Z10:Z33" si="0">+_xlfn.AGGREGATE(9,6,C10:Y10)</f>
        <v>21324.453479214335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 t="shared" si="0"/>
        <v>22453.096446734926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si="0"/>
        <v>25151.290660535953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29242.106986878232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51029.322367242814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62254.941613497991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65070.477301718522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66513.509436427266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65248.300526384395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65660.271826129741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66741.948142892259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68431.548075226616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68617.684100546467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70428.469382255149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71693.451388879024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72981.464956111071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72990.907857384795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73106.001713660764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74927.409310941977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76244.935533562151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76444.78339013306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77925.632149445897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78896.16576844982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81605.279009065125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ref="Z34:Z65" si="1">+_xlfn.AGGREGATE(9,6,C34:Y34)</f>
        <v>82172.883597520078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1"/>
        <v>85139.875263351365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1"/>
        <v>86807.540505602257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1"/>
        <v>87513.372993739453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1"/>
        <v>88132.522573040798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1"/>
        <v>88123.989657193044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1"/>
        <v>101130.00523105994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1"/>
        <v>93890.840382822193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1"/>
        <v>95105.331563776097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1"/>
        <v>98990.481606403991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1"/>
        <v>89768.883373596967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1"/>
        <v>103771.30346494632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1"/>
        <v>105082.69705074679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1"/>
        <v>93185.735257082008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1"/>
        <v>97251.523878712484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1"/>
        <v>109632.78190421886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1"/>
        <v>113106.05024652641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1"/>
        <v>116494.04766247844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1"/>
        <v>117693.13886618266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1"/>
        <v>124892.63066055716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1"/>
        <v>122387.76758491837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1"/>
        <v>125111.02747437332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1"/>
        <v>132781.11947407777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1"/>
        <v>140128.43034150222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1"/>
        <v>140328.47347906721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1"/>
        <v>143616.92960968762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1"/>
        <v>148396.10793488519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1"/>
        <v>164135.61027228189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1"/>
        <v>169182.26267610109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1"/>
        <v>168882.73695808055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1"/>
        <v>171461.34051873244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1"/>
        <v>180774.70207398871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ref="Z66:Z97" si="2">+_xlfn.AGGREGATE(9,6,C66:Y66)</f>
        <v>172589.65920232868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2"/>
        <v>181237.50348421096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2"/>
        <v>186982.80901951299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2"/>
        <v>242833.18576679291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2"/>
        <v>282067.31366927887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2"/>
        <v>319891.66296738241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2"/>
        <v>368325.51473040908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2"/>
        <v>408142.51850216644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2"/>
        <v>456259.67943365261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2"/>
        <v>531619.72677280894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si="2"/>
        <v>563990.90181732294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2"/>
        <v>593848.53342508257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2"/>
        <v>626142.24740078556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2"/>
        <v>772545.56549134082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2"/>
        <v>991346.48980019114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2"/>
        <v>987851.75543316407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2"/>
        <v>1120695.3268382268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2"/>
        <v>1093214.7176196843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2"/>
        <v>1372361.7663075491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2"/>
        <v>1417221.2876929734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2"/>
        <v>1457090.9624059412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2"/>
        <v>1529663.6538001928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2"/>
        <v>1725599.3633540652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2"/>
        <v>1944073.7777796364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2"/>
        <v>2093762.9825094352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2"/>
        <v>2593287.6976028867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2"/>
        <v>2308499.006315331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2"/>
        <v>2486484.2824662803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2"/>
        <v>2593287.6976028867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2"/>
        <v>2853731.2294201753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2"/>
        <v>3283876.3945585042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2"/>
        <v>3876804.526839905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ref="Z98:Z129" si="3">+_xlfn.AGGREGATE(9,6,C98:Y98)</f>
        <v>4447794.793651131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3"/>
        <v>5374489.1941927727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3"/>
        <v>7328211.5126890857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3"/>
        <v>16419713.12438578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3"/>
        <v>17196153.453960665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3"/>
        <v>18111166.048325587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3"/>
        <v>19131384.061581891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3"/>
        <v>20784690.909405105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3"/>
        <v>21195748.881356079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3"/>
        <v>22872695.631083764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3"/>
        <v>27355933.358050097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4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1" activePane="bottomRight" state="frozen"/>
      <selection pane="topRight" activeCell="B1" sqref="B1"/>
      <selection pane="bottomLeft" activeCell="A10" sqref="A10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1114</v>
      </c>
      <c r="C8" s="74" t="s">
        <v>1115</v>
      </c>
      <c r="D8" s="74" t="s">
        <v>1116</v>
      </c>
      <c r="E8" s="74" t="s">
        <v>1117</v>
      </c>
      <c r="F8" s="74" t="s">
        <v>1118</v>
      </c>
      <c r="G8" s="74" t="s">
        <v>1119</v>
      </c>
      <c r="H8" s="74" t="s">
        <v>1120</v>
      </c>
      <c r="I8" s="74" t="s">
        <v>1121</v>
      </c>
      <c r="J8" s="74" t="s">
        <v>1122</v>
      </c>
      <c r="K8" s="74" t="s">
        <v>1123</v>
      </c>
      <c r="L8" s="74" t="s">
        <v>1124</v>
      </c>
      <c r="M8" s="74" t="s">
        <v>1125</v>
      </c>
      <c r="N8" s="74" t="s">
        <v>1126</v>
      </c>
      <c r="O8" s="74" t="s">
        <v>1127</v>
      </c>
      <c r="P8" s="74" t="s">
        <v>1128</v>
      </c>
      <c r="Q8" s="74" t="s">
        <v>1129</v>
      </c>
      <c r="R8" s="74" t="s">
        <v>1130</v>
      </c>
      <c r="S8" s="74" t="s">
        <v>1131</v>
      </c>
      <c r="T8" s="74" t="s">
        <v>1132</v>
      </c>
      <c r="U8" s="74" t="s">
        <v>1133</v>
      </c>
      <c r="V8" s="74" t="s">
        <v>1134</v>
      </c>
      <c r="W8" s="74" t="s">
        <v>1135</v>
      </c>
      <c r="X8" s="74" t="s">
        <v>1136</v>
      </c>
      <c r="Y8" s="74" t="s">
        <v>1137</v>
      </c>
      <c r="Z8" s="75" t="s">
        <v>1138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 t="shared" ref="Z10:Z33" si="0">+_xlfn.AGGREGATE(9,6,C10:Y10)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 t="shared" si="0"/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si="0"/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260.06962591465282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463.92380463638835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1029.0993379453021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1485.1041725657587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5766.4805092068891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6105.6155593413232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6162.1091933236057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6334.3995048147672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6672.5964283279754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6706.2132953368955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6765.5169881975653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ref="Z34:Z65" si="1">+_xlfn.AGGREGATE(9,6,C34:Y34)</f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1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1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1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1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1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1"/>
        <v>2040.0739419408576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1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1"/>
        <v>2416.9335450708923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1"/>
        <v>2219.1587904500352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1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1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1"/>
        <v>1813.3867733309326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1"/>
        <v>55718.990383557219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1"/>
        <v>58359.084921723901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1"/>
        <v>66294.811254262328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1"/>
        <v>64539.859889371684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1"/>
        <v>65398.558928447972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1"/>
        <v>65953.153264699198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1"/>
        <v>71171.801239512803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1"/>
        <v>68549.122852247281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1"/>
        <v>69396.525360128304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1"/>
        <v>70786.131310604513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1"/>
        <v>74708.333691289095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1"/>
        <v>75508.043089831859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1"/>
        <v>76358.864212531029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1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1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1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1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1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1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ref="Z66:Z97" si="2">+_xlfn.AGGREGATE(9,6,C66:Y66)</f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2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2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2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2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2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2"/>
        <v>120602.6452540226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2"/>
        <v>124804.67106658217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2"/>
        <v>139684.88080736992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2"/>
        <v>166642.89148671852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si="2"/>
        <v>167500.71719300572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2"/>
        <v>143161.41318285529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2"/>
        <v>160154.39610950378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2"/>
        <v>118532.71329991602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2"/>
        <v>118210.7045462789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2"/>
        <v>119695.31662442985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2"/>
        <v>157374.04239198324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2"/>
        <v>176919.68623263773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2"/>
        <v>166129.89736501622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2"/>
        <v>163051.81075420644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2"/>
        <v>162958.41484872901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2"/>
        <v>165748.04842929996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2"/>
        <v>160930.56853269076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2"/>
        <v>167525.30756221412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2"/>
        <v>168441.378498629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2"/>
        <v>168251.32049290166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2"/>
        <v>166879.09146568913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2"/>
        <v>166283.55973007565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2"/>
        <v>111621.35844381052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2"/>
        <v>114662.2135605189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2"/>
        <v>119061.37997071746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2"/>
        <v>127670.5433602438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ref="Z98:Z129" si="3">+_xlfn.AGGREGATE(9,6,C98:Y98)</f>
        <v>95007.60526384745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3"/>
        <v>116416.25481928032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3"/>
        <v>140622.88853491575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3"/>
        <v>285668.04753212997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3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3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3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3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3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3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3"/>
        <v>400364.35907590151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J99" activePane="bottomRight" state="frozen"/>
      <selection pane="topRight" activeCell="B1" sqref="B1"/>
      <selection pane="bottomLeft" activeCell="A10" sqref="A10"/>
      <selection pane="bottomRight" activeCell="T100" sqref="T10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1140</v>
      </c>
      <c r="C8" s="74" t="s">
        <v>1141</v>
      </c>
      <c r="D8" s="74" t="s">
        <v>1142</v>
      </c>
      <c r="E8" s="74" t="s">
        <v>1143</v>
      </c>
      <c r="F8" s="74" t="s">
        <v>1144</v>
      </c>
      <c r="G8" s="74" t="s">
        <v>1145</v>
      </c>
      <c r="H8" s="74" t="s">
        <v>1146</v>
      </c>
      <c r="I8" s="74" t="s">
        <v>1147</v>
      </c>
      <c r="J8" s="74" t="s">
        <v>1148</v>
      </c>
      <c r="K8" s="74" t="s">
        <v>1149</v>
      </c>
      <c r="L8" s="74" t="s">
        <v>1150</v>
      </c>
      <c r="M8" s="74" t="s">
        <v>1151</v>
      </c>
      <c r="N8" s="74" t="s">
        <v>1152</v>
      </c>
      <c r="O8" s="74" t="s">
        <v>1153</v>
      </c>
      <c r="P8" s="74" t="s">
        <v>1154</v>
      </c>
      <c r="Q8" s="74" t="s">
        <v>1155</v>
      </c>
      <c r="R8" s="74" t="s">
        <v>1156</v>
      </c>
      <c r="S8" s="74" t="s">
        <v>1157</v>
      </c>
      <c r="T8" s="74" t="s">
        <v>1158</v>
      </c>
      <c r="U8" s="74" t="s">
        <v>1159</v>
      </c>
      <c r="V8" s="74" t="s">
        <v>1160</v>
      </c>
      <c r="W8" s="74" t="s">
        <v>1161</v>
      </c>
      <c r="X8" s="74" t="s">
        <v>1162</v>
      </c>
      <c r="Y8" s="74" t="s">
        <v>1163</v>
      </c>
      <c r="Z8" s="75" t="s">
        <v>1164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 t="shared" ref="Z10:Z33" si="0">+_xlfn.AGGREGATE(9,6,C10:Y10)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 t="shared" si="0"/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si="0"/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ref="Z34:Z65" si="1">+_xlfn.AGGREGATE(9,6,C34:Y34)</f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1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1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1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1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1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1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1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1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1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1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1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1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1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1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1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1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1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1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1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1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1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1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1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1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1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1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1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1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1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1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1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ref="Z66:Z97" si="2">+_xlfn.AGGREGATE(9,6,C66:Y66)</f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2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2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2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2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2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2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2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2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2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si="2"/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2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2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2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2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2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2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2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2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2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2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2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2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2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2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2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2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2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2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2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2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2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ref="Z98:Z129" si="3">+_xlfn.AGGREGATE(9,6,C98:Y98)</f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3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3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3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3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3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3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3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3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/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/>
      <c r="X107" s="39">
        <v>13620.69429745</v>
      </c>
      <c r="Y107" s="33">
        <v>4740.2249122599997</v>
      </c>
      <c r="Z107" s="32">
        <f t="shared" si="3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3"/>
        <v>174849.60955093169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4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1166</v>
      </c>
      <c r="C8" s="74" t="s">
        <v>1167</v>
      </c>
      <c r="D8" s="74" t="s">
        <v>1168</v>
      </c>
      <c r="E8" s="74" t="s">
        <v>1169</v>
      </c>
      <c r="F8" s="74" t="s">
        <v>1170</v>
      </c>
      <c r="G8" s="74" t="s">
        <v>1171</v>
      </c>
      <c r="H8" s="74" t="s">
        <v>1172</v>
      </c>
      <c r="I8" s="74" t="s">
        <v>1173</v>
      </c>
      <c r="J8" s="74" t="s">
        <v>1174</v>
      </c>
      <c r="K8" s="74" t="s">
        <v>1175</v>
      </c>
      <c r="L8" s="74" t="s">
        <v>1176</v>
      </c>
      <c r="M8" s="74" t="s">
        <v>1177</v>
      </c>
      <c r="N8" s="74" t="s">
        <v>1178</v>
      </c>
      <c r="O8" s="74" t="s">
        <v>1179</v>
      </c>
      <c r="P8" s="74" t="s">
        <v>1180</v>
      </c>
      <c r="Q8" s="74" t="s">
        <v>1181</v>
      </c>
      <c r="R8" s="74" t="s">
        <v>1182</v>
      </c>
      <c r="S8" s="74" t="s">
        <v>1183</v>
      </c>
      <c r="T8" s="74" t="s">
        <v>1184</v>
      </c>
      <c r="U8" s="74" t="s">
        <v>1185</v>
      </c>
      <c r="V8" s="74" t="s">
        <v>1186</v>
      </c>
      <c r="W8" s="74" t="s">
        <v>1187</v>
      </c>
      <c r="X8" s="74" t="s">
        <v>1188</v>
      </c>
      <c r="Y8" s="74" t="s">
        <v>1189</v>
      </c>
      <c r="Z8" s="75" t="s">
        <v>1190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 t="shared" ref="Z10:Z33" si="0">+_xlfn.AGGREGATE(9,6,C10:Y10)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 t="shared" si="0"/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si="0"/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6349.8885033394745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7538.5520556760248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8253.6082147789875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34884.758796471739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36003.499807590102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36783.710368921136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37603.579776311002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38246.960700787626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38788.906303227202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39792.288211995918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40485.944372147729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41165.558247223613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41921.772606286177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42849.871993197405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47071.226067484335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48818.171721844126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49029.202423962415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50584.299870736999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51467.555307074617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52861.3431299238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ref="Z34:Z60" si="1">+_xlfn.AGGREGATE(9,6,C34:Y34)</f>
        <v>53323.090634886314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1"/>
        <v>54907.853671606914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1"/>
        <v>55994.732985554794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1"/>
        <v>57268.543306501153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1"/>
        <v>57463.728679400083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1"/>
        <v>58830.254012799196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1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1"/>
        <v>62051.796653740326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1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1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1"/>
        <v>60439.047967396291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1"/>
        <v>68971.926857188679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1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1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1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1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1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1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1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1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1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1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1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1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1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1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1"/>
        <v>1478.3684179154998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v>0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>+_xlfn.AGGREGATE(9,6,C62:Y62)</f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v>508071.7725466945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>+_xlfn.AGGREGATE(9,6,C64:Y64)</f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v>523142.66795895714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ref="Z66:Z97" si="2">+_xlfn.AGGREGATE(9,6,C66:Y66)</f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2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2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2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2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2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2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2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2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2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si="2"/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2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2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2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2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2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2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2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2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2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2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2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2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2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2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2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2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2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2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2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2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2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ref="Z98:Z129" si="3">+_xlfn.AGGREGATE(9,6,C98:Y98)</f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3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3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3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3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3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3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3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3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3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3"/>
        <v>0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7" activePane="bottomRight" state="frozen"/>
      <selection pane="topRight" activeCell="B1" sqref="B1"/>
      <selection pane="bottomLeft" activeCell="A10" sqref="A10"/>
      <selection pane="bottomRight" activeCell="B114" sqref="B114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1192</v>
      </c>
      <c r="C8" s="74" t="s">
        <v>1193</v>
      </c>
      <c r="D8" s="74" t="s">
        <v>1194</v>
      </c>
      <c r="E8" s="74" t="s">
        <v>1195</v>
      </c>
      <c r="F8" s="74" t="s">
        <v>1196</v>
      </c>
      <c r="G8" s="74" t="s">
        <v>1197</v>
      </c>
      <c r="H8" s="74" t="s">
        <v>1198</v>
      </c>
      <c r="I8" s="74" t="s">
        <v>1199</v>
      </c>
      <c r="J8" s="74" t="s">
        <v>1200</v>
      </c>
      <c r="K8" s="74" t="s">
        <v>1201</v>
      </c>
      <c r="L8" s="74" t="s">
        <v>1202</v>
      </c>
      <c r="M8" s="74" t="s">
        <v>1203</v>
      </c>
      <c r="N8" s="74" t="s">
        <v>1204</v>
      </c>
      <c r="O8" s="74" t="s">
        <v>1205</v>
      </c>
      <c r="P8" s="74" t="s">
        <v>1206</v>
      </c>
      <c r="Q8" s="74" t="s">
        <v>1207</v>
      </c>
      <c r="R8" s="74" t="s">
        <v>1208</v>
      </c>
      <c r="S8" s="74" t="s">
        <v>1209</v>
      </c>
      <c r="T8" s="74" t="s">
        <v>1210</v>
      </c>
      <c r="U8" s="74" t="s">
        <v>1211</v>
      </c>
      <c r="V8" s="74" t="s">
        <v>1212</v>
      </c>
      <c r="W8" s="74" t="s">
        <v>1213</v>
      </c>
      <c r="X8" s="74" t="s">
        <v>1214</v>
      </c>
      <c r="Y8" s="74" t="s">
        <v>1215</v>
      </c>
      <c r="Z8" s="75" t="s">
        <v>1216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33" si="0">+_xlfn.AGGREGATE(9,6,C10:Y10)</f>
        <v>7580.8588426605502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7750.6212114583695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7478.3947570683176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10104.341003037383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14620.10669810635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17178.619877297228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18626.491745196992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1560.928615893421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1668.5983604711803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1417.270248821678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1407.6769549507637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1335.3603793092814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1293.501195168491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1230.5181169704153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1294.5182594901057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1117.8696896842159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1105.0904874520625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1091.8367709047404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1115.5642855587148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1026.4022032546306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1006.2855945838643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997.70132074122353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1004.2208639966896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981.38650440077026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ref="Z34:Z65" si="1">+_xlfn.AGGREGATE(9,6,C34:Y34)</f>
        <v>979.73614437880394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1"/>
        <v>976.46129693426258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1"/>
        <v>989.87228347323912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1"/>
        <v>919.96737473150677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1"/>
        <v>908.8586221568828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1"/>
        <v>880.99970624692696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1"/>
        <v>1135.1862498591363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1"/>
        <v>1100.7391758976833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1"/>
        <v>905.99842358524518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1"/>
        <v>1103.9735662020894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1"/>
        <v>864.30976413388134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1"/>
        <v>1756.101732533637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1"/>
        <v>2204.2652200371772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1"/>
        <v>1992.0752201599335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1"/>
        <v>2051.1474771079852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1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1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1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1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1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1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1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1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1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1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1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1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1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1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1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1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1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ref="Z66:Z97" si="2">+_xlfn.AGGREGATE(9,6,C66:Y66)</f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2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2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2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2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2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2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2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2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si="2"/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2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2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2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2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2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2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2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2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2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2"/>
        <v>40872.060605124199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2"/>
        <v>43501.735135560062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2"/>
        <v>47668.732343298158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2"/>
        <v>56398.332982608867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2"/>
        <v>59173.295694013788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2"/>
        <v>72468.216103869228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2"/>
        <v>71312.787962572445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2"/>
        <v>70994.308715413616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2"/>
        <v>79463.798029649712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2"/>
        <v>84449.445662685641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2"/>
        <v>91999.858669529611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2"/>
        <v>104645.7831775377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2"/>
        <v>113566.28654143751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ref="Z98:Z129" si="3">+_xlfn.AGGREGATE(9,6,C98:Y98)</f>
        <v>122468.2204175761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3"/>
        <v>161904.59181047068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3"/>
        <v>186231.41840478548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3"/>
        <v>336466.61010248784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3"/>
        <v>416876.75342968712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3"/>
        <v>435973.66545578156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3"/>
        <v>604106.84449482302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3"/>
        <v>670250.22946568462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3"/>
        <v>774487.12997627666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3"/>
        <v>759286.8583937377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3"/>
        <v>955446.92460541893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08" sqref="B108:Y10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1218</v>
      </c>
      <c r="C8" s="74" t="s">
        <v>1219</v>
      </c>
      <c r="D8" s="74" t="s">
        <v>1220</v>
      </c>
      <c r="E8" s="74" t="s">
        <v>1221</v>
      </c>
      <c r="F8" s="74" t="s">
        <v>1222</v>
      </c>
      <c r="G8" s="74" t="s">
        <v>1223</v>
      </c>
      <c r="H8" s="74" t="s">
        <v>1224</v>
      </c>
      <c r="I8" s="74" t="s">
        <v>1225</v>
      </c>
      <c r="J8" s="74" t="s">
        <v>1226</v>
      </c>
      <c r="K8" s="74" t="s">
        <v>1227</v>
      </c>
      <c r="L8" s="74" t="s">
        <v>1228</v>
      </c>
      <c r="M8" s="74" t="s">
        <v>1229</v>
      </c>
      <c r="N8" s="74" t="s">
        <v>1230</v>
      </c>
      <c r="O8" s="74" t="s">
        <v>1231</v>
      </c>
      <c r="P8" s="74" t="s">
        <v>1232</v>
      </c>
      <c r="Q8" s="74" t="s">
        <v>1233</v>
      </c>
      <c r="R8" s="74" t="s">
        <v>1234</v>
      </c>
      <c r="S8" s="74" t="s">
        <v>1235</v>
      </c>
      <c r="T8" s="74" t="s">
        <v>1236</v>
      </c>
      <c r="U8" s="74" t="s">
        <v>1237</v>
      </c>
      <c r="V8" s="74" t="s">
        <v>1238</v>
      </c>
      <c r="W8" s="74" t="s">
        <v>1239</v>
      </c>
      <c r="X8" s="74" t="s">
        <v>1240</v>
      </c>
      <c r="Y8" s="74" t="s">
        <v>1241</v>
      </c>
      <c r="Z8" s="75" t="s">
        <v>1242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 t="shared" ref="Z10:Z33" si="0">+_xlfn.AGGREGATE(9,6,C10:Y10)</f>
        <v>1031.9464627896948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si="0"/>
        <v>1040.0144718594265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957.62097732138386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885.22046253626331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913.33517230779569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913.46753273578258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929.63521967962663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1167.5176277800474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1049.0122055527841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1012.8857365528779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1022.8824877998996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1172.4134365168352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1155.0223443569323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1027.2794247555421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1014.8857934151758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1200.7536967956325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1205.0548916184318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1187.0825399616106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1181.2597989491769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739.66772791206847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692.28585354504276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581.4381688630699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721.72014625274096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584.29314825557003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ref="Z34:Z65" si="1">+_xlfn.AGGREGATE(9,6,C34:Y34)</f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1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1"/>
        <v>535.56890137607854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1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1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1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1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1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1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1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1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1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1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1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1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1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1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1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1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1"/>
        <v>706.8330922553339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1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1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1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1"/>
        <v>705.39132675367614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1"/>
        <v>703.45087210680697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1"/>
        <v>707.39598272716944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1"/>
        <v>683.45268904512102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1"/>
        <v>789.74003630263223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1"/>
        <v>783.98062006588646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1"/>
        <v>739.81653240073615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1"/>
        <v>779.66362209600368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1"/>
        <v>868.79665386097474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ref="Z66:Z97" si="2">+_xlfn.AGGREGATE(9,6,C66:Y66)</f>
        <v>848.67035087903741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2"/>
        <v>855.96100531330251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2"/>
        <v>939.56391809690729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2"/>
        <v>943.02614535447162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2"/>
        <v>1141.9529157558225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2"/>
        <v>825.79989564009168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2"/>
        <v>771.7174287980622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2"/>
        <v>751.73967985709214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2"/>
        <v>1253.6999304529697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si="2"/>
        <v>1182.7232160742979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2"/>
        <v>2305.1175159921586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2"/>
        <v>2482.3446641805181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2"/>
        <v>3814.001443332224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2"/>
        <v>3723.4480045703094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2"/>
        <v>3648.6593474629362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2"/>
        <v>3918.6604975824421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2"/>
        <v>4470.0637162685634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2"/>
        <v>4641.8881217282451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2"/>
        <v>5005.0527086704842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2"/>
        <v>7631.806237946832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2"/>
        <v>8232.0976454447573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2"/>
        <v>8075.5007978242274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2"/>
        <v>7699.0392108271799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2"/>
        <v>7465.860335309836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2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2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2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2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2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2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2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2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ref="Z98:Z129" si="3">+_xlfn.AGGREGATE(9,6,C98:Y98)</f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3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3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3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3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3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3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3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3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3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3"/>
        <v>42523.303901305262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4" activePane="bottomRight" state="frozen"/>
      <selection pane="topRight" activeCell="L49" sqref="L49"/>
      <selection pane="bottomLeft" activeCell="L49" sqref="L49"/>
      <selection pane="bottomRight" activeCell="D107" sqref="D10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1244</v>
      </c>
      <c r="C8" s="74" t="s">
        <v>1245</v>
      </c>
      <c r="D8" s="74" t="s">
        <v>1246</v>
      </c>
      <c r="E8" s="74" t="s">
        <v>1247</v>
      </c>
      <c r="F8" s="74" t="s">
        <v>1248</v>
      </c>
      <c r="G8" s="74" t="s">
        <v>1249</v>
      </c>
      <c r="H8" s="74" t="s">
        <v>1250</v>
      </c>
      <c r="I8" s="74" t="s">
        <v>1251</v>
      </c>
      <c r="J8" s="74" t="s">
        <v>1252</v>
      </c>
      <c r="K8" s="74" t="s">
        <v>1253</v>
      </c>
      <c r="L8" s="74" t="s">
        <v>1254</v>
      </c>
      <c r="M8" s="74" t="s">
        <v>1255</v>
      </c>
      <c r="N8" s="74" t="s">
        <v>1256</v>
      </c>
      <c r="O8" s="74" t="s">
        <v>1257</v>
      </c>
      <c r="P8" s="74" t="s">
        <v>1258</v>
      </c>
      <c r="Q8" s="74" t="s">
        <v>1259</v>
      </c>
      <c r="R8" s="74" t="s">
        <v>1260</v>
      </c>
      <c r="S8" s="74" t="s">
        <v>1261</v>
      </c>
      <c r="T8" s="74" t="s">
        <v>1262</v>
      </c>
      <c r="U8" s="74" t="s">
        <v>1263</v>
      </c>
      <c r="V8" s="74" t="s">
        <v>1264</v>
      </c>
      <c r="W8" s="74" t="s">
        <v>1265</v>
      </c>
      <c r="X8" s="74" t="s">
        <v>1266</v>
      </c>
      <c r="Y8" s="74" t="s">
        <v>1267</v>
      </c>
      <c r="Z8" s="75" t="s">
        <v>1268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 t="shared" ref="Z10:Z33" si="0">+_xlfn.AGGREGATE(9,6,C10:Y10)</f>
        <v>6841.0733728009127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si="0"/>
        <v>7297.9798212332807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9514.0236356531041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10611.031698041606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19730.146608876028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24758.625730448341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25450.577291796078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17968.441399060794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16486.357246203665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16159.14287432532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13999.35166148391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12602.35380273225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12289.730053065407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12723.151534397699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12897.262341076857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13182.14847903231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12639.452154502482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12031.912731125421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12032.045946315042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11704.942493993269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11784.707306152959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12108.665420931067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12224.947726095723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13893.880996597076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ref="Z34:Z65" si="1">+_xlfn.AGGREGATE(9,6,C34:Y34)</f>
        <v>14203.196868238811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1"/>
        <v>15855.62430338065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1"/>
        <v>16434.796706860547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1"/>
        <v>16135.167929525733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1"/>
        <v>16625.916995148218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1"/>
        <v>16020.241412473915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1"/>
        <v>19140.486216448382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1"/>
        <v>17315.155087119529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1"/>
        <v>17885.005404216168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1"/>
        <v>18442.263989449621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1"/>
        <v>15733.048750333779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1"/>
        <v>19324.346492233122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1"/>
        <v>20345.600621420708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1"/>
        <v>20175.656691446151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1"/>
        <v>22665.828031329402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1"/>
        <v>26546.754174153055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1"/>
        <v>31528.723376411726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1"/>
        <v>33377.663975712559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1"/>
        <v>33897.334594320637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1"/>
        <v>34046.152414877892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1"/>
        <v>33910.395411354366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1"/>
        <v>35047.283377110572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1"/>
        <v>38339.449707825195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1"/>
        <v>44286.898200889817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1"/>
        <v>43615.377641609557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1"/>
        <v>45650.392733037712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1"/>
        <v>48617.066128888655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1"/>
        <v>57916.646369212685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1"/>
        <v>67142.286149504056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1"/>
        <v>66092.126499607999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1"/>
        <v>66949.597646675669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1"/>
        <v>68658.621644371437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ref="Z66:Z97" si="2">+_xlfn.AGGREGATE(9,6,C66:Y66)</f>
        <v>69165.200711629092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2"/>
        <v>76320.16835645902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2"/>
        <v>80242.66678007775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2"/>
        <v>102626.80098219575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2"/>
        <v>136129.34310922414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2"/>
        <v>170535.37830569211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2"/>
        <v>195282.86870109671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2"/>
        <v>227159.65510074139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2"/>
        <v>260197.85645357191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si="2"/>
        <v>305343.72105553484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2"/>
        <v>332776.51256408484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2"/>
        <v>370286.89535160136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2"/>
        <v>379506.94486422912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2"/>
        <v>544003.497976413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2"/>
        <v>716096.98724920338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2"/>
        <v>704460.6287169368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2"/>
        <v>770223.10150066286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2"/>
        <v>732142.73142643506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2"/>
        <v>962830.7846118696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2"/>
        <v>1000678.585180076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2"/>
        <v>1022219.579166294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2"/>
        <v>1054067.9598626818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2"/>
        <v>1187678.3802711978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2"/>
        <v>1338824.7750813311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2"/>
        <v>1447492.4327315001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2"/>
        <v>1526093.3095803231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2"/>
        <v>1642430.3917060227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2"/>
        <v>1745215.4108047183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2"/>
        <v>1884803.0961501906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2"/>
        <v>2078102.8832907786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2"/>
        <v>2410139.8094446505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2"/>
        <v>2912845.0645303675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ref="Z98:Z129" si="3">+_xlfn.AGGREGATE(9,6,C98:Y98)</f>
        <v>3349447.8728846801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3"/>
        <v>4057351.977806679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3"/>
        <v>5531001.5428806152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3"/>
        <v>12711993.643817648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3"/>
        <v>13059025.002793452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3"/>
        <v>13801856.971064616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3"/>
        <v>14260963.065306926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3"/>
        <v>15569123.256425781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3"/>
        <v>15662688.021867268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/>
      <c r="X107" s="39">
        <v>18165.54167214983</v>
      </c>
      <c r="Y107" s="33">
        <v>114819.758257985</v>
      </c>
      <c r="Z107" s="32">
        <f t="shared" si="3"/>
        <v>16980805.850537609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3"/>
        <v>20064372.503238857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33" t="e">
        <v>#N/A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1" activePane="bottomRight" state="frozen"/>
      <selection pane="topRight" activeCell="L49" sqref="L49"/>
      <selection pane="bottomLeft" activeCell="L49" sqref="L49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1270</v>
      </c>
      <c r="C8" s="74" t="s">
        <v>1271</v>
      </c>
      <c r="D8" s="74" t="s">
        <v>1272</v>
      </c>
      <c r="E8" s="74" t="s">
        <v>1273</v>
      </c>
      <c r="F8" s="74" t="s">
        <v>1274</v>
      </c>
      <c r="G8" s="74" t="s">
        <v>1275</v>
      </c>
      <c r="H8" s="74" t="s">
        <v>1276</v>
      </c>
      <c r="I8" s="74" t="s">
        <v>1277</v>
      </c>
      <c r="J8" s="74" t="s">
        <v>1278</v>
      </c>
      <c r="K8" s="74" t="s">
        <v>1279</v>
      </c>
      <c r="L8" s="74" t="s">
        <v>1280</v>
      </c>
      <c r="M8" s="74" t="s">
        <v>1281</v>
      </c>
      <c r="N8" s="74" t="s">
        <v>1282</v>
      </c>
      <c r="O8" s="74" t="s">
        <v>1283</v>
      </c>
      <c r="P8" s="74" t="s">
        <v>1284</v>
      </c>
      <c r="Q8" s="74" t="s">
        <v>1285</v>
      </c>
      <c r="R8" s="74" t="s">
        <v>1286</v>
      </c>
      <c r="S8" s="74" t="s">
        <v>1287</v>
      </c>
      <c r="T8" s="74" t="s">
        <v>1288</v>
      </c>
      <c r="U8" s="74" t="s">
        <v>1289</v>
      </c>
      <c r="V8" s="74" t="s">
        <v>1290</v>
      </c>
      <c r="W8" s="74" t="s">
        <v>1291</v>
      </c>
      <c r="X8" s="74" t="s">
        <v>1292</v>
      </c>
      <c r="Y8" s="74" t="s">
        <v>1293</v>
      </c>
      <c r="Z8" s="75" t="s">
        <v>1294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 t="shared" ref="Z10:Z33" si="0">+_xlfn.AGGREGATE(9,6,C10:Y10)</f>
        <v>2769.1197879233032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si="0"/>
        <v>2725.4409924603469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2961.4460107509981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3108.8806149583138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9089.1663470440635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11516.346902402664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11415.32762380444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10332.034097498101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8876.6932673660503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8665.8216820704474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9319.9999413931873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9141.9951646359259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8812.2872434129931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9282.4374041047849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9433.5442119637028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9384.3801692907891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9132.4198614372344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8872.9189662328481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9079.9631904829348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9567.6605187689511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9615.8142817165153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9408.7558970110022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9294.8045493995778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9173.1971542723113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ref="Z34:Z65" si="1">+_xlfn.AGGREGATE(9,6,C34:Y34)</f>
        <v>9141.9438381572163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1"/>
        <v>8950.9141437853759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1"/>
        <v>9077.4717777042697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1"/>
        <v>9027.5565251784501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1"/>
        <v>9034.114296037209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1"/>
        <v>8423.4039974410807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1"/>
        <v>10551.749769490632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1"/>
        <v>9627.5275139900714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1"/>
        <v>10257.002779341427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1"/>
        <v>10374.133965753757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1"/>
        <v>8699.5275870942787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1"/>
        <v>10215.244003495092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1"/>
        <v>10488.387748557305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1"/>
        <v>10597.496217469454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1"/>
        <v>10756.793497261087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1"/>
        <v>10792.259278790007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1"/>
        <v>11044.192809732995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1"/>
        <v>11645.243145856279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1"/>
        <v>11614.692296066427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1"/>
        <v>12315.242046661315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1"/>
        <v>12450.423893050289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1"/>
        <v>13017.407746618241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1"/>
        <v>13532.958151042785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1"/>
        <v>13911.423528390496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1"/>
        <v>14303.665563848397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1"/>
        <v>14732.074450738695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1"/>
        <v>15640.094853714152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1"/>
        <v>17746.439520978958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1"/>
        <v>21233.970660190291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1"/>
        <v>21024.889786664604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1"/>
        <v>21871.524434445706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1"/>
        <v>22438.040088881786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ref="Z66:Z97" si="2">+_xlfn.AGGREGATE(9,6,C66:Y66)</f>
        <v>23075.452518636361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2"/>
        <v>23499.637012578663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2"/>
        <v>24098.48397278773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2"/>
        <v>31264.200594362315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2"/>
        <v>34861.307176459042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2"/>
        <v>34473.795967794533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2"/>
        <v>35322.44789313565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2"/>
        <v>36898.865990503924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2"/>
        <v>36325.425244998536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si="2"/>
        <v>38366.18652132526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2"/>
        <v>40178.956780998524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2"/>
        <v>45591.979434995083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2"/>
        <v>48722.001599099582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2"/>
        <v>67526.874677408487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2"/>
        <v>102337.98861386474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2"/>
        <v>94999.083533686484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2"/>
        <v>113140.44632473039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2"/>
        <v>101944.78653398022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2"/>
        <v>137703.26548512242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2"/>
        <v>140069.30758633776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2"/>
        <v>151047.56569855523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2"/>
        <v>165320.97663893393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2"/>
        <v>185756.75818260698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2"/>
        <v>210262.55080601963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2"/>
        <v>229531.16046047412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2"/>
        <v>229988.48639950017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2"/>
        <v>241518.40727197472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2"/>
        <v>286606.0540731264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2"/>
        <v>290269.00511344732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2"/>
        <v>330659.87549709575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2"/>
        <v>404126.0837533148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2"/>
        <v>487463.64644888474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ref="Z98:Z129" si="3">+_xlfn.AGGREGATE(9,6,C98:Y98)</f>
        <v>635038.73254066217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3"/>
        <v>768363.02583288855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3"/>
        <v>1140368.5777683286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3"/>
        <v>2683763.9172355705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3"/>
        <v>2892685.6337002045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3"/>
        <v>3091400.2110519996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3"/>
        <v>3530386.44722893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3"/>
        <v>3819572.6201963341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3"/>
        <v>4208764.5200985838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3"/>
        <v>4486045.8610593956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3"/>
        <v>5718376.6576776784</v>
      </c>
    </row>
    <row r="109" spans="1:26" ht="13.5" customHeight="1" x14ac:dyDescent="0.2">
      <c r="A109" s="71">
        <f>A105+1</f>
        <v>2025.4</v>
      </c>
      <c r="B109" s="39" t="e">
        <v>#N/A</v>
      </c>
      <c r="C109" s="39" t="e">
        <v>#N/A</v>
      </c>
      <c r="D109" s="39" t="e">
        <v>#N/A</v>
      </c>
      <c r="E109" s="39" t="e">
        <v>#N/A</v>
      </c>
      <c r="F109" s="39" t="e">
        <v>#N/A</v>
      </c>
      <c r="G109" s="39" t="e">
        <v>#N/A</v>
      </c>
      <c r="H109" s="39" t="e">
        <v>#N/A</v>
      </c>
      <c r="I109" s="39" t="e">
        <v>#N/A</v>
      </c>
      <c r="J109" s="39" t="e">
        <v>#N/A</v>
      </c>
      <c r="K109" s="39" t="e">
        <v>#N/A</v>
      </c>
      <c r="L109" s="39" t="e">
        <v>#N/A</v>
      </c>
      <c r="M109" s="39" t="e">
        <v>#N/A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39" t="e">
        <v>#N/A</v>
      </c>
      <c r="S109" s="39" t="e">
        <v>#N/A</v>
      </c>
      <c r="T109" s="39" t="e">
        <v>#N/A</v>
      </c>
      <c r="U109" s="39" t="e">
        <v>#N/A</v>
      </c>
      <c r="V109" s="39" t="e">
        <v>#N/A</v>
      </c>
      <c r="W109" s="39" t="e">
        <v>#N/A</v>
      </c>
      <c r="X109" s="39" t="e">
        <v>#N/A</v>
      </c>
      <c r="Y109" s="48" t="e">
        <v>#N/A</v>
      </c>
      <c r="Z109" s="34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1341</v>
      </c>
      <c r="C8" s="74" t="s">
        <v>1342</v>
      </c>
      <c r="D8" s="74" t="s">
        <v>1343</v>
      </c>
      <c r="E8" s="74" t="s">
        <v>1344</v>
      </c>
      <c r="F8" s="74" t="s">
        <v>1345</v>
      </c>
      <c r="G8" s="74" t="s">
        <v>1346</v>
      </c>
      <c r="H8" s="74" t="s">
        <v>1347</v>
      </c>
      <c r="I8" s="74" t="s">
        <v>1348</v>
      </c>
      <c r="J8" s="74" t="s">
        <v>1349</v>
      </c>
      <c r="K8" s="74" t="s">
        <v>1350</v>
      </c>
      <c r="L8" s="74" t="s">
        <v>1351</v>
      </c>
      <c r="M8" s="74" t="s">
        <v>1352</v>
      </c>
      <c r="N8" s="74" t="s">
        <v>1353</v>
      </c>
      <c r="O8" s="74" t="s">
        <v>1354</v>
      </c>
      <c r="P8" s="74" t="s">
        <v>1355</v>
      </c>
      <c r="Q8" s="74" t="s">
        <v>1356</v>
      </c>
      <c r="R8" s="74" t="s">
        <v>1357</v>
      </c>
      <c r="S8" s="74" t="s">
        <v>1358</v>
      </c>
      <c r="T8" s="74" t="s">
        <v>1359</v>
      </c>
      <c r="U8" s="74" t="s">
        <v>1360</v>
      </c>
      <c r="V8" s="74" t="s">
        <v>1361</v>
      </c>
      <c r="W8" s="74" t="s">
        <v>1362</v>
      </c>
      <c r="X8" s="74" t="s">
        <v>1363</v>
      </c>
      <c r="Y8" s="74" t="s">
        <v>1364</v>
      </c>
      <c r="Z8" s="75" t="s">
        <v>1365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1296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1296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1366</v>
      </c>
      <c r="C8" s="74" t="s">
        <v>1367</v>
      </c>
      <c r="D8" s="74" t="s">
        <v>1368</v>
      </c>
      <c r="E8" s="74" t="s">
        <v>1369</v>
      </c>
      <c r="F8" s="74" t="s">
        <v>1370</v>
      </c>
      <c r="G8" s="74" t="s">
        <v>1371</v>
      </c>
      <c r="H8" s="74" t="s">
        <v>1372</v>
      </c>
      <c r="I8" s="74" t="s">
        <v>1373</v>
      </c>
      <c r="J8" s="74" t="s">
        <v>1374</v>
      </c>
      <c r="K8" s="74" t="s">
        <v>1375</v>
      </c>
      <c r="L8" s="74" t="s">
        <v>1376</v>
      </c>
      <c r="M8" s="74" t="s">
        <v>1377</v>
      </c>
      <c r="N8" s="74" t="s">
        <v>1378</v>
      </c>
      <c r="O8" s="74" t="s">
        <v>1379</v>
      </c>
      <c r="P8" s="74" t="s">
        <v>1380</v>
      </c>
      <c r="Q8" s="74" t="s">
        <v>1381</v>
      </c>
      <c r="R8" s="74" t="s">
        <v>1382</v>
      </c>
      <c r="S8" s="74" t="s">
        <v>1383</v>
      </c>
      <c r="T8" s="74" t="s">
        <v>1384</v>
      </c>
      <c r="U8" s="74" t="s">
        <v>1385</v>
      </c>
      <c r="V8" s="74" t="s">
        <v>1386</v>
      </c>
      <c r="W8" s="74" t="s">
        <v>1387</v>
      </c>
      <c r="X8" s="74" t="s">
        <v>1388</v>
      </c>
      <c r="Y8" s="74" t="s">
        <v>1389</v>
      </c>
      <c r="Z8" s="75" t="s">
        <v>1390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1391</v>
      </c>
      <c r="C8" s="74" t="s">
        <v>1392</v>
      </c>
      <c r="D8" s="74" t="s">
        <v>1393</v>
      </c>
      <c r="E8" s="74" t="s">
        <v>1394</v>
      </c>
      <c r="F8" s="74" t="s">
        <v>1395</v>
      </c>
      <c r="G8" s="74" t="s">
        <v>1396</v>
      </c>
      <c r="H8" s="74" t="s">
        <v>1397</v>
      </c>
      <c r="I8" s="74" t="s">
        <v>1398</v>
      </c>
      <c r="J8" s="74" t="s">
        <v>1399</v>
      </c>
      <c r="K8" s="74" t="s">
        <v>1400</v>
      </c>
      <c r="L8" s="74" t="s">
        <v>1401</v>
      </c>
      <c r="M8" s="74" t="s">
        <v>1402</v>
      </c>
      <c r="N8" s="74" t="s">
        <v>1403</v>
      </c>
      <c r="O8" s="74" t="s">
        <v>1404</v>
      </c>
      <c r="P8" s="74" t="s">
        <v>1405</v>
      </c>
      <c r="Q8" s="74" t="s">
        <v>1406</v>
      </c>
      <c r="R8" s="74" t="s">
        <v>1407</v>
      </c>
      <c r="S8" s="74" t="s">
        <v>1408</v>
      </c>
      <c r="T8" s="74" t="s">
        <v>1409</v>
      </c>
      <c r="U8" s="74" t="s">
        <v>1410</v>
      </c>
      <c r="V8" s="74" t="s">
        <v>1411</v>
      </c>
      <c r="W8" s="74" t="s">
        <v>1412</v>
      </c>
      <c r="X8" s="74" t="s">
        <v>1413</v>
      </c>
      <c r="Y8" s="74" t="s">
        <v>1414</v>
      </c>
      <c r="Z8" s="75" t="s">
        <v>1415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1416</v>
      </c>
      <c r="C8" s="74" t="s">
        <v>1417</v>
      </c>
      <c r="D8" s="74" t="s">
        <v>1418</v>
      </c>
      <c r="E8" s="74" t="s">
        <v>1419</v>
      </c>
      <c r="F8" s="74" t="s">
        <v>1420</v>
      </c>
      <c r="G8" s="74" t="s">
        <v>1421</v>
      </c>
      <c r="H8" s="74" t="s">
        <v>1422</v>
      </c>
      <c r="I8" s="74" t="s">
        <v>1423</v>
      </c>
      <c r="J8" s="74" t="s">
        <v>1424</v>
      </c>
      <c r="K8" s="74" t="s">
        <v>1425</v>
      </c>
      <c r="L8" s="74" t="s">
        <v>1426</v>
      </c>
      <c r="M8" s="74" t="s">
        <v>1427</v>
      </c>
      <c r="N8" s="74" t="s">
        <v>1428</v>
      </c>
      <c r="O8" s="74" t="s">
        <v>1429</v>
      </c>
      <c r="P8" s="74" t="s">
        <v>1430</v>
      </c>
      <c r="Q8" s="74" t="s">
        <v>1431</v>
      </c>
      <c r="R8" s="74" t="s">
        <v>1432</v>
      </c>
      <c r="S8" s="74" t="s">
        <v>1433</v>
      </c>
      <c r="T8" s="74" t="s">
        <v>1434</v>
      </c>
      <c r="U8" s="74" t="s">
        <v>1435</v>
      </c>
      <c r="V8" s="74" t="s">
        <v>1436</v>
      </c>
      <c r="W8" s="74" t="s">
        <v>1437</v>
      </c>
      <c r="X8" s="74" t="s">
        <v>1438</v>
      </c>
      <c r="Y8" s="74" t="s">
        <v>1439</v>
      </c>
      <c r="Z8" s="75" t="s">
        <v>1440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1441</v>
      </c>
      <c r="C8" s="74" t="s">
        <v>1442</v>
      </c>
      <c r="D8" s="74" t="s">
        <v>1443</v>
      </c>
      <c r="E8" s="74" t="s">
        <v>1444</v>
      </c>
      <c r="F8" s="74" t="s">
        <v>1445</v>
      </c>
      <c r="G8" s="74" t="s">
        <v>1446</v>
      </c>
      <c r="H8" s="74" t="s">
        <v>1447</v>
      </c>
      <c r="I8" s="74" t="s">
        <v>1448</v>
      </c>
      <c r="J8" s="74" t="s">
        <v>1449</v>
      </c>
      <c r="K8" s="74" t="s">
        <v>1450</v>
      </c>
      <c r="L8" s="74" t="s">
        <v>1451</v>
      </c>
      <c r="M8" s="74" t="s">
        <v>1452</v>
      </c>
      <c r="N8" s="74" t="s">
        <v>1453</v>
      </c>
      <c r="O8" s="74" t="s">
        <v>1454</v>
      </c>
      <c r="P8" s="74" t="s">
        <v>1455</v>
      </c>
      <c r="Q8" s="74" t="s">
        <v>1456</v>
      </c>
      <c r="R8" s="74" t="s">
        <v>1457</v>
      </c>
      <c r="S8" s="74" t="s">
        <v>1458</v>
      </c>
      <c r="T8" s="74" t="s">
        <v>1459</v>
      </c>
      <c r="U8" s="74" t="s">
        <v>1460</v>
      </c>
      <c r="V8" s="74" t="s">
        <v>1461</v>
      </c>
      <c r="W8" s="74" t="s">
        <v>1462</v>
      </c>
      <c r="X8" s="74" t="s">
        <v>1463</v>
      </c>
      <c r="Y8" s="74" t="s">
        <v>1464</v>
      </c>
      <c r="Z8" s="75" t="s">
        <v>1465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1466</v>
      </c>
      <c r="C8" s="74" t="s">
        <v>1467</v>
      </c>
      <c r="D8" s="74" t="s">
        <v>1468</v>
      </c>
      <c r="E8" s="74" t="s">
        <v>1469</v>
      </c>
      <c r="F8" s="74" t="s">
        <v>1470</v>
      </c>
      <c r="G8" s="74" t="s">
        <v>1471</v>
      </c>
      <c r="H8" s="74" t="s">
        <v>1472</v>
      </c>
      <c r="I8" s="74" t="s">
        <v>1473</v>
      </c>
      <c r="J8" s="74" t="s">
        <v>1474</v>
      </c>
      <c r="K8" s="74" t="s">
        <v>1475</v>
      </c>
      <c r="L8" s="74" t="s">
        <v>1476</v>
      </c>
      <c r="M8" s="74" t="s">
        <v>1477</v>
      </c>
      <c r="N8" s="74" t="s">
        <v>1478</v>
      </c>
      <c r="O8" s="74" t="s">
        <v>1479</v>
      </c>
      <c r="P8" s="74" t="s">
        <v>1480</v>
      </c>
      <c r="Q8" s="74" t="s">
        <v>1481</v>
      </c>
      <c r="R8" s="74" t="s">
        <v>1482</v>
      </c>
      <c r="S8" s="74" t="s">
        <v>1483</v>
      </c>
      <c r="T8" s="74" t="s">
        <v>1484</v>
      </c>
      <c r="U8" s="74" t="s">
        <v>1485</v>
      </c>
      <c r="V8" s="74" t="s">
        <v>1486</v>
      </c>
      <c r="W8" s="74" t="s">
        <v>1487</v>
      </c>
      <c r="X8" s="74" t="s">
        <v>1488</v>
      </c>
      <c r="Y8" s="74" t="s">
        <v>1489</v>
      </c>
      <c r="Z8" s="75" t="s">
        <v>1490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1491</v>
      </c>
      <c r="C8" s="74" t="s">
        <v>1492</v>
      </c>
      <c r="D8" s="74" t="s">
        <v>1493</v>
      </c>
      <c r="E8" s="74" t="s">
        <v>1494</v>
      </c>
      <c r="F8" s="74" t="s">
        <v>1495</v>
      </c>
      <c r="G8" s="74" t="s">
        <v>1496</v>
      </c>
      <c r="H8" s="74" t="s">
        <v>1497</v>
      </c>
      <c r="I8" s="74" t="s">
        <v>1498</v>
      </c>
      <c r="J8" s="74" t="s">
        <v>1499</v>
      </c>
      <c r="K8" s="74" t="s">
        <v>1500</v>
      </c>
      <c r="L8" s="74" t="s">
        <v>1501</v>
      </c>
      <c r="M8" s="74" t="s">
        <v>1502</v>
      </c>
      <c r="N8" s="74" t="s">
        <v>1503</v>
      </c>
      <c r="O8" s="74" t="s">
        <v>1504</v>
      </c>
      <c r="P8" s="74" t="s">
        <v>1505</v>
      </c>
      <c r="Q8" s="74" t="s">
        <v>1506</v>
      </c>
      <c r="R8" s="74" t="s">
        <v>1507</v>
      </c>
      <c r="S8" s="74" t="s">
        <v>1508</v>
      </c>
      <c r="T8" s="74" t="s">
        <v>1509</v>
      </c>
      <c r="U8" s="74" t="s">
        <v>1510</v>
      </c>
      <c r="V8" s="74" t="s">
        <v>1511</v>
      </c>
      <c r="W8" s="74" t="s">
        <v>1512</v>
      </c>
      <c r="X8" s="74" t="s">
        <v>1513</v>
      </c>
      <c r="Y8" s="74" t="s">
        <v>1514</v>
      </c>
      <c r="Z8" s="75" t="s">
        <v>1515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1516</v>
      </c>
      <c r="C8" s="74" t="s">
        <v>1517</v>
      </c>
      <c r="D8" s="74" t="s">
        <v>1518</v>
      </c>
      <c r="E8" s="74" t="s">
        <v>1519</v>
      </c>
      <c r="F8" s="74" t="s">
        <v>1520</v>
      </c>
      <c r="G8" s="74" t="s">
        <v>1521</v>
      </c>
      <c r="H8" s="74" t="s">
        <v>1522</v>
      </c>
      <c r="I8" s="74" t="s">
        <v>1523</v>
      </c>
      <c r="J8" s="74" t="s">
        <v>1524</v>
      </c>
      <c r="K8" s="74" t="s">
        <v>1525</v>
      </c>
      <c r="L8" s="74" t="s">
        <v>1526</v>
      </c>
      <c r="M8" s="74" t="s">
        <v>1527</v>
      </c>
      <c r="N8" s="74" t="s">
        <v>1528</v>
      </c>
      <c r="O8" s="74" t="s">
        <v>1529</v>
      </c>
      <c r="P8" s="74" t="s">
        <v>1530</v>
      </c>
      <c r="Q8" s="74" t="s">
        <v>1531</v>
      </c>
      <c r="R8" s="74" t="s">
        <v>1532</v>
      </c>
      <c r="S8" s="74" t="s">
        <v>1533</v>
      </c>
      <c r="T8" s="74" t="s">
        <v>1534</v>
      </c>
      <c r="U8" s="74" t="s">
        <v>1535</v>
      </c>
      <c r="V8" s="74" t="s">
        <v>1536</v>
      </c>
      <c r="W8" s="74" t="s">
        <v>1537</v>
      </c>
      <c r="X8" s="74" t="s">
        <v>1538</v>
      </c>
      <c r="Y8" s="74" t="s">
        <v>1539</v>
      </c>
      <c r="Z8" s="75" t="s">
        <v>1540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1541</v>
      </c>
      <c r="C8" s="74" t="s">
        <v>1542</v>
      </c>
      <c r="D8" s="74" t="s">
        <v>1543</v>
      </c>
      <c r="E8" s="74" t="s">
        <v>1544</v>
      </c>
      <c r="F8" s="74" t="s">
        <v>1545</v>
      </c>
      <c r="G8" s="74" t="s">
        <v>1546</v>
      </c>
      <c r="H8" s="74" t="s">
        <v>1547</v>
      </c>
      <c r="I8" s="74" t="s">
        <v>1548</v>
      </c>
      <c r="J8" s="74" t="s">
        <v>1549</v>
      </c>
      <c r="K8" s="74" t="s">
        <v>1550</v>
      </c>
      <c r="L8" s="74" t="s">
        <v>1551</v>
      </c>
      <c r="M8" s="74" t="s">
        <v>1552</v>
      </c>
      <c r="N8" s="74" t="s">
        <v>1553</v>
      </c>
      <c r="O8" s="74" t="s">
        <v>1554</v>
      </c>
      <c r="P8" s="74" t="s">
        <v>1555</v>
      </c>
      <c r="Q8" s="74" t="s">
        <v>1556</v>
      </c>
      <c r="R8" s="74" t="s">
        <v>1557</v>
      </c>
      <c r="S8" s="74" t="s">
        <v>1558</v>
      </c>
      <c r="T8" s="74" t="s">
        <v>1559</v>
      </c>
      <c r="U8" s="74" t="s">
        <v>1560</v>
      </c>
      <c r="V8" s="74" t="s">
        <v>1561</v>
      </c>
      <c r="W8" s="74" t="s">
        <v>1562</v>
      </c>
      <c r="X8" s="74" t="s">
        <v>1563</v>
      </c>
      <c r="Y8" s="74" t="s">
        <v>1564</v>
      </c>
      <c r="Z8" s="75" t="s">
        <v>1565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1566</v>
      </c>
      <c r="C8" s="74" t="s">
        <v>1567</v>
      </c>
      <c r="D8" s="74" t="s">
        <v>1568</v>
      </c>
      <c r="E8" s="74" t="s">
        <v>1569</v>
      </c>
      <c r="F8" s="74" t="s">
        <v>1570</v>
      </c>
      <c r="G8" s="74" t="s">
        <v>1571</v>
      </c>
      <c r="H8" s="74" t="s">
        <v>1572</v>
      </c>
      <c r="I8" s="74" t="s">
        <v>1573</v>
      </c>
      <c r="J8" s="74" t="s">
        <v>1574</v>
      </c>
      <c r="K8" s="74" t="s">
        <v>1575</v>
      </c>
      <c r="L8" s="74" t="s">
        <v>1576</v>
      </c>
      <c r="M8" s="74" t="s">
        <v>1577</v>
      </c>
      <c r="N8" s="74" t="s">
        <v>1578</v>
      </c>
      <c r="O8" s="74" t="s">
        <v>1579</v>
      </c>
      <c r="P8" s="74" t="s">
        <v>1580</v>
      </c>
      <c r="Q8" s="74" t="s">
        <v>1581</v>
      </c>
      <c r="R8" s="74" t="s">
        <v>1582</v>
      </c>
      <c r="S8" s="74" t="s">
        <v>1583</v>
      </c>
      <c r="T8" s="74" t="s">
        <v>1584</v>
      </c>
      <c r="U8" s="74" t="s">
        <v>1585</v>
      </c>
      <c r="V8" s="74" t="s">
        <v>1586</v>
      </c>
      <c r="W8" s="74" t="s">
        <v>1587</v>
      </c>
      <c r="X8" s="74" t="s">
        <v>1588</v>
      </c>
      <c r="Y8" s="74" t="s">
        <v>1589</v>
      </c>
      <c r="Z8" s="75" t="s">
        <v>1590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1591</v>
      </c>
      <c r="C8" s="74" t="s">
        <v>1592</v>
      </c>
      <c r="D8" s="74" t="s">
        <v>1593</v>
      </c>
      <c r="E8" s="74" t="s">
        <v>1594</v>
      </c>
      <c r="F8" s="74" t="s">
        <v>1595</v>
      </c>
      <c r="G8" s="74" t="s">
        <v>1596</v>
      </c>
      <c r="H8" s="74" t="s">
        <v>1597</v>
      </c>
      <c r="I8" s="74" t="s">
        <v>1598</v>
      </c>
      <c r="J8" s="74" t="s">
        <v>1599</v>
      </c>
      <c r="K8" s="74" t="s">
        <v>1600</v>
      </c>
      <c r="L8" s="74" t="s">
        <v>1601</v>
      </c>
      <c r="M8" s="74" t="s">
        <v>1602</v>
      </c>
      <c r="N8" s="74" t="s">
        <v>1603</v>
      </c>
      <c r="O8" s="74" t="s">
        <v>1604</v>
      </c>
      <c r="P8" s="74" t="s">
        <v>1605</v>
      </c>
      <c r="Q8" s="74" t="s">
        <v>1606</v>
      </c>
      <c r="R8" s="74" t="s">
        <v>1607</v>
      </c>
      <c r="S8" s="74" t="s">
        <v>1608</v>
      </c>
      <c r="T8" s="74" t="s">
        <v>1609</v>
      </c>
      <c r="U8" s="74" t="s">
        <v>1610</v>
      </c>
      <c r="V8" s="74" t="s">
        <v>1611</v>
      </c>
      <c r="W8" s="74" t="s">
        <v>1612</v>
      </c>
      <c r="X8" s="74" t="s">
        <v>1613</v>
      </c>
      <c r="Y8" s="74" t="s">
        <v>1614</v>
      </c>
      <c r="Z8" s="75" t="s">
        <v>1615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1296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1616</v>
      </c>
      <c r="C8" s="74" t="s">
        <v>1617</v>
      </c>
      <c r="D8" s="74" t="s">
        <v>1618</v>
      </c>
      <c r="E8" s="74" t="s">
        <v>1619</v>
      </c>
      <c r="F8" s="74" t="s">
        <v>1620</v>
      </c>
      <c r="G8" s="74" t="s">
        <v>1621</v>
      </c>
      <c r="H8" s="74" t="s">
        <v>1622</v>
      </c>
      <c r="I8" s="74" t="s">
        <v>1623</v>
      </c>
      <c r="J8" s="74" t="s">
        <v>1624</v>
      </c>
      <c r="K8" s="74" t="s">
        <v>1625</v>
      </c>
      <c r="L8" s="74" t="s">
        <v>1626</v>
      </c>
      <c r="M8" s="74" t="s">
        <v>1627</v>
      </c>
      <c r="N8" s="74" t="s">
        <v>1628</v>
      </c>
      <c r="O8" s="74" t="s">
        <v>1629</v>
      </c>
      <c r="P8" s="74" t="s">
        <v>1630</v>
      </c>
      <c r="Q8" s="74" t="s">
        <v>1631</v>
      </c>
      <c r="R8" s="74" t="s">
        <v>1632</v>
      </c>
      <c r="S8" s="74" t="s">
        <v>1633</v>
      </c>
      <c r="T8" s="74" t="s">
        <v>1634</v>
      </c>
      <c r="U8" s="74" t="s">
        <v>1635</v>
      </c>
      <c r="V8" s="74" t="s">
        <v>1636</v>
      </c>
      <c r="W8" s="74" t="s">
        <v>1637</v>
      </c>
      <c r="X8" s="74" t="s">
        <v>1638</v>
      </c>
      <c r="Y8" s="74" t="s">
        <v>1639</v>
      </c>
      <c r="Z8" s="75" t="s">
        <v>1640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1641</v>
      </c>
      <c r="C8" s="74" t="s">
        <v>1642</v>
      </c>
      <c r="D8" s="74" t="s">
        <v>1643</v>
      </c>
      <c r="E8" s="74" t="s">
        <v>1644</v>
      </c>
      <c r="F8" s="74" t="s">
        <v>1645</v>
      </c>
      <c r="G8" s="74" t="s">
        <v>1646</v>
      </c>
      <c r="H8" s="74" t="s">
        <v>1647</v>
      </c>
      <c r="I8" s="74" t="s">
        <v>1648</v>
      </c>
      <c r="J8" s="74" t="s">
        <v>1649</v>
      </c>
      <c r="K8" s="74" t="s">
        <v>1650</v>
      </c>
      <c r="L8" s="74" t="s">
        <v>1651</v>
      </c>
      <c r="M8" s="74" t="s">
        <v>1652</v>
      </c>
      <c r="N8" s="74" t="s">
        <v>1653</v>
      </c>
      <c r="O8" s="74" t="s">
        <v>1654</v>
      </c>
      <c r="P8" s="74" t="s">
        <v>1655</v>
      </c>
      <c r="Q8" s="74" t="s">
        <v>1656</v>
      </c>
      <c r="R8" s="74" t="s">
        <v>1657</v>
      </c>
      <c r="S8" s="74" t="s">
        <v>1658</v>
      </c>
      <c r="T8" s="74" t="s">
        <v>1659</v>
      </c>
      <c r="U8" s="74" t="s">
        <v>1660</v>
      </c>
      <c r="V8" s="74" t="s">
        <v>1661</v>
      </c>
      <c r="W8" s="74" t="s">
        <v>1662</v>
      </c>
      <c r="X8" s="74" t="s">
        <v>1663</v>
      </c>
      <c r="Y8" s="74" t="s">
        <v>1664</v>
      </c>
      <c r="Z8" s="75" t="s">
        <v>1665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1666</v>
      </c>
      <c r="C8" s="74" t="s">
        <v>1667</v>
      </c>
      <c r="D8" s="74" t="s">
        <v>1668</v>
      </c>
      <c r="E8" s="74" t="s">
        <v>1669</v>
      </c>
      <c r="F8" s="74" t="s">
        <v>1670</v>
      </c>
      <c r="G8" s="74" t="s">
        <v>1671</v>
      </c>
      <c r="H8" s="74" t="s">
        <v>1672</v>
      </c>
      <c r="I8" s="74" t="s">
        <v>1673</v>
      </c>
      <c r="J8" s="74" t="s">
        <v>1674</v>
      </c>
      <c r="K8" s="74" t="s">
        <v>1675</v>
      </c>
      <c r="L8" s="74" t="s">
        <v>1676</v>
      </c>
      <c r="M8" s="74" t="s">
        <v>1677</v>
      </c>
      <c r="N8" s="74" t="s">
        <v>1678</v>
      </c>
      <c r="O8" s="74" t="s">
        <v>1679</v>
      </c>
      <c r="P8" s="74" t="s">
        <v>1680</v>
      </c>
      <c r="Q8" s="74" t="s">
        <v>1681</v>
      </c>
      <c r="R8" s="74" t="s">
        <v>1682</v>
      </c>
      <c r="S8" s="74" t="s">
        <v>1683</v>
      </c>
      <c r="T8" s="74" t="s">
        <v>1684</v>
      </c>
      <c r="U8" s="74" t="s">
        <v>1685</v>
      </c>
      <c r="V8" s="74" t="s">
        <v>1686</v>
      </c>
      <c r="W8" s="74" t="s">
        <v>1687</v>
      </c>
      <c r="X8" s="74" t="s">
        <v>1688</v>
      </c>
      <c r="Y8" s="74" t="s">
        <v>1689</v>
      </c>
      <c r="Z8" s="75" t="s">
        <v>1690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A122848-794B-44B1-858D-8C5BFF466E35}"/>
</file>

<file path=customXml/itemProps2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2026-06-10T12:25:23Z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