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" yWindow="-15" windowWidth="12225" windowHeight="10140" activeTab="5"/>
  </bookViews>
  <sheets>
    <sheet name="ATA'S" sheetId="8" r:id="rId1"/>
    <sheet name="2014" sheetId="1" r:id="rId2"/>
    <sheet name="1996" sheetId="2" r:id="rId3"/>
    <sheet name="2035" sheetId="9" r:id="rId4"/>
    <sheet name="2081" sheetId="4" r:id="rId5"/>
    <sheet name="2082" sheetId="7" r:id="rId6"/>
  </sheets>
  <definedNames>
    <definedName name="_xlnm._FilterDatabase" localSheetId="2" hidden="1">'1996'!$A$2:$G$22</definedName>
    <definedName name="_xlnm._FilterDatabase" localSheetId="3" hidden="1">'2035'!$A$2:$G$58</definedName>
    <definedName name="_xlnm._FilterDatabase" localSheetId="4" hidden="1">'2081'!$A$2:$G$23</definedName>
    <definedName name="_xlnm._FilterDatabase" localSheetId="5" hidden="1">'2082'!$A$2:$G$18</definedName>
    <definedName name="_xlnm.Print_Area" localSheetId="2">'1996'!$A$1:$L$63</definedName>
    <definedName name="_xlnm.Print_Area" localSheetId="4">'2081'!#REF!</definedName>
  </definedNames>
  <calcPr calcId="152511" iterateDelta="1E-4"/>
</workbook>
</file>

<file path=xl/calcChain.xml><?xml version="1.0" encoding="utf-8"?>
<calcChain xmlns="http://schemas.openxmlformats.org/spreadsheetml/2006/main">
  <c r="C5" i="1" l="1"/>
  <c r="C6" i="1"/>
  <c r="C12" i="1"/>
  <c r="C14" i="1"/>
  <c r="C17" i="1"/>
  <c r="C37" i="1"/>
  <c r="C38" i="1"/>
  <c r="C39" i="1"/>
  <c r="C42" i="1"/>
  <c r="C45" i="1"/>
  <c r="C50" i="1"/>
  <c r="F17" i="1" l="1"/>
  <c r="F14" i="1"/>
  <c r="F8" i="1"/>
  <c r="F7" i="1"/>
  <c r="F45" i="1"/>
  <c r="F42" i="1"/>
  <c r="F39" i="1"/>
  <c r="F38" i="1"/>
  <c r="F12" i="1"/>
  <c r="F11" i="1"/>
  <c r="F9" i="1"/>
  <c r="E45" i="1"/>
  <c r="E38" i="1"/>
  <c r="E37" i="1"/>
  <c r="E26" i="1"/>
  <c r="E14" i="1"/>
  <c r="E12" i="1"/>
  <c r="E51" i="1"/>
  <c r="E50" i="1"/>
  <c r="E47" i="1"/>
  <c r="E39" i="1"/>
  <c r="G39" i="1" s="1"/>
  <c r="E17" i="1"/>
  <c r="G17" i="1" s="1"/>
  <c r="E7" i="1"/>
  <c r="D50" i="1"/>
  <c r="D49" i="1"/>
  <c r="G49" i="1" s="1"/>
  <c r="D46" i="1"/>
  <c r="G46" i="1" s="1"/>
  <c r="D51" i="1"/>
  <c r="D48" i="1"/>
  <c r="G48" i="1" s="1"/>
  <c r="D47" i="1"/>
  <c r="D45" i="1"/>
  <c r="D43" i="1"/>
  <c r="G43" i="1" s="1"/>
  <c r="D38" i="1"/>
  <c r="D37" i="1"/>
  <c r="D30" i="1"/>
  <c r="G30" i="1" s="1"/>
  <c r="D26" i="1"/>
  <c r="D14" i="1"/>
  <c r="D13" i="1"/>
  <c r="G13" i="1" s="1"/>
  <c r="D12" i="1"/>
  <c r="D11" i="1"/>
  <c r="G11" i="1" s="1"/>
  <c r="D8" i="1"/>
  <c r="G8" i="1" s="1"/>
  <c r="D7" i="1"/>
  <c r="D5" i="1"/>
  <c r="G5" i="1"/>
  <c r="G6" i="1"/>
  <c r="G9" i="1"/>
  <c r="G10" i="1"/>
  <c r="G15" i="1"/>
  <c r="G16" i="1"/>
  <c r="G18" i="1"/>
  <c r="G19" i="1"/>
  <c r="G20" i="1"/>
  <c r="G21" i="1"/>
  <c r="G22" i="1"/>
  <c r="G23" i="1"/>
  <c r="G24" i="1"/>
  <c r="G25" i="1"/>
  <c r="G27" i="1"/>
  <c r="G28" i="1"/>
  <c r="G29" i="1"/>
  <c r="G31" i="1"/>
  <c r="G32" i="1"/>
  <c r="G33" i="1"/>
  <c r="G34" i="1"/>
  <c r="G35" i="1"/>
  <c r="G36" i="1"/>
  <c r="G40" i="1"/>
  <c r="G41" i="1"/>
  <c r="G42" i="1"/>
  <c r="G44" i="1"/>
  <c r="G52" i="1"/>
  <c r="G53" i="1"/>
  <c r="G54" i="1"/>
  <c r="G55" i="1"/>
  <c r="G56" i="1"/>
  <c r="G57" i="1"/>
  <c r="G58" i="1"/>
  <c r="G59" i="1"/>
  <c r="G51" i="1" l="1"/>
  <c r="G7" i="1"/>
  <c r="G47" i="1"/>
  <c r="G45" i="1"/>
  <c r="G50" i="1"/>
  <c r="G26" i="1"/>
  <c r="G14" i="1"/>
  <c r="G38" i="1"/>
  <c r="G37" i="1"/>
  <c r="G12" i="1"/>
  <c r="D2" i="1"/>
  <c r="G4" i="1"/>
</calcChain>
</file>

<file path=xl/sharedStrings.xml><?xml version="1.0" encoding="utf-8"?>
<sst xmlns="http://schemas.openxmlformats.org/spreadsheetml/2006/main" count="694" uniqueCount="578">
  <si>
    <t>ATA</t>
  </si>
  <si>
    <t>TOTALES</t>
  </si>
  <si>
    <t>ATA 21</t>
  </si>
  <si>
    <t>ATA 22</t>
  </si>
  <si>
    <t>ATA 23</t>
  </si>
  <si>
    <t>ATA 24</t>
  </si>
  <si>
    <t>ATA 25</t>
  </si>
  <si>
    <t>ATA 26</t>
  </si>
  <si>
    <t>ATA 27</t>
  </si>
  <si>
    <t>ATA 28</t>
  </si>
  <si>
    <t>ATA 29</t>
  </si>
  <si>
    <t>ATA 30</t>
  </si>
  <si>
    <t>ATA 31</t>
  </si>
  <si>
    <t>ATA 32</t>
  </si>
  <si>
    <t>ATA 33</t>
  </si>
  <si>
    <t>ATA 34</t>
  </si>
  <si>
    <t>ATA 36</t>
  </si>
  <si>
    <t>ATA 39</t>
  </si>
  <si>
    <t>ATA 45</t>
  </si>
  <si>
    <t>ATA 51</t>
  </si>
  <si>
    <t>ATA 52</t>
  </si>
  <si>
    <t>ATA 53</t>
  </si>
  <si>
    <t>ATA 62</t>
  </si>
  <si>
    <t>ATA 67</t>
  </si>
  <si>
    <t>ATA 70</t>
  </si>
  <si>
    <t>ATA 71</t>
  </si>
  <si>
    <t>ATA 73</t>
  </si>
  <si>
    <t>ATA 74</t>
  </si>
  <si>
    <t>ATA 75</t>
  </si>
  <si>
    <t>ATA 76</t>
  </si>
  <si>
    <t>ATA 77</t>
  </si>
  <si>
    <t>ATA 78</t>
  </si>
  <si>
    <t>ATA 79</t>
  </si>
  <si>
    <t>ATA 80</t>
  </si>
  <si>
    <t>ATA 55</t>
  </si>
  <si>
    <t>ATA 56</t>
  </si>
  <si>
    <t>ATA 63</t>
  </si>
  <si>
    <t>ATA 64</t>
  </si>
  <si>
    <t>ATA 65</t>
  </si>
  <si>
    <t>ATA 83</t>
  </si>
  <si>
    <t>ATA 95</t>
  </si>
  <si>
    <t>Aire Acodicionado</t>
  </si>
  <si>
    <t>Piloto Automatico</t>
  </si>
  <si>
    <t>Comunicaciones</t>
  </si>
  <si>
    <t>Sistema Electrico</t>
  </si>
  <si>
    <t>Equipo y Accesorios</t>
  </si>
  <si>
    <t>Proteccion contra fuego</t>
  </si>
  <si>
    <t>Controles de vuelo</t>
  </si>
  <si>
    <t>Combustible</t>
  </si>
  <si>
    <t>Sistema Hidraulico</t>
  </si>
  <si>
    <t>Proteccion contra hielo y lluvia</t>
  </si>
  <si>
    <t>Sist. Indicaciones e Inst. de Grabacion</t>
  </si>
  <si>
    <t>Tren de aterrizaje</t>
  </si>
  <si>
    <t>Luces</t>
  </si>
  <si>
    <t>Navegacion</t>
  </si>
  <si>
    <t>Sistema Neumatico</t>
  </si>
  <si>
    <t>Electrical/ electronic panel</t>
  </si>
  <si>
    <t>Central main System</t>
  </si>
  <si>
    <t>Estructuras</t>
  </si>
  <si>
    <t>Puertas</t>
  </si>
  <si>
    <t>Fuselaje</t>
  </si>
  <si>
    <t>Estabilizadores</t>
  </si>
  <si>
    <t>Ventanas</t>
  </si>
  <si>
    <t>Rotores</t>
  </si>
  <si>
    <t>Rotor de Cola</t>
  </si>
  <si>
    <t>Impulsor Rotor Cola</t>
  </si>
  <si>
    <t>Impulsor de Rotor Principal</t>
  </si>
  <si>
    <t>Controles de vuelo del Rotor</t>
  </si>
  <si>
    <t>Practicas Estándar del motor</t>
  </si>
  <si>
    <t>Planta motriz</t>
  </si>
  <si>
    <t>Sistema de Combustible motor</t>
  </si>
  <si>
    <t>Encendido</t>
  </si>
  <si>
    <t>Purga de aire</t>
  </si>
  <si>
    <t>Controles de motor</t>
  </si>
  <si>
    <t>Indicadores de motor</t>
  </si>
  <si>
    <t>Escape</t>
  </si>
  <si>
    <t>Lubricacion</t>
  </si>
  <si>
    <t>Arranque</t>
  </si>
  <si>
    <t>Caja de engranaje</t>
  </si>
  <si>
    <t>Equipamiento especial</t>
  </si>
  <si>
    <t>QTY</t>
  </si>
  <si>
    <t>AML # 0540</t>
  </si>
  <si>
    <t>LA LUZ DE "AFCS PRESS" EN EL PANEL ANUNCIADOR, NO SE ILUMINA CON EL SISTEMA PRESSURE EN "OFF".</t>
  </si>
  <si>
    <t>SE REMOVIO Y REEMPLAZO, EL PRESS SWITCH SERVO AFCS.</t>
  </si>
  <si>
    <t>AUTO FLIGHT</t>
  </si>
  <si>
    <t>AML # 0571</t>
  </si>
  <si>
    <t>AERONAVE LATERALMENTE INESTABLE  EN EL CANAL # 1. DEL AFCS</t>
  </si>
  <si>
    <t>SE REEMPLAZO VERTICAL GYRO ON #1, P/N 145974-01-03,  REF. TMII-1520-217-20-2, CH. 2, PARA 2-19 PART.A,B,C,D.</t>
  </si>
  <si>
    <t>AML # 0582</t>
  </si>
  <si>
    <t>EXCESIVO RUIDO STATICO EN EL SISTEMA I.LS. DE LA AERONAVE.</t>
  </si>
  <si>
    <t>SE ENCONTRO QUE LA BASE POSTERIOR  DE LA CAJA DE CONTROL DE AUDIO ESTA FALLANDO, SE REEMPLAZO UNIDAD DE CONTROL DE AUDIO, P/N AA95-471,S/N ON 8573.</t>
  </si>
  <si>
    <t>COMUNICACIÓN</t>
  </si>
  <si>
    <t>AML #0543</t>
  </si>
  <si>
    <t>EL TRANSMISOR DE PRESION DEL SIST. HYD #2, SE ENCUENTRA INOPERATIVO.</t>
  </si>
  <si>
    <t>SE REMOVIO Y REEMPLAZO, EL TRANSMISOR DE PRESION DEL SIST. HYD #2.</t>
  </si>
  <si>
    <t>SIST. HYD</t>
  </si>
  <si>
    <t>AML # 0559</t>
  </si>
  <si>
    <t>EN EL SISTEMA UTILITARIO HYD., LA PRESION INDICA 2200 PSI, SIENDO EL RANGO NORMAL DE OPERACIÓN: 1700 - 2100 PSI.</t>
  </si>
  <si>
    <t>SE REGULO LA BOMBA DEL SISTEMAS UTILITARIO A 1900 PSI, REF. EAC006, CHAP 7.23.6.</t>
  </si>
  <si>
    <t>AML # 0552</t>
  </si>
  <si>
    <t xml:space="preserve"> DURANTE EL ARRANQUE DEL MOTOR #2, EL SISTEMA DE IND. DE PRESION DE ACEITE, INOPERATIVO.</t>
  </si>
  <si>
    <t>SE CHEQUEO Y SE REEMPLAZO EL TRANSMISOR DE PRESION DE ACEITE, REF. EAC006, CHAP 8.20.</t>
  </si>
  <si>
    <t>INSTRUMENTOS</t>
  </si>
  <si>
    <t>AML # 0580</t>
  </si>
  <si>
    <t>CAUTION PANEL Y ADVISORY PANEL, PARTE INFERIOR PRESENTA FALLA.</t>
  </si>
  <si>
    <t>SE REEMPLAZO EL CAUTION Y ADVISORY PANEL DE LA AERONAVE, P/N 6455-80215-109. REF. EAC006  8.57.1.</t>
  </si>
  <si>
    <t>AML # 0550</t>
  </si>
  <si>
    <t>EN LA CABINA SE SINTIO OLOR A QUEMADO ELECTRICO, POSTERIOR SE PRESENTO TRANSPONDER INOPERATIVO.</t>
  </si>
  <si>
    <t>SE INSPECCIONO EL SISTEMA TRANSPONDER Y SE REEMPLAZO EL TRANSCEIVER, REF. TM II-1520-217-20-2 TP 2-13(g).</t>
  </si>
  <si>
    <t>NAVEGACION</t>
  </si>
  <si>
    <t>AML # 0553</t>
  </si>
  <si>
    <t>SE ENCONTRO RAJADURA DE 3/4" EN EL MRB NEGRA, POCKET N°21, DESCRITO EN LA TABLA 2-3 ITEM B DEL EAC006.</t>
  </si>
  <si>
    <t>SE REPARO EL MRB NEGRO  EN EL POCKET N°21, CON UN BONDED ALUMINION PATCH, REF. EAC006, CHAP 2.128.5.</t>
  </si>
  <si>
    <t>ROTOR HEAD</t>
  </si>
  <si>
    <t>AML # 0533</t>
  </si>
  <si>
    <t>SE ENCONTRO RAJADURA DE 3/4" EN EL MRB ROJO, POCKET N°15, DESCRITO EN LA TABLA 2-3 ITEM B DEL EAC006.</t>
  </si>
  <si>
    <t>SE REPARO EL MRB ROJO  EN EL POCKET N°15, CON UN BONDED ALUMINION PATCH, REF. EAC006, CHAP 2.128.5.</t>
  </si>
  <si>
    <t>AML # 0556</t>
  </si>
  <si>
    <t>SE ENCONTRO RAJADURA DE 7/8" EN EL MRB ROJO, POCKET N°14, DESCRITO EN LA TABLA 2-3 ITEM B DEL EAC006.</t>
  </si>
  <si>
    <t>SE REPARO EL MRB ROJO EN EL POCKET N°14, CON UN BONDED ALUMINION PATCH, REF. EAC006, CHAP 2.128.5.</t>
  </si>
  <si>
    <t>AML # 0569</t>
  </si>
  <si>
    <t>SE ENCONTRO RAJADURA EN EL THOMAS COUPLING ENTRE EL IGB Y EL DRIVE SHAFT #7.</t>
  </si>
  <si>
    <t>SE REEMPLAZO EL THOMAS COUPLING, REF. EAC006, PARA 6.22.3 Y 6.22.4.</t>
  </si>
  <si>
    <t>TRANSMISION</t>
  </si>
  <si>
    <t>AML # 0539</t>
  </si>
  <si>
    <t>TDRS BEARING, REQUIEREN SER REMOVIDOS POR PROXIMO VENCIMIENTO ANUAL.</t>
  </si>
  <si>
    <t>SE REMOVIO Y REEMPLAZO, LOS BEARING DEL TRDS.</t>
  </si>
  <si>
    <t>TAIL ROTOR</t>
  </si>
  <si>
    <t>AML # 0541</t>
  </si>
  <si>
    <t>LOS RODAJES DEL PC LINK ROJO Y NEGRO, ESTAN CERCA AL LIMITE DE DESGASTE (0.015).</t>
  </si>
  <si>
    <t>SE REMOVIO Y REEMPLAZO, LOS RODAJES DEL PC LINK; REF. EAC006 CHAP 5.26.2, 5.26.4, 5.26.3, 5.26.5.</t>
  </si>
  <si>
    <t>AML # 0578</t>
  </si>
  <si>
    <t>LA FRICCION DE LOS BLOCK DEL COLECTIVO DEL PILOTO NO PROPORCIONA UNA ADECUADA FRICCION.</t>
  </si>
  <si>
    <t>SE DESMONTO,LIMPIO Y SE INSTALO EL BLOCK DEL COLECTIVO. REF.EAC006. CH. 11.12.3.</t>
  </si>
  <si>
    <t>CONTROL FLIGHT</t>
  </si>
  <si>
    <t>DURANTE EL CHEQUEO DE LOS CONTROLES DE VUELO EN TIERRA, SE SINTIO UN TIRON EN EL LADO DERECHO DEL MOVIMIENTO COLECTIVO.</t>
  </si>
  <si>
    <t>SE INSPECCIONO LOS CONTROLES Y SE REEMPLAZO ABRAZADERA DEL FLIGHT CONTROL ROD, REF. EAC006, CHAP 4.49.3, FIG. 4.44.</t>
  </si>
  <si>
    <t>ENGINE</t>
  </si>
  <si>
    <t>AML # 0562</t>
  </si>
  <si>
    <t>LA INDICACION DE TORQUE EN EL MOTOR #1, ES INTERMITENTE.</t>
  </si>
  <si>
    <t>SE CHEQUEO Y REEMPLAZO EL SENSOR DE TORQUE DEL MOTOR #1, REF. EAC006, CHAP 4.11.2.</t>
  </si>
  <si>
    <t>AML # 0542</t>
  </si>
  <si>
    <t>EL SWITCH DE PRESION DEL MOTOR #1, SE ENCUENTRA INOPERATIVO.</t>
  </si>
  <si>
    <t>SE REMOVIO Y REEMPLAZO, EL SWITCH DE PRESION DEL MOTOR #1.</t>
  </si>
  <si>
    <t>ENGINE INDICATION</t>
  </si>
  <si>
    <t>EL TRANSMISOR DE PRESION DE ACEITE DEL MOTOR #2, SE ENCUENTRA INOPERATIVO.</t>
  </si>
  <si>
    <t>SE REMOVIO Y REEMPLAZO, EL TRANSMISOR DE PRESION DE ACEITE DEL MOTOR #2.</t>
  </si>
  <si>
    <t>AML # 0583</t>
  </si>
  <si>
    <t>DURANTE LA PARADA DEL MOTOR #1 SE NOTO QUE LA CAUTION LIGHT  DE LA PRESION DE ACEITE PERMANECE ILUMINADO EN SU RANGO DE OPERACIÓN NORMAL.</t>
  </si>
  <si>
    <t>SE ENCONTRO QUE EL SISTEMA DE INDICACION DE ACEITE   FALLA,SE REEMPLAZO EL SWITCH DE PRESION, P/N 2216, S/N ON EAC21777.</t>
  </si>
  <si>
    <t>REF</t>
  </si>
  <si>
    <t>DISCREPANCIAS</t>
  </si>
  <si>
    <t>ACCION TOMADA</t>
  </si>
  <si>
    <t>FECHA</t>
  </si>
  <si>
    <t>AML # 0379</t>
  </si>
  <si>
    <t>LA BARRA DE ALT CONTROLER, TIENE LINEA DE ROZAMIENTO SOBRE EL CONTROLER.</t>
  </si>
  <si>
    <t>SE REEMPLAZO ALT CONTROLER, REF. TM II-1520-217-20-2 CAP 2-18.</t>
  </si>
  <si>
    <t>AML # 0306</t>
  </si>
  <si>
    <t>APU, NO ENCIENDE EN INTENTO DE ARRANQUE.</t>
  </si>
  <si>
    <t>SE REEMPLAZO IGNITION EXCITER PLUG.</t>
  </si>
  <si>
    <t>ELECTRICO</t>
  </si>
  <si>
    <t>AML # 0309</t>
  </si>
  <si>
    <t>LUZ DE NAVEGACION LADO IZQUIERDO, INOPERATIVO.</t>
  </si>
  <si>
    <t>SE REEMPLAZO LUZ DE NAVEGACION.</t>
  </si>
  <si>
    <t>AML # 0313</t>
  </si>
  <si>
    <t>EL PLUG DEL SWITCH DE PRESION DEL SERVO, PRESENTA DESGASTE.</t>
  </si>
  <si>
    <t>SE REEMPLAZO SWITCH DE PRESION DEL SERVO.</t>
  </si>
  <si>
    <t>AML # 0333</t>
  </si>
  <si>
    <t>EL ROMPE CIRCUITO DE BAJO NIVEL DE COMBUSTIBLE, NO RESETEA.</t>
  </si>
  <si>
    <t>SE REEMPLAZO EL ROMPE CIRCUITO DE BAJO NIVEL DE COMBUSTIBLE. REF. EAC006. CHAP 9.28.3 - 9.28.4</t>
  </si>
  <si>
    <t>AML # 0338</t>
  </si>
  <si>
    <t>NO MANTIENE LA CARGA LA BATERIA DEL A/C.</t>
  </si>
  <si>
    <t>SE REEMPLAZO LA BATERIA DEL A/C. REF. EAC006. CHAP 9.47.3 REMOVED, 9.47.4 INSTALLED.</t>
  </si>
  <si>
    <t>AML # 0387</t>
  </si>
  <si>
    <t>EL AUTO RE-LIGHT #1, FALLO EN LA POSICION "ON".</t>
  </si>
  <si>
    <t>SE REEMPLAZO EL MICRO SWITCH, REF. EAC006 PARA 3.12.3, 3.12.4.</t>
  </si>
  <si>
    <t>ELECTRICIDAD</t>
  </si>
  <si>
    <t>AML # 0394</t>
  </si>
  <si>
    <t>LA LUZ AUX FUEL PRES, INOPERATIVO.</t>
  </si>
  <si>
    <t>SE REEMPLAZO SWITCH, REF. EAC006 PARA 10.38.2, 10.38.3.</t>
  </si>
  <si>
    <t>AML # 0415</t>
  </si>
  <si>
    <t>LUZ DEL ENFRIADOR DE ACEITE SE ILUMINA EN SHUTDOWN</t>
  </si>
  <si>
    <t>SE ENCONTRO ALAMBRE ROTO EN EL PLUG DEL SWITCH DIFF. PRESS. DEL OIL COOLER, SE REPARO EL ALAMBRE DEL PLUG.REF. DWG # 6455-10180 REV. A.</t>
  </si>
  <si>
    <t>ELECTRIC. SIST.</t>
  </si>
  <si>
    <t>AML # 0422</t>
  </si>
  <si>
    <t>INDICADOR DE TEMP. DE ACEITE DEL MOTOR #2 FALLA.</t>
  </si>
  <si>
    <t>SE REPARO EL CABLE DEL PLUG DEL BULBO DE TEMPERATURA, REF. DWR 6455-11027.</t>
  </si>
  <si>
    <t>AML # 0329</t>
  </si>
  <si>
    <t>LA TURBINA DE ENFRIAMIENTO DE CABINA  (ECU), SE ENCUENTRA INOPERATIVO.</t>
  </si>
  <si>
    <t>SE REEMPLAZO LA TURBINA DE ENFRIAMIENTO DE CABINA  (ECU). REF. EAC006. CHAP 13.9.10, 13.9.11.</t>
  </si>
  <si>
    <t>EQUIPO AND FURNISHING</t>
  </si>
  <si>
    <t>AML # 0289</t>
  </si>
  <si>
    <t>SWITCH DE PRESION DE COMBUSTIBLE DE BOMBA AUXILIAR, INOPERATIVA.</t>
  </si>
  <si>
    <t>REMOVIDO Y REEMPLAZADO, SWITCH DE PRESION DE COMBUSTIBLE DE BOMBA AUXILIAR.</t>
  </si>
  <si>
    <t>SIST. COMBUSTIBLE</t>
  </si>
  <si>
    <t>AML # 0368</t>
  </si>
  <si>
    <t>EL SWITCH DE PRESION DE LA BOMBA BOOSTER LADO DERECHO, SE ENCUENTRA INOPERATIVO.</t>
  </si>
  <si>
    <t>SE REMOVIO EL SWITCH DE PRESION; REF. EAC006 CHAP 10.37.2a.c.</t>
  </si>
  <si>
    <t>AML # 344</t>
  </si>
  <si>
    <t>FUGA EN EL SISTEMA HIDRAULICO POR LA LINEA DE DESCONEXION RAPIDA DE LA BOMBA DE MANO.</t>
  </si>
  <si>
    <t>SE REEMPLAZO DESCONEXION RAPIDA DE LA BOMBA DE MANO DEL SISTEMA HIDRAULICO. REF. EAC006. CHAP 7.1.8.</t>
  </si>
  <si>
    <t>HYD</t>
  </si>
  <si>
    <t>LA BOMBA MANUAL DEL ROTOR BRAKE, ESTA SUAVE CUANDO BOMBEA.</t>
  </si>
  <si>
    <t>SE PURGO EL SISTEMA DE ROTOR BRAKE.</t>
  </si>
  <si>
    <t>HIDRAULICO</t>
  </si>
  <si>
    <t>AML # 0426</t>
  </si>
  <si>
    <t>LA BOMBA HYD. 2DA SATGE PRESENTA FUGA POR EL DRENAJE.</t>
  </si>
  <si>
    <t>SE REEMPLAZO LA BOMBA HYD. DEL 2DA STAGE REF.EAC006 CH.7.8.2.</t>
  </si>
  <si>
    <t>AML # 0305</t>
  </si>
  <si>
    <t>LIMPIAPARABRISAS, NO TRABAJA APROPIADAMENTE.</t>
  </si>
  <si>
    <t xml:space="preserve">REMOVIDO Y REEMPLAZADO, 02 EA LIMPIAPARABRISAS. </t>
  </si>
  <si>
    <t>ICE &amp; RAIN PROTECTION</t>
  </si>
  <si>
    <t>AML # 0318</t>
  </si>
  <si>
    <t>EL TRANSMISOR DEL EPR DEL MOTOR #1, PRESENTA FALSA INDICACION.</t>
  </si>
  <si>
    <t>SE REEMPLAZO TRANSMISOR DE EPR.</t>
  </si>
  <si>
    <t>INSTRUMENTO</t>
  </si>
  <si>
    <t>EPR DEL MOTOR #1, PRESENTA INDICACION FALSA, SOSPECHA DE LINEAS OBSTRUIDAS.</t>
  </si>
  <si>
    <t>SE LIMPIO LAS LINEAS DE TRANSMISION DEL EPR DE AMBOS MOTORES, QUEDANDO EN BUENAS CONDICIONES.</t>
  </si>
  <si>
    <t>AML # 0321</t>
  </si>
  <si>
    <t>REMOVER TRANSMISOR EPR S/N 2-8, SEGÚN TROUBLE SHOOTING.</t>
  </si>
  <si>
    <t>SE INSTALO TRANSMISOR EPR, S/N A-62.</t>
  </si>
  <si>
    <t>AML # 0353</t>
  </si>
  <si>
    <t>EL INDICADOR DE TEMPERATURA DE ACEITE DEL MOTOR #2, INDICA "CERO" DURANTE SU OPERACIÓN.</t>
  </si>
  <si>
    <t>SE REEMPLAZO EL INDICADOR DE TEMPERATURA DE ACEITE; REF. EAC006 PARA 8.6.1, 8.6.2.</t>
  </si>
  <si>
    <t>AML # 0354</t>
  </si>
  <si>
    <t>EL INDICADOR DE RPM DEL OIL COOLER INOPERATIVO, LUZ ROJA OCACIONALMENTE PARPADEA.</t>
  </si>
  <si>
    <t>SE REEMPLAZO EL TACOMETRO DEL OIL COOLER; REF. EAC006 PARA 8.6.1, 8.6.2.</t>
  </si>
  <si>
    <t>INDICACION DE TEMPERATURA DE ACEITE BAJA, EN EL MOTOR #2.</t>
  </si>
  <si>
    <t>SE REEMPLAZO EL BULBO DE TEMPERATURA DE ACEITE; REF. EAC006 PARA 8.23.2, 8.23.3.</t>
  </si>
  <si>
    <t>EL INDICADOR DE TEMPERATURA DE ACEITE DEL MOTOR #2, ESTA INOPERATIVO</t>
  </si>
  <si>
    <t>SE REEMPLAZO EL BULBO DE TEMPERATURA DE ACEITE DEL MOTOR #2, REF. EAC006, CHAP 8.6.1, 8.6.61.</t>
  </si>
  <si>
    <t>INDICACION</t>
  </si>
  <si>
    <t>EL INDICADOR TACOMETRO TRIPLE #1, INOPERATIVO.</t>
  </si>
  <si>
    <t>SE REEMPLAZO EL INDICADOR TACOMETRO TRIPLE DE LA POSICION #1, REF. EAC006, CHAP 8.6.1, 8.6.3.</t>
  </si>
  <si>
    <t>AML # 0293</t>
  </si>
  <si>
    <t>APP, NO INICIA CICLO DE ARRANQUE.</t>
  </si>
  <si>
    <t>REMOVIDO Y REEMPLAZADO, SWITCH DE PRESION DE ACEITE DEL APP.</t>
  </si>
  <si>
    <t>APP</t>
  </si>
  <si>
    <t>AML # 0299</t>
  </si>
  <si>
    <t>APP, PRESENTA JUEGO EN RODAJE DE TURBINA.</t>
  </si>
  <si>
    <t>REMOVIDO Y REEMPLAZADO, APP.</t>
  </si>
  <si>
    <t>AML # 0326</t>
  </si>
  <si>
    <t>NO SE PUEDO INCIAR ARRANQUE DEL APP.</t>
  </si>
  <si>
    <t>SE LIMPIO EL START FUEL NOZZLE DEL APP. REF. EAC006. PARA 15.12.7,15.12.8,15.12.9,15.12.10,15.12.11.</t>
  </si>
  <si>
    <t>AML # 0352</t>
  </si>
  <si>
    <t xml:space="preserve">EN EL PANEL ANUNCIADOR DE CABINA, LA LUZ DEL APU, NO SE APAGO. </t>
  </si>
  <si>
    <t>SE REMOVIO, LIMPIO Y REINSTALO, EL FUEL NOSSLE DEL ARRANCADOR; REF. EAC006 PARA 15.12.7, 15.12.9.</t>
  </si>
  <si>
    <t>APU</t>
  </si>
  <si>
    <t>AML # 0406</t>
  </si>
  <si>
    <t>EL RODAJE DEL TAIL SKID PARTE INFERIOR, REQUIERE CAMBIO POR EXCESIVO DESGASTE.</t>
  </si>
  <si>
    <t>SE REEMPLAZO RODAJE DEL TAIL SKID PARTE INFERIOR.</t>
  </si>
  <si>
    <t>FUSELAJE</t>
  </si>
  <si>
    <t>AML # 0391</t>
  </si>
  <si>
    <t>EL RODAJE DEL DAMPER DEL MRB BLUE, SE ENCUENTRA BAJO LOS LIMITES DE DESGASTE.</t>
  </si>
  <si>
    <t>SE REEMPLAZO EL RODAJE DEL DAMPER MRB BLUE OUTBOARD , REF. EAC006 PARA 5.11.7, 5.11.8.</t>
  </si>
  <si>
    <t>EN EL MRH  SLEEVE AND SPINDLE  RED, PRESENTA FUGA POR EL HORIZONTAL PIN HINGE.</t>
  </si>
  <si>
    <t>SE REEMPLAZO PACKING DEL HORIZONTAL PIN HINGE, REF. EAC006, CHAP 5.4.4.</t>
  </si>
  <si>
    <t>EN EL MRH  SLEEVE AND SPINDLE RED, PRESENTA FUGA POR EL HORIZONTAL PIN HINGE.</t>
  </si>
  <si>
    <t>AML # 0334</t>
  </si>
  <si>
    <t>EL MGB OIL COOLER RADIATOR, PRESENTA SIGNOS DE FUGA.</t>
  </si>
  <si>
    <t>SE REEMPLAZO EL MOTOR DEL VENTILADOR DEL OIL COOLER RADIATOR DEL MRB. REF. EAC002. FIG 63.15 PAG 63-00-83</t>
  </si>
  <si>
    <t>LA LUZ DE CHIP DETECTOR DEL MGB, SE PRENDIO AL CONECTAR LA BATERIA.</t>
  </si>
  <si>
    <t>SE REMOVIO EL CHIP DETECTOR Y EL FILTRO, NO SE ENCONTRO CONTAMINACION, SE REINSTALO; REF. EAC006 PARA 6.4.2 TABLA 6.1 - 6.2.</t>
  </si>
  <si>
    <t>AML # 0362</t>
  </si>
  <si>
    <t>EL MONTANTE FLEXIBLE DE LA TRANSMISION DE PRESION DE ACEITE DEL MGB, ESTA DESPEGADO.</t>
  </si>
  <si>
    <t>SE REEMPLAZO EL MONTANTE FLEXIBLE; REF. IPC EAC002 FIG 69:41 PAG 63.00.1.</t>
  </si>
  <si>
    <t>AML # 0365</t>
  </si>
  <si>
    <t>TRDS BEARINGS 1-5, REQUIERE CAMBIO POR VENCIMIENTO DE SLL.</t>
  </si>
  <si>
    <t>SE REEMPLAZARON LOS BEARINGS TRDS; REF. EAC006 PARA 6.20.8 a-g.</t>
  </si>
  <si>
    <t>EL TACOMETRO TRIPLE, NO TIENE INDICACION DE NR EN AMBOS INDICADORES (PILOTO-COPILOTO).</t>
  </si>
  <si>
    <t>SE REEMPLAZO TACOMETRO DEL MGB; REF. EAC006 CAHP 6.15.3a.</t>
  </si>
  <si>
    <t>AML # 0420</t>
  </si>
  <si>
    <t>02 EA BEARING SLEEVE ASSY  SE ENCUENTRAN RAJADO</t>
  </si>
  <si>
    <t xml:space="preserve">SE REEMPLAZARON 2  BEARING  DEL SLEEVE ASSY REF. MM. EAC006  CH. 6.13.2. </t>
  </si>
  <si>
    <t>XMSN</t>
  </si>
  <si>
    <t>RODAJE DEL BRAZO DE SOPORTE DEL MOTOR #1, PRESENTA DESGASTE.</t>
  </si>
  <si>
    <t>SE REEMPLAZO RODAJE DEL BRAZO DIAGONAL INFERIOR DEL MOTOR #1, REF. EAC016, CHAP 4.3.3.</t>
  </si>
  <si>
    <t>AML # 0323</t>
  </si>
  <si>
    <t>LA FREE TURBINE DEL MOTOR #2, REQUIERE SER REMOVIDO PARA SU O/H.</t>
  </si>
  <si>
    <t>SE REEMPLAZO LA FREE TURBINE REF. EAC006. PARA 4.7.2-4.7.3.</t>
  </si>
  <si>
    <t>AML # 0380</t>
  </si>
  <si>
    <t>EL N2, TORQUE Y EPR SE MOSTRABAN POR DEBAJO DEL LIMITE, DURANTE EL DECOLAJE Y NO SE NOTABA NINGUN INCREMENTO.</t>
  </si>
  <si>
    <t>SE APAGARON LOS  MOTORES Y SE REALIZO UNA INSPECCION VISUAL, SE VERIFICO LA POTENCIA Y SE SINCRONIZO AMBOS MOTORES APROPIADAMENTE.</t>
  </si>
  <si>
    <t>AML # 0407</t>
  </si>
  <si>
    <t>EN LOS MOTORES #1 Y #2, EL BELL MOUNTH ANTI-ICE VALVE, ESTA INOPERATIVO.</t>
  </si>
  <si>
    <t>MANTENIMIENTO DIFERIDO POR STOCK.</t>
  </si>
  <si>
    <t>AML # 0413</t>
  </si>
  <si>
    <t>SE INSTALO LA VALVULA ANTI ICE DEL BELLMOUNTH EN LOS MOTORES #1 y #2 P/N 6430-80131-101  REF.EAC006  4.28.3</t>
  </si>
  <si>
    <t>EL INDICADOR DE TORQUE DEL MOTOR #2 FLUCTUA</t>
  </si>
  <si>
    <t>SE REEMPLAZO SENSOR  DE TORQUE P/N 40096-0102, S/N OFF 1114, S/N ON 1137. REF.EAC006  4.11.2</t>
  </si>
  <si>
    <t>EL FCU DEL MOTOR N°2 REQUIERE SER REMOVIDO PARA SU O/H.</t>
  </si>
  <si>
    <t>SE REEMPLAZO EL FCU REF. EAC006. PARA 4.56.1-4.56.2</t>
  </si>
  <si>
    <t>ENG. FUEL CONTROL</t>
  </si>
  <si>
    <t>AML # 0336</t>
  </si>
  <si>
    <t>SE ENCENDIO LA LUZ DE BY PASS DEL FILTRO DE COMBUSTIBLE DEL MOTOR #1.</t>
  </si>
  <si>
    <t>SE REEMPLAZO EL SWITCH DEL BY PASS DEL FILTRO DE COMBUSTIBLE DEL MOTOR #1.</t>
  </si>
  <si>
    <t>AML # 0302</t>
  </si>
  <si>
    <t>MOTOR N° 1, NO INICIA CICLO DE ARRANQUE.</t>
  </si>
  <si>
    <t>REMOVIDO Y REEMPLAZADO, 02 EA PLUGS DEL SISTEMA DE ENCENDIDO.</t>
  </si>
  <si>
    <t>ENG. IGNITION</t>
  </si>
  <si>
    <t>AML # 0381</t>
  </si>
  <si>
    <t>EL ANTI-ICE DEL IGV DEL MOTOR #1, ESTA INOPERATIVO.</t>
  </si>
  <si>
    <t>SE REEMPLAZO LA VALVULA DEL ANTI-ICE DEL IGV DEL MOTOR #1, REF. P&amp;W MM 435/07 PARA 2.172, 2.173.</t>
  </si>
  <si>
    <t>ENG AIR</t>
  </si>
  <si>
    <t>MOTOR N° 2, PRESENTA FALLA AL MOMENTO DE AJUSTE DEL N2.</t>
  </si>
  <si>
    <t>REMOVIDO Y REEMPLAZADO, MOTOR DEL ACTUADOR DEL N2.</t>
  </si>
  <si>
    <t>ENG. CONTROL</t>
  </si>
  <si>
    <t>AML # 0304</t>
  </si>
  <si>
    <t>MOTOR N° 2, EL TORQUE NO RESPONDE APROPIADAMENTE.</t>
  </si>
  <si>
    <t>REMOVIDO Y REEMPLAZADO, 02 EA SENSORES DE TORQUE MAS ARNESES.</t>
  </si>
  <si>
    <t>AML # 0307</t>
  </si>
  <si>
    <t>EL TORQUE DEL MOTOR #2, SE RETRAZA CON RELACION AL TORQUE DEL MOTOR #1.</t>
  </si>
  <si>
    <t>SE REGULARON AMBOS MOTORES, SEGÚN TABLA.</t>
  </si>
  <si>
    <t>AML # 0311</t>
  </si>
  <si>
    <t>EL TORQUE DEL MOTOR #2, SE RETRAZA EN RELACION AL MOTOR #1 CON INCREMENTO DE POTENCIA.</t>
  </si>
  <si>
    <t>SE REGULO MOTOR #2 EN EL CUADRANTE DE VIAS, SEGUN TABLA.</t>
  </si>
  <si>
    <t>EL INDICADOR DE TEMPERATURA DE ACEITE DEL MOTOR #2, INDICA APROX. 30° BAJO EL RANGO SUPERIOR DE OPERACIÓN.</t>
  </si>
  <si>
    <t>SE REEMPLAZO EL BULBO DE TEMPERATURA DE ACEITE DEL MOTOR #2.</t>
  </si>
  <si>
    <t>EL TORQUE EN EL MOTOR #2, DA FALASA INDICACION DURANTE EL VUELO.</t>
  </si>
  <si>
    <t>SE REEMPLAZO EL ARNES DE TORQUE, REF. SB 64B30-7.</t>
  </si>
  <si>
    <t>EL DUCTO DE ESCAPE DEL MOTOR #2, SE ENCUENTRA RAJADO.</t>
  </si>
  <si>
    <t>SE REEMPLAZO EL DUCTO DE ESCAPE DEL MOTOR #2. REF. EAC006. PARA 4.33.2-4.33.4.</t>
  </si>
  <si>
    <t>EXHAUST</t>
  </si>
  <si>
    <t>AML # 0017</t>
  </si>
  <si>
    <t>LUZ DE ATERRIZAJE  LH, NO SE ILUMINA/EXTIENDE Y RETRACTA.</t>
  </si>
  <si>
    <t>SE REEMPLAZO LA LUZ DE ATERRIZAJE, REF. EAC006, CHAP 954.2, 9.54.4.</t>
  </si>
  <si>
    <t>AML # 0019</t>
  </si>
  <si>
    <t>EL SHIMING DEL CONJUNTO DE FRENO DEL ROTOR, ESTAN DESIGUALES.</t>
  </si>
  <si>
    <t>SE AFLOJO EL CALIPER Y SE CORRIGIO EL SHIMING, REF. EAC006, CHAP 6.19.4, STEPS f-g.</t>
  </si>
  <si>
    <t>AML # 0028</t>
  </si>
  <si>
    <t>EL VISOR DEL RESERVORIO DEL SIST. UTILITY PRESENTE RAJADURA</t>
  </si>
  <si>
    <t>SE REEMPLAZO EL VISOR P/N  P#6465-62406-101</t>
  </si>
  <si>
    <t>HYD.</t>
  </si>
  <si>
    <t>AML # 0031</t>
  </si>
  <si>
    <t>LA PALANCA DE BLOQUEO DE LA RUEDA DE NARIZ NO PERMANECE EN LA POSICION VERTICAL DE ASEGURADO.</t>
  </si>
  <si>
    <t>SE DESMONTO, LIMPIO Y REINSTALO EL SISTEMA DE CONTROL MANUAL. REF. EAC006 CH.3.23.3.</t>
  </si>
  <si>
    <t>AML # 0041</t>
  </si>
  <si>
    <t>EL SISTEMA DE INDICACION DE CANTIDAD DE COMBUSTIBLE POSTERIOR, INOP.</t>
  </si>
  <si>
    <t>SE REEMPLAZO INDICADOR. P/N B118-156  S/N ON 601. REF.EAC006. CH. 8.6.1</t>
  </si>
  <si>
    <t>AML # 0043</t>
  </si>
  <si>
    <t>EL INDICADOR DE CANTIDAD DE COMBUSTIBLE AUX. FALLA, SE DETIENE EL LLENADO DE LA CELDA AUX. A 300 LBS. SIN IMPORTAR DONDE ESTEE SELECTADO.</t>
  </si>
  <si>
    <t>SE REEMPLAZO EL INDICADOR DE CANTIDAD DE COMBUSTIBLE,  P/N DSF695,  S/N ON 0067. REF. EAC006 CH.8.6.1.</t>
  </si>
  <si>
    <t>INTRUMENTOS</t>
  </si>
  <si>
    <t>AML # 0020</t>
  </si>
  <si>
    <t>EL INDICADOR DE TURN-SLIP LADO RH, REQUIERE REEMPLAZO.</t>
  </si>
  <si>
    <t>SE REEMPLAZO EL INDICADOR DE TURN-SLIP, REF. EAC006, CHAP 8.6.1, 8.6.3.</t>
  </si>
  <si>
    <t>AML # 0005</t>
  </si>
  <si>
    <t>APU, NO ARRANCA.</t>
  </si>
  <si>
    <t>SE REEMPLAZO EXCITER IGNITOR, REF. TM-55-2835-204-24.</t>
  </si>
  <si>
    <t>AML # 0009</t>
  </si>
  <si>
    <t>APU, ENGANCHA A 92%.</t>
  </si>
  <si>
    <t>SE RELIZO AJUSTE EN EL EMBRAGUE, REF. EAC006, CHAP 15 PARA 15.5.2 d-f. ENGANCHANDO A 87%</t>
  </si>
  <si>
    <t>AML # 0022</t>
  </si>
  <si>
    <t>EL EMBRAGUE DEL APP, ENGANCHA EN ALTO.</t>
  </si>
  <si>
    <t>SE AJUSTO EL AMBRAGUE A 86%, REF. EAC006, PARA 15.5.2.</t>
  </si>
  <si>
    <t>EL APU FALLA AL MOMENTO DE ARRANQUE</t>
  </si>
  <si>
    <t>SE REEMPLAZO EL IGNITER PLUG, REF. EAC006, CHAP 15.18.3.</t>
  </si>
  <si>
    <t>AML # 0001</t>
  </si>
  <si>
    <t>EL DAMPER ASSY AZUL, PRESENTA FUGA DE FLUIDO HYD.</t>
  </si>
  <si>
    <t>SE REEMPLAZO DAMPER ASSY AZUL, REF. EAC006, CHAP 5.11.7, 5.11.10.</t>
  </si>
  <si>
    <t>AML # 0042</t>
  </si>
  <si>
    <t>EL VISOR DE PRESION DE NITROGENO DEL DAMPER MR ILEGIBLE.</t>
  </si>
  <si>
    <t>SE REEMPLAZO VISOR. P/N 1218-005-00. REF. EAC006, CH. 5.11.3</t>
  </si>
  <si>
    <t>ROTOR</t>
  </si>
  <si>
    <t>AML # 0018</t>
  </si>
  <si>
    <t>EL SEGURO DE TUERCA DEL DAMPER DEL MRB BLANCO, SE ENCONTRO SIZALLADO.</t>
  </si>
  <si>
    <t>SE RETORQUEO EL DAMPER Y SE CAMBIO EL SEGURO.</t>
  </si>
  <si>
    <t>EL SEGURO DE TUERCA DEL MRB VERDE, ESTA SIZALLADO.</t>
  </si>
  <si>
    <t>SE CAMBIO EL SEGURO Y SE RETORQUEO EL DAMPER, REF. EAC006, PARA 5.11.7 (3) c&amp;d 5.11.10-d&amp;g.</t>
  </si>
  <si>
    <t>AML # 0047</t>
  </si>
  <si>
    <t>EL TIP CAP DEL TRB AMARILLO, RAJADO JUNTO AL ORIFICIO DE ALIVIO</t>
  </si>
  <si>
    <t>SE REEMPLAZO  EL TIP CAP. P/N 65160-00009-083. REF. EAC006, CH. 5.22.5</t>
  </si>
  <si>
    <t>TAILROTOR</t>
  </si>
  <si>
    <t>AML # 0016</t>
  </si>
  <si>
    <t>EL DUCTO DE SALIDA DEL MOTOR #1, PRESENTA RAJADURA SOBRE EL ORIFICIO DE ALIVIO, REQUIERE REPARACION O CAMBIO.</t>
  </si>
  <si>
    <t>SE REEMPLAZO EL DUCTO DE SALIDA, REF. EAC006 CHAP 4.33.2, 4.33.4.</t>
  </si>
  <si>
    <t>AML # 0029</t>
  </si>
  <si>
    <t>FREE TURBINE  DEL MOTOR #1 PRESENTA RAJADURA POR EL REFUERZO DEL BOSST N2. EAC RECOMIENDA REMPLAZO</t>
  </si>
  <si>
    <t>SE REMPLAZO FREE TURBINE #1 P/N 658199 .REF.EAC006 CH. 4.7.2</t>
  </si>
  <si>
    <t>ENG.</t>
  </si>
  <si>
    <t>EL HARNES OVERSPEED DEL COMPRESOR #2, PRESENTA RAJADURA Y CABLE EXPUESTO.</t>
  </si>
  <si>
    <t>SE REEMPLAZO EL OVERSPEED HARNES DEL COMPRESOR #2, REF. EAC006, CHAP 4.</t>
  </si>
  <si>
    <t>ENG ING.</t>
  </si>
  <si>
    <t>AML # 0003</t>
  </si>
  <si>
    <t xml:space="preserve">EL TACOMETRO TRIPLE PRESENTA INDICACION "0", PARA EL N2 DEL MOTOR #2, DURANTE LA CORRIDA EN TIERRA. </t>
  </si>
  <si>
    <t xml:space="preserve">SE REEMPLAZO EL GEN. TACH. DE N2 DEL MOTOR #2, REF. EAC006, CHAP 8.12.2, 8.12.3. </t>
  </si>
  <si>
    <t>AML # 0010</t>
  </si>
  <si>
    <t>EL DUCTO DE ESCAPE DEL MOTOR #1, PRESENTA 2 RAJADURAS.</t>
  </si>
  <si>
    <t>SE REEMPLAZO LA EXTENSION DEL DUCTO DE ESCAPE.</t>
  </si>
  <si>
    <t>ENGINE EXHAUST</t>
  </si>
  <si>
    <t>ATA 100:</t>
  </si>
  <si>
    <t>01: Generalidades</t>
  </si>
  <si>
    <t>02: Peso y balance</t>
  </si>
  <si>
    <t xml:space="preserve">03: Equipo mínimo </t>
  </si>
  <si>
    <t xml:space="preserve">04: airworthiness limitations </t>
  </si>
  <si>
    <t>05: Límites de tiempo</t>
  </si>
  <si>
    <t xml:space="preserve">06: Dimensiones y áreas </t>
  </si>
  <si>
    <t xml:space="preserve">07: Levantamiento y anclaje </t>
  </si>
  <si>
    <t xml:space="preserve">08: Nivelación y peso </t>
  </si>
  <si>
    <t xml:space="preserve">09: Remolque y rodaje </t>
  </si>
  <si>
    <t xml:space="preserve">10: Estacionamiento y anclaje </t>
  </si>
  <si>
    <t xml:space="preserve">11: Letreros y señalamientos </t>
  </si>
  <si>
    <t xml:space="preserve">12: Servicios </t>
  </si>
  <si>
    <t xml:space="preserve">14: Herramientas </t>
  </si>
  <si>
    <t xml:space="preserve">15: Entrenamientos Externos </t>
  </si>
  <si>
    <t xml:space="preserve">16: Equipo de soporte en tierra </t>
  </si>
  <si>
    <t xml:space="preserve">17: Equipo auxiliar </t>
  </si>
  <si>
    <t xml:space="preserve">18: Vibración y ruido </t>
  </si>
  <si>
    <t xml:space="preserve">19: Reparación estructural </t>
  </si>
  <si>
    <t xml:space="preserve">20: Prácticas estándar </t>
  </si>
  <si>
    <t xml:space="preserve">21: Aire acondicionado </t>
  </si>
  <si>
    <t xml:space="preserve">22: Piloto automático </t>
  </si>
  <si>
    <t xml:space="preserve">23: Comunicaciones </t>
  </si>
  <si>
    <t xml:space="preserve">24: Sistema eléctrico </t>
  </si>
  <si>
    <t xml:space="preserve">25: Equipo y accesorios </t>
  </si>
  <si>
    <t xml:space="preserve">26: Protección contra fuego </t>
  </si>
  <si>
    <t xml:space="preserve">27: Controles de vuelo </t>
  </si>
  <si>
    <t xml:space="preserve">28: Combustible </t>
  </si>
  <si>
    <t xml:space="preserve">29: Sistema hidráulico </t>
  </si>
  <si>
    <t xml:space="preserve">30: Protección contra hielo y lluvia </t>
  </si>
  <si>
    <t xml:space="preserve">31: Sistema de indicaciones e instrumentos de grabación </t>
  </si>
  <si>
    <t xml:space="preserve">32: Tren de aterrizaje </t>
  </si>
  <si>
    <t xml:space="preserve">33: Luces </t>
  </si>
  <si>
    <t xml:space="preserve">34: Navegación </t>
  </si>
  <si>
    <t xml:space="preserve">35: Oxigeno </t>
  </si>
  <si>
    <t xml:space="preserve">36: Sistema Neumático </t>
  </si>
  <si>
    <t xml:space="preserve">37: Presión y vacío </t>
  </si>
  <si>
    <t xml:space="preserve">38: Aguas y desechos </t>
  </si>
  <si>
    <t xml:space="preserve">39: Electrical/electronic panel </t>
  </si>
  <si>
    <t xml:space="preserve">41: Water ballast </t>
  </si>
  <si>
    <t xml:space="preserve">45: Central main system </t>
  </si>
  <si>
    <t xml:space="preserve">46: Información del sistema </t>
  </si>
  <si>
    <t>49: Unidad de potencia auxiliar (UPA)</t>
  </si>
  <si>
    <t>50: Aire</t>
  </si>
  <si>
    <t xml:space="preserve">51: Estructuras </t>
  </si>
  <si>
    <t xml:space="preserve">52: Puertas </t>
  </si>
  <si>
    <t xml:space="preserve">53: Fuselaje </t>
  </si>
  <si>
    <t xml:space="preserve">54: Pilones y barquillas </t>
  </si>
  <si>
    <t xml:space="preserve">55: Estabilizadores </t>
  </si>
  <si>
    <t xml:space="preserve">56: Ventanas </t>
  </si>
  <si>
    <t xml:space="preserve">57: Alas </t>
  </si>
  <si>
    <t xml:space="preserve">60: Practicas Estándar de hélices y rotores </t>
  </si>
  <si>
    <t xml:space="preserve">61: Hélices y propulsores </t>
  </si>
  <si>
    <t xml:space="preserve">62: Rotores </t>
  </si>
  <si>
    <t xml:space="preserve">63: Impulsor del rotor </t>
  </si>
  <si>
    <t xml:space="preserve">64: Rotor de cola </t>
  </si>
  <si>
    <t xml:space="preserve">65: Impulsor de rotor de cola </t>
  </si>
  <si>
    <t xml:space="preserve">66: Palas plegables y pilones </t>
  </si>
  <si>
    <t xml:space="preserve">67: Controles de vuelo del rotor </t>
  </si>
  <si>
    <t xml:space="preserve">70: Prácticas estándar del motor </t>
  </si>
  <si>
    <t xml:space="preserve">71: Planta motriz </t>
  </si>
  <si>
    <t xml:space="preserve">72: Turbinas y turbo hélices(motor) </t>
  </si>
  <si>
    <t xml:space="preserve">73: Sistema de combustible de motor </t>
  </si>
  <si>
    <t xml:space="preserve">74: Encendido </t>
  </si>
  <si>
    <t xml:space="preserve">75: Purga de aire </t>
  </si>
  <si>
    <t xml:space="preserve">76: Controles de motor </t>
  </si>
  <si>
    <t xml:space="preserve">77: Indicadores de motor </t>
  </si>
  <si>
    <t xml:space="preserve">78: Escape </t>
  </si>
  <si>
    <t xml:space="preserve">79: Lubricación </t>
  </si>
  <si>
    <t xml:space="preserve">80: Arranque </t>
  </si>
  <si>
    <t xml:space="preserve">81: Turbina de motor recíproco </t>
  </si>
  <si>
    <t xml:space="preserve">82: Inyección de agua </t>
  </si>
  <si>
    <t xml:space="preserve">83: cajas de engranes de accesorios </t>
  </si>
  <si>
    <t xml:space="preserve">84: Incremento de la propulsión </t>
  </si>
  <si>
    <t xml:space="preserve">91: Gráficos y diagramas </t>
  </si>
  <si>
    <r>
      <rPr>
        <sz val="7"/>
        <color rgb="FF336699"/>
        <rFont val="Times New Roman"/>
        <family val="1"/>
      </rPr>
      <t xml:space="preserve"> </t>
    </r>
    <r>
      <rPr>
        <sz val="10"/>
        <color rgb="FF336699"/>
        <rFont val="Verdana"/>
        <family val="2"/>
      </rPr>
      <t xml:space="preserve">95: Equipamiento especial </t>
    </r>
  </si>
  <si>
    <t>AML # 0026</t>
  </si>
  <si>
    <t>EL INVERSOR #2, INOPERATIVO.</t>
  </si>
  <si>
    <t>SE EMPALMO EL CABLE DEL INVERSOR, QUEDANDO OPERATIVO, REF. BHT.214 - ELEC SPM CHAP 4.10.</t>
  </si>
  <si>
    <t xml:space="preserve">EL INVERSOR #2, FALLA DURANTE EL VUELO. </t>
  </si>
  <si>
    <t>SE REEMPLAZO EL ALIMENTADOR DEL REMOT CONTROL CIRCUIT BREAKER DEL LADO DERECHO, REF. BHT.214ST MM 96.50.</t>
  </si>
  <si>
    <t>AMB # 0072</t>
  </si>
  <si>
    <t>EL SISTEMA ELECTRICO DE CARGO HOOK  FALLA</t>
  </si>
  <si>
    <t xml:space="preserve">SE REEMPLAZO EL CARGO HOOK  P/N 214-070-921-003 </t>
  </si>
  <si>
    <t>EQ. FURNISHING</t>
  </si>
  <si>
    <t>EL DETECTOR DE HUMO DEL COMPARTIMIENTO DE EQUIPAJE R/H FALLA</t>
  </si>
  <si>
    <t xml:space="preserve">SE REEMPLAZO EL DETECTOR DE HUMO BHT 214ST MM CH 96.139 P/N 30-231-31  </t>
  </si>
  <si>
    <t>FIRE DETECTION</t>
  </si>
  <si>
    <t>EL TANQUE DE COMBUSTIBLE DEL LADO IZQUIERDO, PRESENTA FUGA POR EL PROBE.</t>
  </si>
  <si>
    <t xml:space="preserve">SE REEMPLAZO PROBE, REF. BHT.214 STMM CHAP 28, PARA 28.96 - 28.98 </t>
  </si>
  <si>
    <t>FUEL SYSTEM</t>
  </si>
  <si>
    <t>AML # 0048</t>
  </si>
  <si>
    <t>LA VALVULA DE ALIVIO DEL SISTEMA HYD. UTILITARIO, PRESENTE FUGA.</t>
  </si>
  <si>
    <t>SE CAMBIO LA VALVULA DE ALIVIO DEL SISTEMA HYD.</t>
  </si>
  <si>
    <t>AML # 0037</t>
  </si>
  <si>
    <t>EL IND. DE POSICION DE ELEVADOR, SE ENCUENTRA INOPERATIVO.</t>
  </si>
  <si>
    <t>SE REEMPALZO EL IND. DE POSICION DEL ELEVADOR.</t>
  </si>
  <si>
    <t>AML # 0054</t>
  </si>
  <si>
    <t>EL INDICADOR DIGITAL DE CANTIDAD DE COMBUSTIBLE, NO ESTA FUNCIONANDO.</t>
  </si>
  <si>
    <t>SE REEMPLAZO EL INDICADOR DE CANTIDAD DE COMBUSTIBLE, REF. BHT 214ST MM CHAP 15-65.</t>
  </si>
  <si>
    <t>AMB # 0068</t>
  </si>
  <si>
    <t>INDICADOR DE TORQUE DEL MOTOR # 1 , INOPERATIVO</t>
  </si>
  <si>
    <t>SE REEMPLAZO EL DUAL TORQUE INDICADOR BHT214ST MM CH 95.54.</t>
  </si>
  <si>
    <t>INSTRUMNETOS</t>
  </si>
  <si>
    <t>INDICADOR DE TORQUE DEL MOTOR # 1 ESTA FALLANDO</t>
  </si>
  <si>
    <t xml:space="preserve">SE REINSTALO EL INDICADOR DE TORQUE SE SECO EL AGUA Y SE LIMPIO CONECTORES </t>
  </si>
  <si>
    <t>AML # 0049</t>
  </si>
  <si>
    <t>EL SWITCH DE LA UNIDAD DE CONTROL DEL BLUE SKY, OPERA INTERMITENTEMENTE.</t>
  </si>
  <si>
    <t>SE REEMPLAZO LA UNIDAD DE CONTROL DEL BLUE SKY.</t>
  </si>
  <si>
    <t>AML # 0057</t>
  </si>
  <si>
    <t>LA UNIDAD DEL MODEN DEL BLUE SKY, FUNCIONA INTERMITENTEMENTE.</t>
  </si>
  <si>
    <t>SE REEMPLAZO LA UNIDAD DEL MODEN DEL BLUE SKY.</t>
  </si>
  <si>
    <t>LA LINEA DE RETORNO DE ACEITE DEL OIL COOLER DE LA XMSN, ESTA ROTO.</t>
  </si>
  <si>
    <t>SE REEMPLAZO LA LINEA DE RETORNO DEL OIL COOLER DE LA XMSN.</t>
  </si>
  <si>
    <t>AMB # 0079</t>
  </si>
  <si>
    <t>EL ROD &amp; BEARING DEL PC LINK TRB  ROJO PRESENTA LIMITE DE DESGASTE .</t>
  </si>
  <si>
    <t>SE REEMPLAZO EL ROD &amp; BEARING BHT 214ST MM 64.6</t>
  </si>
  <si>
    <t>AML # 0051</t>
  </si>
  <si>
    <t>EL RODAJE EXTERIOR DEL CODO/SOPORTE DEL L/H DEL COLECTIVO, SE ENCUENTRA BAJO LOS LIMITES DE DESGASTE.</t>
  </si>
  <si>
    <t>SE REEMPLAZO RODAJE DEL CONJUNTO DE SOPORTE DEL COLECTIVO L/H, REF. BHT 214ST MM CHAP 67.21.</t>
  </si>
  <si>
    <t>FLY CONTROL</t>
  </si>
  <si>
    <t>AML # 0058</t>
  </si>
  <si>
    <t>EL MGT DEL MOTOR #2, ES 20° MAS CALIENTE QUE EL MOTOR #1.</t>
  </si>
  <si>
    <t>SE REALIZO LA LIMPIEZA DEL COMPRESOR Y ZONA CALIENTE DEL MOTOR #2.</t>
  </si>
  <si>
    <t>ESTADISTICAS DE FALLA POR ATAS PERIODO ENERO - JULIO 2014</t>
  </si>
  <si>
    <t>OB-2081-P</t>
  </si>
  <si>
    <t>OB-1996-P</t>
  </si>
  <si>
    <t>OB-2035-P</t>
  </si>
  <si>
    <t>OB-2082-P</t>
  </si>
  <si>
    <t>PERIODO</t>
  </si>
  <si>
    <t xml:space="preserve">Aire acondicionado </t>
  </si>
  <si>
    <t xml:space="preserve">Piloto automático </t>
  </si>
  <si>
    <t xml:space="preserve">Comunicaciones </t>
  </si>
  <si>
    <t xml:space="preserve">Sistema eléctrico </t>
  </si>
  <si>
    <t xml:space="preserve">Equipo y accesorios </t>
  </si>
  <si>
    <t xml:space="preserve">Protección contra fuego </t>
  </si>
  <si>
    <t xml:space="preserve">Controles de vuelo </t>
  </si>
  <si>
    <t xml:space="preserve">Combustible </t>
  </si>
  <si>
    <t xml:space="preserve">Sistema hidráulico </t>
  </si>
  <si>
    <t xml:space="preserve">Protección contra hielo y lluvia </t>
  </si>
  <si>
    <t xml:space="preserve">Sist. de indicac. e inst. de grab. </t>
  </si>
  <si>
    <t xml:space="preserve">Tren de aterrizaje </t>
  </si>
  <si>
    <t xml:space="preserve">Luces </t>
  </si>
  <si>
    <t xml:space="preserve">Navegación </t>
  </si>
  <si>
    <t xml:space="preserve">Oxigeno </t>
  </si>
  <si>
    <t xml:space="preserve">Sistema Neumático </t>
  </si>
  <si>
    <t xml:space="preserve">Presión y vacío </t>
  </si>
  <si>
    <t xml:space="preserve">Aguas y desechos </t>
  </si>
  <si>
    <t xml:space="preserve">Electrical/electronic panel </t>
  </si>
  <si>
    <t xml:space="preserve">Water ballast </t>
  </si>
  <si>
    <t xml:space="preserve">Central main system </t>
  </si>
  <si>
    <t xml:space="preserve">Información del sistema </t>
  </si>
  <si>
    <t>Unidad de potencia auxiliar (UPA)</t>
  </si>
  <si>
    <t>Aire</t>
  </si>
  <si>
    <t xml:space="preserve">Estructuras </t>
  </si>
  <si>
    <t xml:space="preserve">Puertas </t>
  </si>
  <si>
    <t xml:space="preserve">Fuselaje </t>
  </si>
  <si>
    <t xml:space="preserve">Pilones y barquillas </t>
  </si>
  <si>
    <t xml:space="preserve">Estabilizadores </t>
  </si>
  <si>
    <t xml:space="preserve">Ventanas </t>
  </si>
  <si>
    <t xml:space="preserve">Alas </t>
  </si>
  <si>
    <t xml:space="preserve">Hélices y propulsores </t>
  </si>
  <si>
    <t xml:space="preserve">Rotores </t>
  </si>
  <si>
    <t xml:space="preserve">Impulsor del rotor </t>
  </si>
  <si>
    <t xml:space="preserve">Rotor de cola </t>
  </si>
  <si>
    <t xml:space="preserve">Impulsor de rotor de cola </t>
  </si>
  <si>
    <t xml:space="preserve">Palas plegables y pilones </t>
  </si>
  <si>
    <t xml:space="preserve">Controles de vuelo del rotor </t>
  </si>
  <si>
    <t xml:space="preserve">Prácticas estándar del motor </t>
  </si>
  <si>
    <t xml:space="preserve">Planta motriz </t>
  </si>
  <si>
    <t xml:space="preserve">Turbinas y turbo hélices(motor) </t>
  </si>
  <si>
    <t xml:space="preserve">Sistema de combustible de motor </t>
  </si>
  <si>
    <t xml:space="preserve">Encendido </t>
  </si>
  <si>
    <t xml:space="preserve">Purga de aire </t>
  </si>
  <si>
    <t xml:space="preserve">Controles de motor </t>
  </si>
  <si>
    <t xml:space="preserve">Indicadores de motor </t>
  </si>
  <si>
    <t xml:space="preserve">Escape </t>
  </si>
  <si>
    <t xml:space="preserve">Lubricación </t>
  </si>
  <si>
    <t xml:space="preserve">Arranque </t>
  </si>
  <si>
    <t xml:space="preserve">Turbina de motor recíproco </t>
  </si>
  <si>
    <t xml:space="preserve">Inyección de agua </t>
  </si>
  <si>
    <t xml:space="preserve">Cajas de engranes de accesorios </t>
  </si>
  <si>
    <t xml:space="preserve">Incremento de la propulsión </t>
  </si>
  <si>
    <t xml:space="preserve">Gráficos y diagramas </t>
  </si>
  <si>
    <t xml:space="preserve">Equipamiento especial </t>
  </si>
  <si>
    <t xml:space="preserve">Practica Estándar hélices/rotores </t>
  </si>
  <si>
    <t>ENE-JUL/2014</t>
  </si>
  <si>
    <t>BELLMOUNTH ANTI  ICE VALVE REQUIERE INSTALACION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</si>
</sst>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rgb="FF008000"/>
      <name val="Verdana"/>
      <family val="2"/>
    </font>
    <font>
      <sz val="10"/>
      <color rgb="FF336699"/>
      <name val="Verdana"/>
      <family val="2"/>
    </font>
    <font>
      <sz val="10"/>
      <color rgb="FF336699"/>
      <name val="Symbol"/>
      <family val="1"/>
      <charset val="2"/>
    </font>
    <font>
      <sz val="7"/>
      <color rgb="FF336699"/>
      <name val="Times New Roman"/>
      <family val="1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20"/>
      <color theme="1"/>
      <name val="Arial"/>
      <family val="2"/>
    </font>
    <font>
      <sz val="8"/>
      <color theme="1"/>
      <name val="Antique Olive"/>
      <family val="2"/>
    </font>
    <font>
      <sz val="8"/>
      <color indexed="8"/>
      <name val="Antique Olive"/>
      <family val="2"/>
    </font>
    <font>
      <b/>
      <sz val="8"/>
      <color indexed="8"/>
      <name val="Antique Olive"/>
      <family val="2"/>
    </font>
    <font>
      <b/>
      <sz val="12"/>
      <color theme="1"/>
      <name val="Antique Olive"/>
      <family val="2"/>
    </font>
    <font>
      <b/>
      <sz val="8"/>
      <name val="Antique Olive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7" fillId="3" borderId="5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16" fontId="1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ntique Olive Compact" pitchFamily="34" charset="0"/>
              </a:defRPr>
            </a:pPr>
            <a:r>
              <a:rPr lang="es-PE" sz="1800">
                <a:latin typeface="Antique Olive Compact" pitchFamily="34" charset="0"/>
              </a:rPr>
              <a:t>GRAFICO FALLAS POR ATAS </a:t>
            </a:r>
          </a:p>
          <a:p>
            <a:pPr>
              <a:defRPr sz="1800">
                <a:latin typeface="Antique Olive Compact" pitchFamily="34" charset="0"/>
              </a:defRPr>
            </a:pPr>
            <a:r>
              <a:rPr lang="es-PE" sz="1800">
                <a:latin typeface="Antique Olive Compact" pitchFamily="34" charset="0"/>
              </a:rPr>
              <a:t>PERIODO ENERO - JULIO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841182484449982"/>
          <c:y val="0.1654307877738975"/>
          <c:w val="0.59748464089974529"/>
          <c:h val="0.82404227833235455"/>
        </c:manualLayout>
      </c:layout>
      <c:doughnutChart>
        <c:varyColors val="1"/>
        <c:ser>
          <c:idx val="1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'2014'!$A$4:$A$59</c:f>
              <c:numCache>
                <c:formatCode>General</c:formatCode>
                <c:ptCount val="5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41</c:v>
                </c:pt>
                <c:pt idx="20">
                  <c:v>45</c:v>
                </c:pt>
                <c:pt idx="21">
                  <c:v>46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91</c:v>
                </c:pt>
                <c:pt idx="55">
                  <c:v>95</c:v>
                </c:pt>
              </c:numCache>
            </c:numRef>
          </c:cat>
          <c:val>
            <c:numRef>
              <c:f>'2014'!$G$4:$G$59</c:f>
              <c:numCache>
                <c:formatCode>General</c:formatCode>
                <c:ptCount val="5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9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9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'2082'!$E$3:$E$18</c:f>
              <c:numCache>
                <c:formatCode>General</c:formatCode>
                <c:ptCount val="16"/>
                <c:pt idx="0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10">
                  <c:v>34</c:v>
                </c:pt>
                <c:pt idx="12">
                  <c:v>63</c:v>
                </c:pt>
                <c:pt idx="13">
                  <c:v>64</c:v>
                </c:pt>
                <c:pt idx="14">
                  <c:v>67</c:v>
                </c:pt>
                <c:pt idx="15">
                  <c:v>72</c:v>
                </c:pt>
              </c:numCache>
            </c:numRef>
          </c:cat>
          <c:val>
            <c:numRef>
              <c:f>'2082'!$F$3:$F$18</c:f>
              <c:numCache>
                <c:formatCode>General</c:formatCode>
                <c:ptCount val="16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30352"/>
        <c:axId val="196130912"/>
      </c:barChart>
      <c:catAx>
        <c:axId val="19613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130912"/>
        <c:crosses val="autoZero"/>
        <c:auto val="1"/>
        <c:lblAlgn val="ctr"/>
        <c:lblOffset val="100"/>
        <c:noMultiLvlLbl val="0"/>
      </c:catAx>
      <c:valAx>
        <c:axId val="1961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13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'2014'!$A$4:$A$59</c:f>
              <c:numCache>
                <c:formatCode>General</c:formatCode>
                <c:ptCount val="56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41</c:v>
                </c:pt>
                <c:pt idx="20">
                  <c:v>45</c:v>
                </c:pt>
                <c:pt idx="21">
                  <c:v>46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91</c:v>
                </c:pt>
                <c:pt idx="55">
                  <c:v>95</c:v>
                </c:pt>
              </c:numCache>
            </c:numRef>
          </c:cat>
          <c:val>
            <c:numRef>
              <c:f>'2014'!$G$4:$G$59</c:f>
              <c:numCache>
                <c:formatCode>General</c:formatCode>
                <c:ptCount val="5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9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9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98304"/>
        <c:axId val="193798864"/>
      </c:barChart>
      <c:catAx>
        <c:axId val="193798304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193798864"/>
        <c:crosses val="autoZero"/>
        <c:auto val="1"/>
        <c:lblAlgn val="ctr"/>
        <c:lblOffset val="100"/>
        <c:noMultiLvlLbl val="0"/>
      </c:catAx>
      <c:valAx>
        <c:axId val="19379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'1996'!$E$3:$E$22</c:f>
              <c:numCache>
                <c:formatCode>General</c:formatCode>
                <c:ptCount val="20"/>
                <c:pt idx="0">
                  <c:v>22</c:v>
                </c:pt>
                <c:pt idx="2">
                  <c:v>23</c:v>
                </c:pt>
                <c:pt idx="3">
                  <c:v>29</c:v>
                </c:pt>
                <c:pt idx="5">
                  <c:v>31</c:v>
                </c:pt>
                <c:pt idx="7">
                  <c:v>34</c:v>
                </c:pt>
                <c:pt idx="8">
                  <c:v>62</c:v>
                </c:pt>
                <c:pt idx="11">
                  <c:v>63</c:v>
                </c:pt>
                <c:pt idx="12">
                  <c:v>64</c:v>
                </c:pt>
                <c:pt idx="14">
                  <c:v>67</c:v>
                </c:pt>
                <c:pt idx="15">
                  <c:v>72</c:v>
                </c:pt>
                <c:pt idx="17">
                  <c:v>77</c:v>
                </c:pt>
              </c:numCache>
            </c:numRef>
          </c:cat>
          <c:val>
            <c:numRef>
              <c:f>'1996'!$F$3:$F$22</c:f>
              <c:numCache>
                <c:formatCode>General</c:formatCode>
                <c:ptCount val="20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3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2</c:v>
                </c:pt>
                <c:pt idx="1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'1996'!$E$3:$E$22</c:f>
              <c:numCache>
                <c:formatCode>General</c:formatCode>
                <c:ptCount val="20"/>
                <c:pt idx="0">
                  <c:v>22</c:v>
                </c:pt>
                <c:pt idx="2">
                  <c:v>23</c:v>
                </c:pt>
                <c:pt idx="3">
                  <c:v>29</c:v>
                </c:pt>
                <c:pt idx="5">
                  <c:v>31</c:v>
                </c:pt>
                <c:pt idx="7">
                  <c:v>34</c:v>
                </c:pt>
                <c:pt idx="8">
                  <c:v>62</c:v>
                </c:pt>
                <c:pt idx="11">
                  <c:v>63</c:v>
                </c:pt>
                <c:pt idx="12">
                  <c:v>64</c:v>
                </c:pt>
                <c:pt idx="14">
                  <c:v>67</c:v>
                </c:pt>
                <c:pt idx="15">
                  <c:v>72</c:v>
                </c:pt>
                <c:pt idx="17">
                  <c:v>77</c:v>
                </c:pt>
              </c:numCache>
            </c:numRef>
          </c:cat>
          <c:val>
            <c:numRef>
              <c:f>'1996'!$F$3:$F$22</c:f>
              <c:numCache>
                <c:formatCode>General</c:formatCode>
                <c:ptCount val="20"/>
                <c:pt idx="0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3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5">
                  <c:v>2</c:v>
                </c:pt>
                <c:pt idx="1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1456"/>
        <c:axId val="195362016"/>
      </c:barChart>
      <c:catAx>
        <c:axId val="19536145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5362016"/>
        <c:crosses val="autoZero"/>
        <c:auto val="1"/>
        <c:lblAlgn val="ctr"/>
        <c:lblOffset val="100"/>
        <c:noMultiLvlLbl val="0"/>
      </c:catAx>
      <c:valAx>
        <c:axId val="19536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6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'2035'!$E$3:$E$58</c:f>
              <c:numCache>
                <c:formatCode>General</c:formatCode>
                <c:ptCount val="56"/>
                <c:pt idx="0">
                  <c:v>22</c:v>
                </c:pt>
                <c:pt idx="1">
                  <c:v>24</c:v>
                </c:pt>
                <c:pt idx="10">
                  <c:v>25</c:v>
                </c:pt>
                <c:pt idx="11">
                  <c:v>28</c:v>
                </c:pt>
                <c:pt idx="13">
                  <c:v>29</c:v>
                </c:pt>
                <c:pt idx="16">
                  <c:v>30</c:v>
                </c:pt>
                <c:pt idx="17">
                  <c:v>31</c:v>
                </c:pt>
                <c:pt idx="25">
                  <c:v>49</c:v>
                </c:pt>
                <c:pt idx="29">
                  <c:v>53</c:v>
                </c:pt>
                <c:pt idx="30">
                  <c:v>62</c:v>
                </c:pt>
                <c:pt idx="33">
                  <c:v>63</c:v>
                </c:pt>
                <c:pt idx="39">
                  <c:v>70</c:v>
                </c:pt>
                <c:pt idx="40">
                  <c:v>72</c:v>
                </c:pt>
                <c:pt idx="45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3">
                  <c:v>77</c:v>
                </c:pt>
                <c:pt idx="55">
                  <c:v>78</c:v>
                </c:pt>
              </c:numCache>
            </c:numRef>
          </c:cat>
          <c:val>
            <c:numRef>
              <c:f>'2035'!$F$3:$F$58</c:f>
              <c:numCache>
                <c:formatCode>General</c:formatCode>
                <c:ptCount val="56"/>
                <c:pt idx="0">
                  <c:v>1</c:v>
                </c:pt>
                <c:pt idx="1">
                  <c:v>9</c:v>
                </c:pt>
                <c:pt idx="10">
                  <c:v>1</c:v>
                </c:pt>
                <c:pt idx="11">
                  <c:v>2</c:v>
                </c:pt>
                <c:pt idx="13">
                  <c:v>3</c:v>
                </c:pt>
                <c:pt idx="16">
                  <c:v>1</c:v>
                </c:pt>
                <c:pt idx="17">
                  <c:v>8</c:v>
                </c:pt>
                <c:pt idx="25">
                  <c:v>4</c:v>
                </c:pt>
                <c:pt idx="29">
                  <c:v>1</c:v>
                </c:pt>
                <c:pt idx="30">
                  <c:v>3</c:v>
                </c:pt>
                <c:pt idx="33">
                  <c:v>6</c:v>
                </c:pt>
                <c:pt idx="39">
                  <c:v>1</c:v>
                </c:pt>
                <c:pt idx="40">
                  <c:v>5</c:v>
                </c:pt>
                <c:pt idx="45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3">
                  <c:v>2</c:v>
                </c:pt>
                <c:pt idx="55">
                  <c:v>1</c:v>
                </c:pt>
              </c:numCache>
            </c:numRef>
          </c:val>
        </c:ser>
        <c:ser>
          <c:idx val="1"/>
          <c:order val="1"/>
          <c:cat>
            <c:numRef>
              <c:f>'2035'!$E$3:$E$58</c:f>
              <c:numCache>
                <c:formatCode>General</c:formatCode>
                <c:ptCount val="56"/>
                <c:pt idx="0">
                  <c:v>22</c:v>
                </c:pt>
                <c:pt idx="1">
                  <c:v>24</c:v>
                </c:pt>
                <c:pt idx="10">
                  <c:v>25</c:v>
                </c:pt>
                <c:pt idx="11">
                  <c:v>28</c:v>
                </c:pt>
                <c:pt idx="13">
                  <c:v>29</c:v>
                </c:pt>
                <c:pt idx="16">
                  <c:v>30</c:v>
                </c:pt>
                <c:pt idx="17">
                  <c:v>31</c:v>
                </c:pt>
                <c:pt idx="25">
                  <c:v>49</c:v>
                </c:pt>
                <c:pt idx="29">
                  <c:v>53</c:v>
                </c:pt>
                <c:pt idx="30">
                  <c:v>62</c:v>
                </c:pt>
                <c:pt idx="33">
                  <c:v>63</c:v>
                </c:pt>
                <c:pt idx="39">
                  <c:v>70</c:v>
                </c:pt>
                <c:pt idx="40">
                  <c:v>72</c:v>
                </c:pt>
                <c:pt idx="45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3">
                  <c:v>77</c:v>
                </c:pt>
                <c:pt idx="55">
                  <c:v>78</c:v>
                </c:pt>
              </c:numCache>
            </c:numRef>
          </c:cat>
          <c:val>
            <c:numRef>
              <c:f>'2035'!$F$3:$F$58</c:f>
              <c:numCache>
                <c:formatCode>General</c:formatCode>
                <c:ptCount val="56"/>
                <c:pt idx="0">
                  <c:v>1</c:v>
                </c:pt>
                <c:pt idx="1">
                  <c:v>9</c:v>
                </c:pt>
                <c:pt idx="10">
                  <c:v>1</c:v>
                </c:pt>
                <c:pt idx="11">
                  <c:v>2</c:v>
                </c:pt>
                <c:pt idx="13">
                  <c:v>3</c:v>
                </c:pt>
                <c:pt idx="16">
                  <c:v>1</c:v>
                </c:pt>
                <c:pt idx="17">
                  <c:v>8</c:v>
                </c:pt>
                <c:pt idx="25">
                  <c:v>4</c:v>
                </c:pt>
                <c:pt idx="29">
                  <c:v>1</c:v>
                </c:pt>
                <c:pt idx="30">
                  <c:v>3</c:v>
                </c:pt>
                <c:pt idx="33">
                  <c:v>6</c:v>
                </c:pt>
                <c:pt idx="39">
                  <c:v>1</c:v>
                </c:pt>
                <c:pt idx="40">
                  <c:v>5</c:v>
                </c:pt>
                <c:pt idx="45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3">
                  <c:v>2</c:v>
                </c:pt>
                <c:pt idx="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6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'2035'!$E$3:$E$58</c:f>
              <c:numCache>
                <c:formatCode>General</c:formatCode>
                <c:ptCount val="56"/>
                <c:pt idx="0">
                  <c:v>22</c:v>
                </c:pt>
                <c:pt idx="1">
                  <c:v>24</c:v>
                </c:pt>
                <c:pt idx="10">
                  <c:v>25</c:v>
                </c:pt>
                <c:pt idx="11">
                  <c:v>28</c:v>
                </c:pt>
                <c:pt idx="13">
                  <c:v>29</c:v>
                </c:pt>
                <c:pt idx="16">
                  <c:v>30</c:v>
                </c:pt>
                <c:pt idx="17">
                  <c:v>31</c:v>
                </c:pt>
                <c:pt idx="25">
                  <c:v>49</c:v>
                </c:pt>
                <c:pt idx="29">
                  <c:v>53</c:v>
                </c:pt>
                <c:pt idx="30">
                  <c:v>62</c:v>
                </c:pt>
                <c:pt idx="33">
                  <c:v>63</c:v>
                </c:pt>
                <c:pt idx="39">
                  <c:v>70</c:v>
                </c:pt>
                <c:pt idx="40">
                  <c:v>72</c:v>
                </c:pt>
                <c:pt idx="45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3">
                  <c:v>77</c:v>
                </c:pt>
                <c:pt idx="55">
                  <c:v>78</c:v>
                </c:pt>
              </c:numCache>
            </c:numRef>
          </c:cat>
          <c:val>
            <c:numRef>
              <c:f>'2035'!$F$3:$F$58</c:f>
              <c:numCache>
                <c:formatCode>General</c:formatCode>
                <c:ptCount val="56"/>
                <c:pt idx="0">
                  <c:v>1</c:v>
                </c:pt>
                <c:pt idx="1">
                  <c:v>9</c:v>
                </c:pt>
                <c:pt idx="10">
                  <c:v>1</c:v>
                </c:pt>
                <c:pt idx="11">
                  <c:v>2</c:v>
                </c:pt>
                <c:pt idx="13">
                  <c:v>3</c:v>
                </c:pt>
                <c:pt idx="16">
                  <c:v>1</c:v>
                </c:pt>
                <c:pt idx="17">
                  <c:v>8</c:v>
                </c:pt>
                <c:pt idx="25">
                  <c:v>4</c:v>
                </c:pt>
                <c:pt idx="29">
                  <c:v>1</c:v>
                </c:pt>
                <c:pt idx="30">
                  <c:v>3</c:v>
                </c:pt>
                <c:pt idx="33">
                  <c:v>6</c:v>
                </c:pt>
                <c:pt idx="39">
                  <c:v>1</c:v>
                </c:pt>
                <c:pt idx="40">
                  <c:v>5</c:v>
                </c:pt>
                <c:pt idx="45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3">
                  <c:v>2</c:v>
                </c:pt>
                <c:pt idx="5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6496"/>
        <c:axId val="195367056"/>
      </c:barChart>
      <c:catAx>
        <c:axId val="1953664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95367056"/>
        <c:crosses val="autoZero"/>
        <c:auto val="1"/>
        <c:lblAlgn val="ctr"/>
        <c:lblOffset val="100"/>
        <c:noMultiLvlLbl val="0"/>
      </c:catAx>
      <c:valAx>
        <c:axId val="19536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6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'2081'!$E$3:$E$23</c:f>
              <c:numCache>
                <c:formatCode>General</c:formatCode>
                <c:ptCount val="21"/>
                <c:pt idx="0">
                  <c:v>24</c:v>
                </c:pt>
                <c:pt idx="1">
                  <c:v>29</c:v>
                </c:pt>
                <c:pt idx="4">
                  <c:v>31</c:v>
                </c:pt>
                <c:pt idx="6">
                  <c:v>34</c:v>
                </c:pt>
                <c:pt idx="7">
                  <c:v>49</c:v>
                </c:pt>
                <c:pt idx="11">
                  <c:v>62</c:v>
                </c:pt>
                <c:pt idx="13">
                  <c:v>63</c:v>
                </c:pt>
                <c:pt idx="15">
                  <c:v>64</c:v>
                </c:pt>
                <c:pt idx="16">
                  <c:v>72</c:v>
                </c:pt>
                <c:pt idx="18">
                  <c:v>74</c:v>
                </c:pt>
                <c:pt idx="19">
                  <c:v>77</c:v>
                </c:pt>
                <c:pt idx="20">
                  <c:v>78</c:v>
                </c:pt>
              </c:numCache>
            </c:numRef>
          </c:cat>
          <c:val>
            <c:numRef>
              <c:f>'2081'!$F$3:$F$23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11">
                  <c:v>2</c:v>
                </c:pt>
                <c:pt idx="13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1"/>
          <c:cat>
            <c:numRef>
              <c:f>'2081'!$E$3:$E$23</c:f>
              <c:numCache>
                <c:formatCode>General</c:formatCode>
                <c:ptCount val="21"/>
                <c:pt idx="0">
                  <c:v>24</c:v>
                </c:pt>
                <c:pt idx="1">
                  <c:v>29</c:v>
                </c:pt>
                <c:pt idx="4">
                  <c:v>31</c:v>
                </c:pt>
                <c:pt idx="6">
                  <c:v>34</c:v>
                </c:pt>
                <c:pt idx="7">
                  <c:v>49</c:v>
                </c:pt>
                <c:pt idx="11">
                  <c:v>62</c:v>
                </c:pt>
                <c:pt idx="13">
                  <c:v>63</c:v>
                </c:pt>
                <c:pt idx="15">
                  <c:v>64</c:v>
                </c:pt>
                <c:pt idx="16">
                  <c:v>72</c:v>
                </c:pt>
                <c:pt idx="18">
                  <c:v>74</c:v>
                </c:pt>
                <c:pt idx="19">
                  <c:v>77</c:v>
                </c:pt>
                <c:pt idx="20">
                  <c:v>78</c:v>
                </c:pt>
              </c:numCache>
            </c:numRef>
          </c:cat>
          <c:val>
            <c:numRef>
              <c:f>'2081'!$F$3:$F$23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11">
                  <c:v>2</c:v>
                </c:pt>
                <c:pt idx="13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7"/>
        <c:delete val="1"/>
      </c:legendEntry>
      <c:layout/>
      <c:overlay val="0"/>
      <c:txPr>
        <a:bodyPr/>
        <a:lstStyle/>
        <a:p>
          <a:pPr rtl="0">
            <a:defRPr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'2081'!$E$3:$E$23</c:f>
              <c:numCache>
                <c:formatCode>General</c:formatCode>
                <c:ptCount val="21"/>
                <c:pt idx="0">
                  <c:v>24</c:v>
                </c:pt>
                <c:pt idx="1">
                  <c:v>29</c:v>
                </c:pt>
                <c:pt idx="4">
                  <c:v>31</c:v>
                </c:pt>
                <c:pt idx="6">
                  <c:v>34</c:v>
                </c:pt>
                <c:pt idx="7">
                  <c:v>49</c:v>
                </c:pt>
                <c:pt idx="11">
                  <c:v>62</c:v>
                </c:pt>
                <c:pt idx="13">
                  <c:v>63</c:v>
                </c:pt>
                <c:pt idx="15">
                  <c:v>64</c:v>
                </c:pt>
                <c:pt idx="16">
                  <c:v>72</c:v>
                </c:pt>
                <c:pt idx="18">
                  <c:v>74</c:v>
                </c:pt>
                <c:pt idx="19">
                  <c:v>77</c:v>
                </c:pt>
                <c:pt idx="20">
                  <c:v>78</c:v>
                </c:pt>
              </c:numCache>
            </c:numRef>
          </c:cat>
          <c:val>
            <c:numRef>
              <c:f>'2081'!$F$3:$F$23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11">
                  <c:v>2</c:v>
                </c:pt>
                <c:pt idx="13">
                  <c:v>2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32304"/>
        <c:axId val="195632864"/>
      </c:barChart>
      <c:catAx>
        <c:axId val="1956323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5632864"/>
        <c:crosses val="autoZero"/>
        <c:auto val="1"/>
        <c:lblAlgn val="ctr"/>
        <c:lblOffset val="100"/>
        <c:noMultiLvlLbl val="0"/>
      </c:catAx>
      <c:valAx>
        <c:axId val="1956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3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'2082'!$E$3:$E$18</c:f>
              <c:numCache>
                <c:formatCode>General</c:formatCode>
                <c:ptCount val="16"/>
                <c:pt idx="0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10">
                  <c:v>34</c:v>
                </c:pt>
                <c:pt idx="12">
                  <c:v>63</c:v>
                </c:pt>
                <c:pt idx="13">
                  <c:v>64</c:v>
                </c:pt>
                <c:pt idx="14">
                  <c:v>67</c:v>
                </c:pt>
                <c:pt idx="15">
                  <c:v>72</c:v>
                </c:pt>
              </c:numCache>
            </c:numRef>
          </c:cat>
          <c:val>
            <c:numRef>
              <c:f>'2082'!$F$3:$F$18</c:f>
              <c:numCache>
                <c:formatCode>General</c:formatCode>
                <c:ptCount val="16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cat>
            <c:numRef>
              <c:f>'2082'!$E$3:$E$18</c:f>
              <c:numCache>
                <c:formatCode>General</c:formatCode>
                <c:ptCount val="16"/>
                <c:pt idx="0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10">
                  <c:v>34</c:v>
                </c:pt>
                <c:pt idx="12">
                  <c:v>63</c:v>
                </c:pt>
                <c:pt idx="13">
                  <c:v>64</c:v>
                </c:pt>
                <c:pt idx="14">
                  <c:v>67</c:v>
                </c:pt>
                <c:pt idx="15">
                  <c:v>72</c:v>
                </c:pt>
              </c:numCache>
            </c:numRef>
          </c:cat>
          <c:val>
            <c:numRef>
              <c:f>'2082'!$F$3:$F$18</c:f>
              <c:numCache>
                <c:formatCode>General</c:formatCode>
                <c:ptCount val="16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txPr>
        <a:bodyPr/>
        <a:lstStyle/>
        <a:p>
          <a:pPr rtl="0">
            <a:defRPr/>
          </a:pPr>
          <a:endParaRPr lang="es-P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38098</xdr:colOff>
      <xdr:row>3</xdr:row>
      <xdr:rowOff>23809</xdr:rowOff>
    </xdr:from>
    <xdr:to>
      <xdr:col>20</xdr:col>
      <xdr:colOff>728383</xdr:colOff>
      <xdr:row>58</xdr:row>
      <xdr:rowOff>100853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235320</xdr:colOff>
      <xdr:row>9</xdr:row>
      <xdr:rowOff>1</xdr:rowOff>
    </xdr:from>
    <xdr:to>
      <xdr:col>9</xdr:col>
      <xdr:colOff>16245</xdr:colOff>
      <xdr:row>11</xdr:row>
      <xdr:rowOff>51548</xdr:rowOff>
    </xdr:to>
    <xdr:sp macro="" textlink="">
      <xdr:nvSpPr>
        <xdr:cNvPr id="7" name="6 Rectángulo"/>
        <xdr:cNvSpPr/>
      </xdr:nvSpPr>
      <xdr:spPr>
        <a:xfrm>
          <a:off x="6107202" y="1434354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  <xdr:twoCellAnchor>
    <xdr:from>
      <xdr:col>1</xdr:col>
      <xdr:colOff>11206</xdr:colOff>
      <xdr:row>60</xdr:row>
      <xdr:rowOff>23531</xdr:rowOff>
    </xdr:from>
    <xdr:to>
      <xdr:col>20</xdr:col>
      <xdr:colOff>627530</xdr:colOff>
      <xdr:row>83</xdr:row>
      <xdr:rowOff>134469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694765</xdr:colOff>
      <xdr:row>81</xdr:row>
      <xdr:rowOff>56029</xdr:rowOff>
    </xdr:from>
    <xdr:to>
      <xdr:col>20</xdr:col>
      <xdr:colOff>475690</xdr:colOff>
      <xdr:row>83</xdr:row>
      <xdr:rowOff>107576</xdr:rowOff>
    </xdr:to>
    <xdr:sp macro="" textlink="">
      <xdr:nvSpPr>
        <xdr:cNvPr id="6" name="5 Rectángulo"/>
        <xdr:cNvSpPr/>
      </xdr:nvSpPr>
      <xdr:spPr>
        <a:xfrm>
          <a:off x="14948647" y="11979088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666750</xdr:colOff>
      <xdr:row>27</xdr:row>
      <xdr:rowOff>142875</xdr:rowOff>
    </xdr:from>
    <xdr:ext cx="184731" cy="264560"/>
    <xdr:sp macro="" textlink="">
      <xdr:nvSpPr>
        <xdr:cNvPr id="3" name="2 CuadroTexto"/>
        <xdr:cNvSpPr txBox="1"/>
      </xdr:nvSpPr>
      <xdr:spPr>
        <a:xfrm>
          <a:off x="8886825" y="41776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twoCellAnchor>
    <xdr:from>
      <xdr:col>7</xdr:col>
      <xdr:colOff>31940</xdr:colOff>
      <xdr:row>4</xdr:row>
      <xdr:rowOff>190500</xdr:rowOff>
    </xdr:from>
    <xdr:to>
      <xdr:col>13</xdr:col>
      <xdr:colOff>750796</xdr:colOff>
      <xdr:row>21</xdr:row>
      <xdr:rowOff>123823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631031</xdr:colOff>
      <xdr:row>0</xdr:row>
      <xdr:rowOff>0</xdr:rowOff>
    </xdr:from>
    <xdr:ext cx="184731" cy="264560"/>
    <xdr:sp macro="" textlink="">
      <xdr:nvSpPr>
        <xdr:cNvPr id="4" name="3 CuadroTexto"/>
        <xdr:cNvSpPr txBox="1"/>
      </xdr:nvSpPr>
      <xdr:spPr>
        <a:xfrm>
          <a:off x="8051006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5" name="4 CuadroTexto"/>
        <xdr:cNvSpPr txBox="1"/>
      </xdr:nvSpPr>
      <xdr:spPr>
        <a:xfrm>
          <a:off x="14700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twoCellAnchor>
    <xdr:from>
      <xdr:col>13</xdr:col>
      <xdr:colOff>180975</xdr:colOff>
      <xdr:row>7</xdr:row>
      <xdr:rowOff>142875</xdr:rowOff>
    </xdr:from>
    <xdr:to>
      <xdr:col>13</xdr:col>
      <xdr:colOff>723900</xdr:colOff>
      <xdr:row>8</xdr:row>
      <xdr:rowOff>200025</xdr:rowOff>
    </xdr:to>
    <xdr:sp macro="" textlink="">
      <xdr:nvSpPr>
        <xdr:cNvPr id="2" name="1 Rectángulo"/>
        <xdr:cNvSpPr/>
      </xdr:nvSpPr>
      <xdr:spPr>
        <a:xfrm>
          <a:off x="14097000" y="2295525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  <xdr:twoCellAnchor>
    <xdr:from>
      <xdr:col>0</xdr:col>
      <xdr:colOff>0</xdr:colOff>
      <xdr:row>23</xdr:row>
      <xdr:rowOff>4762</xdr:rowOff>
    </xdr:from>
    <xdr:to>
      <xdr:col>7</xdr:col>
      <xdr:colOff>9525</xdr:colOff>
      <xdr:row>37</xdr:row>
      <xdr:rowOff>80962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35</xdr:row>
      <xdr:rowOff>76200</xdr:rowOff>
    </xdr:from>
    <xdr:to>
      <xdr:col>6</xdr:col>
      <xdr:colOff>1095375</xdr:colOff>
      <xdr:row>37</xdr:row>
      <xdr:rowOff>38100</xdr:rowOff>
    </xdr:to>
    <xdr:sp macro="" textlink="">
      <xdr:nvSpPr>
        <xdr:cNvPr id="8" name="7 Rectángulo"/>
        <xdr:cNvSpPr/>
      </xdr:nvSpPr>
      <xdr:spPr>
        <a:xfrm>
          <a:off x="8610600" y="9277350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631031</xdr:colOff>
      <xdr:row>0</xdr:row>
      <xdr:rowOff>0</xdr:rowOff>
    </xdr:from>
    <xdr:ext cx="184731" cy="264560"/>
    <xdr:sp macro="" textlink="">
      <xdr:nvSpPr>
        <xdr:cNvPr id="2" name="1 CuadroTexto"/>
        <xdr:cNvSpPr txBox="1"/>
      </xdr:nvSpPr>
      <xdr:spPr>
        <a:xfrm>
          <a:off x="9270206" y="102941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3" name="2 CuadroTexto"/>
        <xdr:cNvSpPr txBox="1"/>
      </xdr:nvSpPr>
      <xdr:spPr>
        <a:xfrm>
          <a:off x="4137025" y="8162925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oneCellAnchor>
    <xdr:from>
      <xdr:col>4</xdr:col>
      <xdr:colOff>666750</xdr:colOff>
      <xdr:row>27</xdr:row>
      <xdr:rowOff>142875</xdr:rowOff>
    </xdr:from>
    <xdr:ext cx="184731" cy="264560"/>
    <xdr:sp macro="" textlink="">
      <xdr:nvSpPr>
        <xdr:cNvPr id="5" name="4 CuadroTexto"/>
        <xdr:cNvSpPr txBox="1"/>
      </xdr:nvSpPr>
      <xdr:spPr>
        <a:xfrm>
          <a:off x="9686925" y="7296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twoCellAnchor>
    <xdr:from>
      <xdr:col>7</xdr:col>
      <xdr:colOff>40901</xdr:colOff>
      <xdr:row>5</xdr:row>
      <xdr:rowOff>123825</xdr:rowOff>
    </xdr:from>
    <xdr:to>
      <xdr:col>14</xdr:col>
      <xdr:colOff>0</xdr:colOff>
      <xdr:row>32</xdr:row>
      <xdr:rowOff>54346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631031</xdr:colOff>
      <xdr:row>0</xdr:row>
      <xdr:rowOff>0</xdr:rowOff>
    </xdr:from>
    <xdr:ext cx="184731" cy="264560"/>
    <xdr:sp macro="" textlink="">
      <xdr:nvSpPr>
        <xdr:cNvPr id="7" name="6 CuadroTexto"/>
        <xdr:cNvSpPr txBox="1"/>
      </xdr:nvSpPr>
      <xdr:spPr>
        <a:xfrm>
          <a:off x="8060531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8" name="7 CuadroTexto"/>
        <xdr:cNvSpPr txBox="1"/>
      </xdr:nvSpPr>
      <xdr:spPr>
        <a:xfrm>
          <a:off x="14700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twoCellAnchor>
    <xdr:from>
      <xdr:col>13</xdr:col>
      <xdr:colOff>190500</xdr:colOff>
      <xdr:row>9</xdr:row>
      <xdr:rowOff>161925</xdr:rowOff>
    </xdr:from>
    <xdr:to>
      <xdr:col>13</xdr:col>
      <xdr:colOff>733425</xdr:colOff>
      <xdr:row>10</xdr:row>
      <xdr:rowOff>314325</xdr:rowOff>
    </xdr:to>
    <xdr:sp macro="" textlink="">
      <xdr:nvSpPr>
        <xdr:cNvPr id="9" name="8 Rectángulo"/>
        <xdr:cNvSpPr/>
      </xdr:nvSpPr>
      <xdr:spPr>
        <a:xfrm>
          <a:off x="14106525" y="2647950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  <xdr:twoCellAnchor>
    <xdr:from>
      <xdr:col>0</xdr:col>
      <xdr:colOff>0</xdr:colOff>
      <xdr:row>59</xdr:row>
      <xdr:rowOff>4762</xdr:rowOff>
    </xdr:from>
    <xdr:to>
      <xdr:col>7</xdr:col>
      <xdr:colOff>0</xdr:colOff>
      <xdr:row>73</xdr:row>
      <xdr:rowOff>80962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71</xdr:row>
      <xdr:rowOff>85725</xdr:rowOff>
    </xdr:from>
    <xdr:to>
      <xdr:col>6</xdr:col>
      <xdr:colOff>1095375</xdr:colOff>
      <xdr:row>73</xdr:row>
      <xdr:rowOff>47625</xdr:rowOff>
    </xdr:to>
    <xdr:sp macro="" textlink="">
      <xdr:nvSpPr>
        <xdr:cNvPr id="10" name="9 Rectángulo"/>
        <xdr:cNvSpPr/>
      </xdr:nvSpPr>
      <xdr:spPr>
        <a:xfrm>
          <a:off x="8610600" y="19192875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631031</xdr:colOff>
      <xdr:row>0</xdr:row>
      <xdr:rowOff>0</xdr:rowOff>
    </xdr:from>
    <xdr:ext cx="184731" cy="264560"/>
    <xdr:sp macro="" textlink="">
      <xdr:nvSpPr>
        <xdr:cNvPr id="6" name="5 CuadroTexto"/>
        <xdr:cNvSpPr txBox="1"/>
      </xdr:nvSpPr>
      <xdr:spPr>
        <a:xfrm>
          <a:off x="8060531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8" name="7 CuadroTexto"/>
        <xdr:cNvSpPr txBox="1"/>
      </xdr:nvSpPr>
      <xdr:spPr>
        <a:xfrm>
          <a:off x="14700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oneCellAnchor>
    <xdr:from>
      <xdr:col>4</xdr:col>
      <xdr:colOff>666750</xdr:colOff>
      <xdr:row>23</xdr:row>
      <xdr:rowOff>0</xdr:rowOff>
    </xdr:from>
    <xdr:ext cx="184731" cy="264560"/>
    <xdr:sp macro="" textlink="">
      <xdr:nvSpPr>
        <xdr:cNvPr id="9" name="8 CuadroTexto"/>
        <xdr:cNvSpPr txBox="1"/>
      </xdr:nvSpPr>
      <xdr:spPr>
        <a:xfrm>
          <a:off x="7772400" y="7439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twoCellAnchor>
    <xdr:from>
      <xdr:col>7</xdr:col>
      <xdr:colOff>61231</xdr:colOff>
      <xdr:row>3</xdr:row>
      <xdr:rowOff>180975</xdr:rowOff>
    </xdr:from>
    <xdr:to>
      <xdr:col>13</xdr:col>
      <xdr:colOff>752475</xdr:colOff>
      <xdr:row>21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6</xdr:row>
      <xdr:rowOff>123825</xdr:rowOff>
    </xdr:from>
    <xdr:to>
      <xdr:col>13</xdr:col>
      <xdr:colOff>723900</xdr:colOff>
      <xdr:row>7</xdr:row>
      <xdr:rowOff>180975</xdr:rowOff>
    </xdr:to>
    <xdr:sp macro="" textlink="">
      <xdr:nvSpPr>
        <xdr:cNvPr id="7" name="6 Rectángulo"/>
        <xdr:cNvSpPr/>
      </xdr:nvSpPr>
      <xdr:spPr>
        <a:xfrm>
          <a:off x="13773150" y="1847850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  <xdr:twoCellAnchor>
    <xdr:from>
      <xdr:col>0</xdr:col>
      <xdr:colOff>0</xdr:colOff>
      <xdr:row>24</xdr:row>
      <xdr:rowOff>14287</xdr:rowOff>
    </xdr:from>
    <xdr:to>
      <xdr:col>6</xdr:col>
      <xdr:colOff>962025</xdr:colOff>
      <xdr:row>38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209550</xdr:colOff>
      <xdr:row>36</xdr:row>
      <xdr:rowOff>85725</xdr:rowOff>
    </xdr:from>
    <xdr:to>
      <xdr:col>6</xdr:col>
      <xdr:colOff>752475</xdr:colOff>
      <xdr:row>38</xdr:row>
      <xdr:rowOff>47625</xdr:rowOff>
    </xdr:to>
    <xdr:sp macro="" textlink="">
      <xdr:nvSpPr>
        <xdr:cNvPr id="10" name="9 Rectángulo"/>
        <xdr:cNvSpPr/>
      </xdr:nvSpPr>
      <xdr:spPr>
        <a:xfrm>
          <a:off x="8258175" y="9144000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0</xdr:row>
      <xdr:rowOff>0</xdr:rowOff>
    </xdr:from>
    <xdr:ext cx="591509" cy="2457450"/>
    <xdr:sp macro="" textlink="">
      <xdr:nvSpPr>
        <xdr:cNvPr id="2" name="1 CuadroTexto"/>
        <xdr:cNvSpPr txBox="1"/>
      </xdr:nvSpPr>
      <xdr:spPr>
        <a:xfrm>
          <a:off x="4838700" y="1123950"/>
          <a:ext cx="591509" cy="2457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oneCellAnchor>
    <xdr:from>
      <xdr:col>5</xdr:col>
      <xdr:colOff>631031</xdr:colOff>
      <xdr:row>0</xdr:row>
      <xdr:rowOff>0</xdr:rowOff>
    </xdr:from>
    <xdr:ext cx="184731" cy="264560"/>
    <xdr:sp macro="" textlink="">
      <xdr:nvSpPr>
        <xdr:cNvPr id="3" name="2 CuadroTexto"/>
        <xdr:cNvSpPr txBox="1"/>
      </xdr:nvSpPr>
      <xdr:spPr>
        <a:xfrm>
          <a:off x="8136731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4" name="3 CuadroTexto"/>
        <xdr:cNvSpPr txBox="1"/>
      </xdr:nvSpPr>
      <xdr:spPr>
        <a:xfrm>
          <a:off x="15462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oneCellAnchor>
    <xdr:from>
      <xdr:col>4</xdr:col>
      <xdr:colOff>666750</xdr:colOff>
      <xdr:row>18</xdr:row>
      <xdr:rowOff>0</xdr:rowOff>
    </xdr:from>
    <xdr:ext cx="184731" cy="264560"/>
    <xdr:sp macro="" textlink="">
      <xdr:nvSpPr>
        <xdr:cNvPr id="5" name="4 CuadroTexto"/>
        <xdr:cNvSpPr txBox="1"/>
      </xdr:nvSpPr>
      <xdr:spPr>
        <a:xfrm>
          <a:off x="7848600" y="770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twoCellAnchor>
    <xdr:from>
      <xdr:col>7</xdr:col>
      <xdr:colOff>38099</xdr:colOff>
      <xdr:row>3</xdr:row>
      <xdr:rowOff>209551</xdr:rowOff>
    </xdr:from>
    <xdr:to>
      <xdr:col>13</xdr:col>
      <xdr:colOff>685800</xdr:colOff>
      <xdr:row>17</xdr:row>
      <xdr:rowOff>209550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631031</xdr:colOff>
      <xdr:row>0</xdr:row>
      <xdr:rowOff>0</xdr:rowOff>
    </xdr:from>
    <xdr:ext cx="184731" cy="264560"/>
    <xdr:sp macro="" textlink="">
      <xdr:nvSpPr>
        <xdr:cNvPr id="8" name="7 CuadroTexto"/>
        <xdr:cNvSpPr txBox="1"/>
      </xdr:nvSpPr>
      <xdr:spPr>
        <a:xfrm>
          <a:off x="8051006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PE"/>
        </a:p>
      </xdr:txBody>
    </xdr:sp>
    <xdr:clientData/>
  </xdr:oneCellAnchor>
  <xdr:oneCellAnchor>
    <xdr:from>
      <xdr:col>2</xdr:col>
      <xdr:colOff>269875</xdr:colOff>
      <xdr:row>0</xdr:row>
      <xdr:rowOff>0</xdr:rowOff>
    </xdr:from>
    <xdr:ext cx="1841500" cy="359810"/>
    <xdr:sp macro="" textlink="">
      <xdr:nvSpPr>
        <xdr:cNvPr id="9" name="8 CuadroTexto"/>
        <xdr:cNvSpPr txBox="1"/>
      </xdr:nvSpPr>
      <xdr:spPr>
        <a:xfrm>
          <a:off x="1470025" y="0"/>
          <a:ext cx="1841500" cy="359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s-PE"/>
        </a:p>
      </xdr:txBody>
    </xdr:sp>
    <xdr:clientData/>
  </xdr:oneCellAnchor>
  <xdr:twoCellAnchor>
    <xdr:from>
      <xdr:col>13</xdr:col>
      <xdr:colOff>114300</xdr:colOff>
      <xdr:row>5</xdr:row>
      <xdr:rowOff>9525</xdr:rowOff>
    </xdr:from>
    <xdr:to>
      <xdr:col>13</xdr:col>
      <xdr:colOff>657225</xdr:colOff>
      <xdr:row>6</xdr:row>
      <xdr:rowOff>66675</xdr:rowOff>
    </xdr:to>
    <xdr:sp macro="" textlink="">
      <xdr:nvSpPr>
        <xdr:cNvPr id="10" name="9 Rectángulo"/>
        <xdr:cNvSpPr/>
      </xdr:nvSpPr>
      <xdr:spPr>
        <a:xfrm>
          <a:off x="13573125" y="1495425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  <xdr:twoCellAnchor>
    <xdr:from>
      <xdr:col>0</xdr:col>
      <xdr:colOff>0</xdr:colOff>
      <xdr:row>19</xdr:row>
      <xdr:rowOff>14287</xdr:rowOff>
    </xdr:from>
    <xdr:to>
      <xdr:col>6</xdr:col>
      <xdr:colOff>828674</xdr:colOff>
      <xdr:row>33</xdr:row>
      <xdr:rowOff>90487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31</xdr:row>
      <xdr:rowOff>85725</xdr:rowOff>
    </xdr:from>
    <xdr:to>
      <xdr:col>6</xdr:col>
      <xdr:colOff>628650</xdr:colOff>
      <xdr:row>33</xdr:row>
      <xdr:rowOff>47625</xdr:rowOff>
    </xdr:to>
    <xdr:sp macro="" textlink="">
      <xdr:nvSpPr>
        <xdr:cNvPr id="11" name="10 Rectángulo"/>
        <xdr:cNvSpPr/>
      </xdr:nvSpPr>
      <xdr:spPr>
        <a:xfrm>
          <a:off x="8143875" y="7762875"/>
          <a:ext cx="542925" cy="342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100" b="1"/>
            <a:t>ATAS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6"/>
  <sheetViews>
    <sheetView topLeftCell="A57" workbookViewId="0">
      <selection activeCell="G24" sqref="G24"/>
    </sheetView>
  </sheetViews>
  <sheetFormatPr baseColWidth="10" defaultColWidth="11.42578125" defaultRowHeight="15"/>
  <cols>
    <col min="2" max="2" width="56.140625" bestFit="1" customWidth="1"/>
    <col min="5" max="5" width="7" bestFit="1" customWidth="1"/>
    <col min="6" max="6" width="34.5703125" bestFit="1" customWidth="1"/>
  </cols>
  <sheetData>
    <row r="1" spans="2:2">
      <c r="B1" s="16" t="s">
        <v>390</v>
      </c>
    </row>
    <row r="2" spans="2:2">
      <c r="B2" s="17" t="s">
        <v>391</v>
      </c>
    </row>
    <row r="3" spans="2:2">
      <c r="B3" s="17" t="s">
        <v>392</v>
      </c>
    </row>
    <row r="4" spans="2:2">
      <c r="B4" s="17" t="s">
        <v>393</v>
      </c>
    </row>
    <row r="5" spans="2:2">
      <c r="B5" s="17" t="s">
        <v>394</v>
      </c>
    </row>
    <row r="6" spans="2:2">
      <c r="B6" s="17" t="s">
        <v>395</v>
      </c>
    </row>
    <row r="7" spans="2:2">
      <c r="B7" s="17" t="s">
        <v>396</v>
      </c>
    </row>
    <row r="8" spans="2:2">
      <c r="B8" s="17" t="s">
        <v>397</v>
      </c>
    </row>
    <row r="9" spans="2:2">
      <c r="B9" s="17" t="s">
        <v>398</v>
      </c>
    </row>
    <row r="10" spans="2:2">
      <c r="B10" s="17" t="s">
        <v>399</v>
      </c>
    </row>
    <row r="11" spans="2:2">
      <c r="B11" s="17" t="s">
        <v>400</v>
      </c>
    </row>
    <row r="12" spans="2:2">
      <c r="B12" s="17" t="s">
        <v>401</v>
      </c>
    </row>
    <row r="13" spans="2:2">
      <c r="B13" s="17" t="s">
        <v>402</v>
      </c>
    </row>
    <row r="14" spans="2:2">
      <c r="B14" s="17" t="s">
        <v>403</v>
      </c>
    </row>
    <row r="15" spans="2:2">
      <c r="B15" s="17" t="s">
        <v>404</v>
      </c>
    </row>
    <row r="16" spans="2:2">
      <c r="B16" s="17" t="s">
        <v>405</v>
      </c>
    </row>
    <row r="17" spans="2:2">
      <c r="B17" s="17" t="s">
        <v>406</v>
      </c>
    </row>
    <row r="18" spans="2:2">
      <c r="B18" s="17" t="s">
        <v>407</v>
      </c>
    </row>
    <row r="19" spans="2:2">
      <c r="B19" s="17" t="s">
        <v>408</v>
      </c>
    </row>
    <row r="20" spans="2:2">
      <c r="B20" s="17" t="s">
        <v>409</v>
      </c>
    </row>
    <row r="21" spans="2:2">
      <c r="B21" s="17" t="s">
        <v>410</v>
      </c>
    </row>
    <row r="22" spans="2:2">
      <c r="B22" s="17" t="s">
        <v>411</v>
      </c>
    </row>
    <row r="23" spans="2:2">
      <c r="B23" s="17" t="s">
        <v>412</v>
      </c>
    </row>
    <row r="24" spans="2:2">
      <c r="B24" s="17" t="s">
        <v>413</v>
      </c>
    </row>
    <row r="25" spans="2:2">
      <c r="B25" s="17" t="s">
        <v>414</v>
      </c>
    </row>
    <row r="26" spans="2:2">
      <c r="B26" s="17" t="s">
        <v>415</v>
      </c>
    </row>
    <row r="27" spans="2:2">
      <c r="B27" s="17" t="s">
        <v>416</v>
      </c>
    </row>
    <row r="28" spans="2:2">
      <c r="B28" s="17" t="s">
        <v>417</v>
      </c>
    </row>
    <row r="29" spans="2:2">
      <c r="B29" s="17" t="s">
        <v>418</v>
      </c>
    </row>
    <row r="30" spans="2:2">
      <c r="B30" s="17" t="s">
        <v>419</v>
      </c>
    </row>
    <row r="31" spans="2:2">
      <c r="B31" s="17" t="s">
        <v>420</v>
      </c>
    </row>
    <row r="32" spans="2:2">
      <c r="B32" s="17" t="s">
        <v>421</v>
      </c>
    </row>
    <row r="33" spans="2:6">
      <c r="B33" s="17" t="s">
        <v>422</v>
      </c>
    </row>
    <row r="34" spans="2:6">
      <c r="B34" s="17" t="s">
        <v>423</v>
      </c>
    </row>
    <row r="35" spans="2:6">
      <c r="B35" s="17" t="s">
        <v>424</v>
      </c>
    </row>
    <row r="36" spans="2:6">
      <c r="B36" s="17" t="s">
        <v>425</v>
      </c>
    </row>
    <row r="37" spans="2:6">
      <c r="B37" s="17" t="s">
        <v>426</v>
      </c>
    </row>
    <row r="38" spans="2:6">
      <c r="B38" s="17" t="s">
        <v>427</v>
      </c>
      <c r="E38" t="s">
        <v>2</v>
      </c>
      <c r="F38" t="s">
        <v>41</v>
      </c>
    </row>
    <row r="39" spans="2:6">
      <c r="B39" s="17" t="s">
        <v>428</v>
      </c>
      <c r="E39" t="s">
        <v>3</v>
      </c>
      <c r="F39" t="s">
        <v>42</v>
      </c>
    </row>
    <row r="40" spans="2:6">
      <c r="B40" s="17" t="s">
        <v>429</v>
      </c>
      <c r="E40" t="s">
        <v>4</v>
      </c>
      <c r="F40" t="s">
        <v>43</v>
      </c>
    </row>
    <row r="41" spans="2:6">
      <c r="B41" s="17" t="s">
        <v>430</v>
      </c>
      <c r="E41" t="s">
        <v>5</v>
      </c>
      <c r="F41" t="s">
        <v>44</v>
      </c>
    </row>
    <row r="42" spans="2:6">
      <c r="B42" s="17" t="s">
        <v>431</v>
      </c>
      <c r="E42" t="s">
        <v>6</v>
      </c>
      <c r="F42" t="s">
        <v>45</v>
      </c>
    </row>
    <row r="43" spans="2:6">
      <c r="B43" s="17" t="s">
        <v>432</v>
      </c>
      <c r="E43" t="s">
        <v>7</v>
      </c>
      <c r="F43" t="s">
        <v>46</v>
      </c>
    </row>
    <row r="44" spans="2:6">
      <c r="B44" s="17" t="s">
        <v>433</v>
      </c>
      <c r="E44" t="s">
        <v>8</v>
      </c>
      <c r="F44" t="s">
        <v>47</v>
      </c>
    </row>
    <row r="45" spans="2:6">
      <c r="B45" s="17" t="s">
        <v>434</v>
      </c>
      <c r="E45" t="s">
        <v>9</v>
      </c>
      <c r="F45" t="s">
        <v>48</v>
      </c>
    </row>
    <row r="46" spans="2:6">
      <c r="B46" s="17" t="s">
        <v>435</v>
      </c>
      <c r="E46" t="s">
        <v>10</v>
      </c>
      <c r="F46" t="s">
        <v>49</v>
      </c>
    </row>
    <row r="47" spans="2:6">
      <c r="B47" s="17" t="s">
        <v>436</v>
      </c>
      <c r="E47" t="s">
        <v>11</v>
      </c>
      <c r="F47" t="s">
        <v>50</v>
      </c>
    </row>
    <row r="48" spans="2:6">
      <c r="B48" s="17" t="s">
        <v>437</v>
      </c>
      <c r="E48" t="s">
        <v>12</v>
      </c>
      <c r="F48" t="s">
        <v>51</v>
      </c>
    </row>
    <row r="49" spans="2:6">
      <c r="B49" s="17" t="s">
        <v>438</v>
      </c>
      <c r="E49" t="s">
        <v>13</v>
      </c>
      <c r="F49" t="s">
        <v>52</v>
      </c>
    </row>
    <row r="50" spans="2:6">
      <c r="B50" s="17" t="s">
        <v>439</v>
      </c>
      <c r="E50" t="s">
        <v>14</v>
      </c>
      <c r="F50" t="s">
        <v>53</v>
      </c>
    </row>
    <row r="51" spans="2:6">
      <c r="B51" s="17" t="s">
        <v>440</v>
      </c>
      <c r="E51" t="s">
        <v>15</v>
      </c>
      <c r="F51" t="s">
        <v>54</v>
      </c>
    </row>
    <row r="52" spans="2:6">
      <c r="B52" s="17" t="s">
        <v>441</v>
      </c>
      <c r="E52" t="s">
        <v>16</v>
      </c>
      <c r="F52" t="s">
        <v>55</v>
      </c>
    </row>
    <row r="53" spans="2:6">
      <c r="B53" s="17" t="s">
        <v>442</v>
      </c>
      <c r="E53" t="s">
        <v>17</v>
      </c>
      <c r="F53" s="2" t="s">
        <v>56</v>
      </c>
    </row>
    <row r="54" spans="2:6">
      <c r="B54" s="17" t="s">
        <v>443</v>
      </c>
      <c r="E54" t="s">
        <v>18</v>
      </c>
      <c r="F54" t="s">
        <v>57</v>
      </c>
    </row>
    <row r="55" spans="2:6">
      <c r="B55" s="17" t="s">
        <v>444</v>
      </c>
      <c r="E55" t="s">
        <v>19</v>
      </c>
      <c r="F55" t="s">
        <v>58</v>
      </c>
    </row>
    <row r="56" spans="2:6">
      <c r="B56" s="17" t="s">
        <v>445</v>
      </c>
      <c r="E56" t="s">
        <v>20</v>
      </c>
      <c r="F56" t="s">
        <v>59</v>
      </c>
    </row>
    <row r="57" spans="2:6">
      <c r="B57" s="17" t="s">
        <v>446</v>
      </c>
      <c r="E57" t="s">
        <v>21</v>
      </c>
      <c r="F57" t="s">
        <v>60</v>
      </c>
    </row>
    <row r="58" spans="2:6">
      <c r="B58" s="17" t="s">
        <v>447</v>
      </c>
      <c r="E58" t="s">
        <v>34</v>
      </c>
      <c r="F58" t="s">
        <v>61</v>
      </c>
    </row>
    <row r="59" spans="2:6">
      <c r="B59" s="17" t="s">
        <v>448</v>
      </c>
      <c r="E59" t="s">
        <v>35</v>
      </c>
      <c r="F59" t="s">
        <v>62</v>
      </c>
    </row>
    <row r="60" spans="2:6">
      <c r="B60" s="17" t="s">
        <v>449</v>
      </c>
      <c r="E60" t="s">
        <v>22</v>
      </c>
      <c r="F60" t="s">
        <v>63</v>
      </c>
    </row>
    <row r="61" spans="2:6">
      <c r="B61" s="17" t="s">
        <v>450</v>
      </c>
      <c r="E61" t="s">
        <v>36</v>
      </c>
      <c r="F61" t="s">
        <v>66</v>
      </c>
    </row>
    <row r="62" spans="2:6">
      <c r="B62" s="17" t="s">
        <v>451</v>
      </c>
      <c r="E62" t="s">
        <v>37</v>
      </c>
      <c r="F62" t="s">
        <v>64</v>
      </c>
    </row>
    <row r="63" spans="2:6">
      <c r="B63" s="17" t="s">
        <v>452</v>
      </c>
      <c r="E63" t="s">
        <v>38</v>
      </c>
      <c r="F63" t="s">
        <v>65</v>
      </c>
    </row>
    <row r="64" spans="2:6">
      <c r="B64" s="17" t="s">
        <v>453</v>
      </c>
      <c r="E64" t="s">
        <v>23</v>
      </c>
      <c r="F64" t="s">
        <v>67</v>
      </c>
    </row>
    <row r="65" spans="2:6">
      <c r="B65" s="17" t="s">
        <v>454</v>
      </c>
      <c r="E65" t="s">
        <v>24</v>
      </c>
      <c r="F65" t="s">
        <v>68</v>
      </c>
    </row>
    <row r="66" spans="2:6">
      <c r="B66" s="17" t="s">
        <v>455</v>
      </c>
      <c r="E66" t="s">
        <v>25</v>
      </c>
      <c r="F66" t="s">
        <v>69</v>
      </c>
    </row>
    <row r="67" spans="2:6">
      <c r="B67" s="17" t="s">
        <v>456</v>
      </c>
      <c r="E67" t="s">
        <v>26</v>
      </c>
      <c r="F67" t="s">
        <v>70</v>
      </c>
    </row>
    <row r="68" spans="2:6">
      <c r="B68" s="17" t="s">
        <v>457</v>
      </c>
      <c r="E68" t="s">
        <v>27</v>
      </c>
      <c r="F68" t="s">
        <v>71</v>
      </c>
    </row>
    <row r="69" spans="2:6">
      <c r="B69" s="17" t="s">
        <v>458</v>
      </c>
      <c r="E69" t="s">
        <v>28</v>
      </c>
      <c r="F69" t="s">
        <v>72</v>
      </c>
    </row>
    <row r="70" spans="2:6">
      <c r="B70" s="17" t="s">
        <v>459</v>
      </c>
      <c r="E70" t="s">
        <v>29</v>
      </c>
      <c r="F70" t="s">
        <v>73</v>
      </c>
    </row>
    <row r="71" spans="2:6">
      <c r="B71" s="17" t="s">
        <v>460</v>
      </c>
      <c r="E71" t="s">
        <v>30</v>
      </c>
      <c r="F71" t="s">
        <v>74</v>
      </c>
    </row>
    <row r="72" spans="2:6">
      <c r="B72" s="17" t="s">
        <v>461</v>
      </c>
      <c r="E72" t="s">
        <v>31</v>
      </c>
      <c r="F72" t="s">
        <v>75</v>
      </c>
    </row>
    <row r="73" spans="2:6">
      <c r="B73" s="17" t="s">
        <v>462</v>
      </c>
      <c r="E73" t="s">
        <v>32</v>
      </c>
      <c r="F73" t="s">
        <v>76</v>
      </c>
    </row>
    <row r="74" spans="2:6">
      <c r="B74" s="17" t="s">
        <v>463</v>
      </c>
      <c r="E74" t="s">
        <v>33</v>
      </c>
      <c r="F74" t="s">
        <v>77</v>
      </c>
    </row>
    <row r="75" spans="2:6">
      <c r="B75" s="17" t="s">
        <v>464</v>
      </c>
      <c r="E75" t="s">
        <v>39</v>
      </c>
      <c r="F75" t="s">
        <v>78</v>
      </c>
    </row>
    <row r="76" spans="2:6">
      <c r="B76" s="18" t="s">
        <v>465</v>
      </c>
      <c r="E76" t="s">
        <v>40</v>
      </c>
      <c r="F76" t="s">
        <v>79</v>
      </c>
    </row>
  </sheetData>
  <phoneticPr fontId="0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C1" zoomScale="115" zoomScaleNormal="115" workbookViewId="0">
      <pane ySplit="3" topLeftCell="A40" activePane="bottomLeft" state="frozen"/>
      <selection pane="bottomLeft" activeCell="K85" sqref="K85"/>
    </sheetView>
  </sheetViews>
  <sheetFormatPr baseColWidth="10" defaultColWidth="11.42578125" defaultRowHeight="11.25"/>
  <cols>
    <col min="1" max="1" width="2.7109375" style="27" bestFit="1" customWidth="1"/>
    <col min="2" max="2" width="29" style="33" bestFit="1" customWidth="1"/>
    <col min="3" max="5" width="7.85546875" style="27" bestFit="1" customWidth="1"/>
    <col min="6" max="6" width="7.7109375" style="27" bestFit="1" customWidth="1"/>
    <col min="7" max="7" width="13.42578125" style="22" bestFit="1" customWidth="1"/>
    <col min="8" max="16384" width="11.42578125" style="27"/>
  </cols>
  <sheetData>
    <row r="1" spans="1:7">
      <c r="C1" s="28"/>
    </row>
    <row r="2" spans="1:7" ht="15" customHeight="1">
      <c r="A2" s="35" t="s">
        <v>0</v>
      </c>
      <c r="B2" s="35"/>
      <c r="C2" s="30" t="s">
        <v>153</v>
      </c>
      <c r="D2" s="32">
        <f ca="1">TODAY()</f>
        <v>41950</v>
      </c>
      <c r="F2" s="30" t="s">
        <v>519</v>
      </c>
      <c r="G2" s="31" t="s">
        <v>576</v>
      </c>
    </row>
    <row r="3" spans="1:7" ht="15.75">
      <c r="A3" s="35"/>
      <c r="B3" s="35"/>
      <c r="C3" s="29">
        <v>1996</v>
      </c>
      <c r="D3" s="25">
        <v>2035</v>
      </c>
      <c r="E3" s="25">
        <v>2081</v>
      </c>
      <c r="F3" s="25">
        <v>2082</v>
      </c>
      <c r="G3" s="23" t="s">
        <v>1</v>
      </c>
    </row>
    <row r="4" spans="1:7">
      <c r="A4" s="30">
        <v>21</v>
      </c>
      <c r="B4" s="34" t="s">
        <v>520</v>
      </c>
      <c r="C4" s="26"/>
      <c r="D4" s="24"/>
      <c r="E4" s="26"/>
      <c r="F4" s="26"/>
      <c r="G4" s="24">
        <f t="shared" ref="G4" si="0">SUM(C4:E4)</f>
        <v>0</v>
      </c>
    </row>
    <row r="5" spans="1:7">
      <c r="A5" s="30">
        <v>22</v>
      </c>
      <c r="B5" s="34" t="s">
        <v>521</v>
      </c>
      <c r="C5" s="26">
        <f>+'1996'!F3</f>
        <v>2</v>
      </c>
      <c r="D5" s="24">
        <f>+'2035'!F3</f>
        <v>1</v>
      </c>
      <c r="E5" s="26"/>
      <c r="F5" s="26"/>
      <c r="G5" s="24">
        <f t="shared" ref="G5:G59" si="1">SUM(C5:E5)</f>
        <v>3</v>
      </c>
    </row>
    <row r="6" spans="1:7">
      <c r="A6" s="30">
        <v>23</v>
      </c>
      <c r="B6" s="34" t="s">
        <v>522</v>
      </c>
      <c r="C6" s="26">
        <f>+'1996'!F5</f>
        <v>1</v>
      </c>
      <c r="D6" s="24"/>
      <c r="E6" s="26"/>
      <c r="F6" s="26"/>
      <c r="G6" s="24">
        <f t="shared" si="1"/>
        <v>1</v>
      </c>
    </row>
    <row r="7" spans="1:7">
      <c r="A7" s="30">
        <v>24</v>
      </c>
      <c r="B7" s="34" t="s">
        <v>523</v>
      </c>
      <c r="C7" s="26"/>
      <c r="D7" s="24">
        <f>+'2035'!F4</f>
        <v>9</v>
      </c>
      <c r="E7" s="26">
        <f>+'2081'!F3</f>
        <v>1</v>
      </c>
      <c r="F7" s="26">
        <f>+'2082'!F3</f>
        <v>2</v>
      </c>
      <c r="G7" s="24">
        <f t="shared" si="1"/>
        <v>10</v>
      </c>
    </row>
    <row r="8" spans="1:7">
      <c r="A8" s="30">
        <v>25</v>
      </c>
      <c r="B8" s="34" t="s">
        <v>524</v>
      </c>
      <c r="C8" s="26"/>
      <c r="D8" s="24">
        <f>+'2035'!F13</f>
        <v>1</v>
      </c>
      <c r="E8" s="26"/>
      <c r="F8" s="26">
        <f>+'2082'!F5</f>
        <v>1</v>
      </c>
      <c r="G8" s="24">
        <f t="shared" si="1"/>
        <v>1</v>
      </c>
    </row>
    <row r="9" spans="1:7">
      <c r="A9" s="30">
        <v>26</v>
      </c>
      <c r="B9" s="34" t="s">
        <v>525</v>
      </c>
      <c r="C9" s="26"/>
      <c r="D9" s="24"/>
      <c r="E9" s="26"/>
      <c r="F9" s="26">
        <f>+'2082'!F6</f>
        <v>1</v>
      </c>
      <c r="G9" s="24">
        <f t="shared" si="1"/>
        <v>0</v>
      </c>
    </row>
    <row r="10" spans="1:7">
      <c r="A10" s="30">
        <v>27</v>
      </c>
      <c r="B10" s="34" t="s">
        <v>526</v>
      </c>
      <c r="C10" s="26"/>
      <c r="D10" s="24"/>
      <c r="E10" s="26"/>
      <c r="F10" s="26"/>
      <c r="G10" s="24">
        <f t="shared" si="1"/>
        <v>0</v>
      </c>
    </row>
    <row r="11" spans="1:7">
      <c r="A11" s="30">
        <v>28</v>
      </c>
      <c r="B11" s="34" t="s">
        <v>527</v>
      </c>
      <c r="C11" s="26"/>
      <c r="D11" s="24">
        <f>+'2035'!F14</f>
        <v>2</v>
      </c>
      <c r="E11" s="26"/>
      <c r="F11" s="26">
        <f>+'2082'!F7</f>
        <v>1</v>
      </c>
      <c r="G11" s="24">
        <f t="shared" si="1"/>
        <v>2</v>
      </c>
    </row>
    <row r="12" spans="1:7">
      <c r="A12" s="30">
        <v>29</v>
      </c>
      <c r="B12" s="34" t="s">
        <v>528</v>
      </c>
      <c r="C12" s="26">
        <f>+'1996'!F6</f>
        <v>2</v>
      </c>
      <c r="D12" s="24">
        <f>+'2035'!F16</f>
        <v>3</v>
      </c>
      <c r="E12" s="26">
        <f>+'2081'!F4</f>
        <v>3</v>
      </c>
      <c r="F12" s="26">
        <f>+'2082'!F8</f>
        <v>1</v>
      </c>
      <c r="G12" s="24">
        <f t="shared" si="1"/>
        <v>8</v>
      </c>
    </row>
    <row r="13" spans="1:7">
      <c r="A13" s="30">
        <v>30</v>
      </c>
      <c r="B13" s="34" t="s">
        <v>529</v>
      </c>
      <c r="C13" s="26"/>
      <c r="D13" s="24">
        <f>+'2035'!F19</f>
        <v>1</v>
      </c>
      <c r="E13" s="26"/>
      <c r="F13" s="26"/>
      <c r="G13" s="24">
        <f t="shared" si="1"/>
        <v>1</v>
      </c>
    </row>
    <row r="14" spans="1:7">
      <c r="A14" s="30">
        <v>31</v>
      </c>
      <c r="B14" s="34" t="s">
        <v>530</v>
      </c>
      <c r="C14" s="26">
        <f>+'1996'!F8</f>
        <v>2</v>
      </c>
      <c r="D14" s="24">
        <f>+'2035'!F20</f>
        <v>8</v>
      </c>
      <c r="E14" s="26">
        <f>+'2081'!F7</f>
        <v>2</v>
      </c>
      <c r="F14" s="26">
        <f>+'2082'!F9</f>
        <v>4</v>
      </c>
      <c r="G14" s="24">
        <f t="shared" si="1"/>
        <v>12</v>
      </c>
    </row>
    <row r="15" spans="1:7">
      <c r="A15" s="30">
        <v>32</v>
      </c>
      <c r="B15" s="34" t="s">
        <v>531</v>
      </c>
      <c r="C15" s="26"/>
      <c r="D15" s="24"/>
      <c r="E15" s="26"/>
      <c r="F15" s="26"/>
      <c r="G15" s="24">
        <f t="shared" si="1"/>
        <v>0</v>
      </c>
    </row>
    <row r="16" spans="1:7">
      <c r="A16" s="30">
        <v>33</v>
      </c>
      <c r="B16" s="34" t="s">
        <v>532</v>
      </c>
      <c r="C16" s="26"/>
      <c r="D16" s="24"/>
      <c r="E16" s="26"/>
      <c r="F16" s="26"/>
      <c r="G16" s="24">
        <f t="shared" si="1"/>
        <v>0</v>
      </c>
    </row>
    <row r="17" spans="1:7">
      <c r="A17" s="30">
        <v>34</v>
      </c>
      <c r="B17" s="34" t="s">
        <v>533</v>
      </c>
      <c r="C17" s="26">
        <f>+'1996'!F10</f>
        <v>1</v>
      </c>
      <c r="D17" s="24"/>
      <c r="E17" s="26">
        <f>+'2081'!F9</f>
        <v>1</v>
      </c>
      <c r="F17" s="26">
        <f>+'2082'!F13</f>
        <v>2</v>
      </c>
      <c r="G17" s="24">
        <f t="shared" si="1"/>
        <v>2</v>
      </c>
    </row>
    <row r="18" spans="1:7">
      <c r="A18" s="30">
        <v>35</v>
      </c>
      <c r="B18" s="34" t="s">
        <v>534</v>
      </c>
      <c r="C18" s="26"/>
      <c r="D18" s="24"/>
      <c r="E18" s="26"/>
      <c r="F18" s="26"/>
      <c r="G18" s="24">
        <f t="shared" si="1"/>
        <v>0</v>
      </c>
    </row>
    <row r="19" spans="1:7">
      <c r="A19" s="30">
        <v>36</v>
      </c>
      <c r="B19" s="34" t="s">
        <v>535</v>
      </c>
      <c r="C19" s="26"/>
      <c r="D19" s="24"/>
      <c r="E19" s="26"/>
      <c r="F19" s="26"/>
      <c r="G19" s="24">
        <f t="shared" si="1"/>
        <v>0</v>
      </c>
    </row>
    <row r="20" spans="1:7">
      <c r="A20" s="30">
        <v>37</v>
      </c>
      <c r="B20" s="34" t="s">
        <v>536</v>
      </c>
      <c r="C20" s="26"/>
      <c r="D20" s="24"/>
      <c r="E20" s="26"/>
      <c r="F20" s="26"/>
      <c r="G20" s="24">
        <f t="shared" si="1"/>
        <v>0</v>
      </c>
    </row>
    <row r="21" spans="1:7">
      <c r="A21" s="30">
        <v>38</v>
      </c>
      <c r="B21" s="34" t="s">
        <v>537</v>
      </c>
      <c r="C21" s="26"/>
      <c r="D21" s="24"/>
      <c r="E21" s="26"/>
      <c r="F21" s="26"/>
      <c r="G21" s="24">
        <f t="shared" si="1"/>
        <v>0</v>
      </c>
    </row>
    <row r="22" spans="1:7">
      <c r="A22" s="30">
        <v>39</v>
      </c>
      <c r="B22" s="34" t="s">
        <v>538</v>
      </c>
      <c r="C22" s="26"/>
      <c r="D22" s="24"/>
      <c r="E22" s="26"/>
      <c r="F22" s="26"/>
      <c r="G22" s="24">
        <f t="shared" si="1"/>
        <v>0</v>
      </c>
    </row>
    <row r="23" spans="1:7">
      <c r="A23" s="30">
        <v>41</v>
      </c>
      <c r="B23" s="34" t="s">
        <v>539</v>
      </c>
      <c r="C23" s="26"/>
      <c r="D23" s="24"/>
      <c r="E23" s="26"/>
      <c r="F23" s="26"/>
      <c r="G23" s="24">
        <f t="shared" si="1"/>
        <v>0</v>
      </c>
    </row>
    <row r="24" spans="1:7">
      <c r="A24" s="30">
        <v>45</v>
      </c>
      <c r="B24" s="34" t="s">
        <v>540</v>
      </c>
      <c r="C24" s="26"/>
      <c r="D24" s="24"/>
      <c r="E24" s="26"/>
      <c r="F24" s="26"/>
      <c r="G24" s="24">
        <f t="shared" si="1"/>
        <v>0</v>
      </c>
    </row>
    <row r="25" spans="1:7">
      <c r="A25" s="30">
        <v>46</v>
      </c>
      <c r="B25" s="34" t="s">
        <v>541</v>
      </c>
      <c r="C25" s="26"/>
      <c r="D25" s="24"/>
      <c r="E25" s="26"/>
      <c r="F25" s="26"/>
      <c r="G25" s="24">
        <f t="shared" si="1"/>
        <v>0</v>
      </c>
    </row>
    <row r="26" spans="1:7">
      <c r="A26" s="30">
        <v>49</v>
      </c>
      <c r="B26" s="34" t="s">
        <v>542</v>
      </c>
      <c r="C26" s="26"/>
      <c r="D26" s="24">
        <f>+'2035'!F28</f>
        <v>4</v>
      </c>
      <c r="E26" s="26">
        <f>+'2081'!F10</f>
        <v>4</v>
      </c>
      <c r="F26" s="26"/>
      <c r="G26" s="24">
        <f t="shared" si="1"/>
        <v>8</v>
      </c>
    </row>
    <row r="27" spans="1:7">
      <c r="A27" s="30">
        <v>50</v>
      </c>
      <c r="B27" s="34" t="s">
        <v>543</v>
      </c>
      <c r="C27" s="26"/>
      <c r="D27" s="24"/>
      <c r="E27" s="26"/>
      <c r="F27" s="26"/>
      <c r="G27" s="24">
        <f t="shared" si="1"/>
        <v>0</v>
      </c>
    </row>
    <row r="28" spans="1:7">
      <c r="A28" s="30">
        <v>51</v>
      </c>
      <c r="B28" s="34" t="s">
        <v>544</v>
      </c>
      <c r="C28" s="26"/>
      <c r="D28" s="24"/>
      <c r="E28" s="26"/>
      <c r="F28" s="26"/>
      <c r="G28" s="24">
        <f t="shared" si="1"/>
        <v>0</v>
      </c>
    </row>
    <row r="29" spans="1:7">
      <c r="A29" s="30">
        <v>52</v>
      </c>
      <c r="B29" s="34" t="s">
        <v>545</v>
      </c>
      <c r="C29" s="26"/>
      <c r="D29" s="24"/>
      <c r="E29" s="26"/>
      <c r="F29" s="26"/>
      <c r="G29" s="24">
        <f t="shared" si="1"/>
        <v>0</v>
      </c>
    </row>
    <row r="30" spans="1:7">
      <c r="A30" s="30">
        <v>53</v>
      </c>
      <c r="B30" s="34" t="s">
        <v>546</v>
      </c>
      <c r="C30" s="26"/>
      <c r="D30" s="24">
        <f>+'2035'!F32</f>
        <v>1</v>
      </c>
      <c r="E30" s="26"/>
      <c r="F30" s="26"/>
      <c r="G30" s="24">
        <f t="shared" si="1"/>
        <v>1</v>
      </c>
    </row>
    <row r="31" spans="1:7">
      <c r="A31" s="30">
        <v>54</v>
      </c>
      <c r="B31" s="34" t="s">
        <v>547</v>
      </c>
      <c r="C31" s="26"/>
      <c r="D31" s="24"/>
      <c r="E31" s="26"/>
      <c r="F31" s="26"/>
      <c r="G31" s="24">
        <f t="shared" si="1"/>
        <v>0</v>
      </c>
    </row>
    <row r="32" spans="1:7">
      <c r="A32" s="30">
        <v>55</v>
      </c>
      <c r="B32" s="34" t="s">
        <v>548</v>
      </c>
      <c r="C32" s="26"/>
      <c r="D32" s="24"/>
      <c r="E32" s="26"/>
      <c r="F32" s="26"/>
      <c r="G32" s="24">
        <f t="shared" si="1"/>
        <v>0</v>
      </c>
    </row>
    <row r="33" spans="1:7">
      <c r="A33" s="30">
        <v>56</v>
      </c>
      <c r="B33" s="34" t="s">
        <v>549</v>
      </c>
      <c r="C33" s="26"/>
      <c r="D33" s="24"/>
      <c r="E33" s="26"/>
      <c r="F33" s="26"/>
      <c r="G33" s="24">
        <f t="shared" si="1"/>
        <v>0</v>
      </c>
    </row>
    <row r="34" spans="1:7">
      <c r="A34" s="30">
        <v>57</v>
      </c>
      <c r="B34" s="34" t="s">
        <v>550</v>
      </c>
      <c r="C34" s="26"/>
      <c r="D34" s="24"/>
      <c r="E34" s="26"/>
      <c r="F34" s="26"/>
      <c r="G34" s="24">
        <f t="shared" si="1"/>
        <v>0</v>
      </c>
    </row>
    <row r="35" spans="1:7">
      <c r="A35" s="30">
        <v>60</v>
      </c>
      <c r="B35" s="34" t="s">
        <v>575</v>
      </c>
      <c r="C35" s="26"/>
      <c r="D35" s="24"/>
      <c r="E35" s="26"/>
      <c r="F35" s="26"/>
      <c r="G35" s="24">
        <f t="shared" si="1"/>
        <v>0</v>
      </c>
    </row>
    <row r="36" spans="1:7">
      <c r="A36" s="30">
        <v>61</v>
      </c>
      <c r="B36" s="34" t="s">
        <v>551</v>
      </c>
      <c r="C36" s="26"/>
      <c r="D36" s="24"/>
      <c r="E36" s="26"/>
      <c r="F36" s="26"/>
      <c r="G36" s="24">
        <f t="shared" si="1"/>
        <v>0</v>
      </c>
    </row>
    <row r="37" spans="1:7">
      <c r="A37" s="30">
        <v>62</v>
      </c>
      <c r="B37" s="34" t="s">
        <v>552</v>
      </c>
      <c r="C37" s="26">
        <f>+'1996'!F11</f>
        <v>3</v>
      </c>
      <c r="D37" s="24">
        <f>+'2035'!F33</f>
        <v>3</v>
      </c>
      <c r="E37" s="26">
        <f>+'2081'!F14</f>
        <v>2</v>
      </c>
      <c r="F37" s="26"/>
      <c r="G37" s="24">
        <f t="shared" si="1"/>
        <v>8</v>
      </c>
    </row>
    <row r="38" spans="1:7">
      <c r="A38" s="30">
        <v>63</v>
      </c>
      <c r="B38" s="34" t="s">
        <v>553</v>
      </c>
      <c r="C38" s="26">
        <f>+'1996'!F14</f>
        <v>1</v>
      </c>
      <c r="D38" s="24">
        <f>+'2035'!F36</f>
        <v>6</v>
      </c>
      <c r="E38" s="26">
        <f>+'2081'!F16</f>
        <v>2</v>
      </c>
      <c r="F38" s="26">
        <f>+'2082'!F15</f>
        <v>1</v>
      </c>
      <c r="G38" s="24">
        <f t="shared" si="1"/>
        <v>9</v>
      </c>
    </row>
    <row r="39" spans="1:7">
      <c r="A39" s="30">
        <v>64</v>
      </c>
      <c r="B39" s="34" t="s">
        <v>554</v>
      </c>
      <c r="C39" s="26">
        <f>+'1996'!F15</f>
        <v>2</v>
      </c>
      <c r="D39" s="24"/>
      <c r="E39" s="26">
        <f>+'2081'!F18</f>
        <v>1</v>
      </c>
      <c r="F39" s="26">
        <f>+'2082'!F16</f>
        <v>1</v>
      </c>
      <c r="G39" s="24">
        <f t="shared" si="1"/>
        <v>3</v>
      </c>
    </row>
    <row r="40" spans="1:7">
      <c r="A40" s="30">
        <v>65</v>
      </c>
      <c r="B40" s="34" t="s">
        <v>555</v>
      </c>
      <c r="C40" s="26"/>
      <c r="D40" s="24"/>
      <c r="E40" s="26"/>
      <c r="F40" s="26"/>
      <c r="G40" s="24">
        <f t="shared" si="1"/>
        <v>0</v>
      </c>
    </row>
    <row r="41" spans="1:7">
      <c r="A41" s="30">
        <v>66</v>
      </c>
      <c r="B41" s="34" t="s">
        <v>556</v>
      </c>
      <c r="C41" s="26"/>
      <c r="D41" s="24"/>
      <c r="E41" s="26"/>
      <c r="F41" s="26"/>
      <c r="G41" s="24">
        <f t="shared" si="1"/>
        <v>0</v>
      </c>
    </row>
    <row r="42" spans="1:7">
      <c r="A42" s="30">
        <v>67</v>
      </c>
      <c r="B42" s="34" t="s">
        <v>557</v>
      </c>
      <c r="C42" s="26">
        <f>+'1996'!F17</f>
        <v>1</v>
      </c>
      <c r="D42" s="24"/>
      <c r="E42" s="26"/>
      <c r="F42" s="26">
        <f>+'2082'!F17</f>
        <v>1</v>
      </c>
      <c r="G42" s="24">
        <f t="shared" si="1"/>
        <v>1</v>
      </c>
    </row>
    <row r="43" spans="1:7">
      <c r="A43" s="30">
        <v>70</v>
      </c>
      <c r="B43" s="34" t="s">
        <v>558</v>
      </c>
      <c r="C43" s="26"/>
      <c r="D43" s="24">
        <f>+'2035'!F42</f>
        <v>1</v>
      </c>
      <c r="E43" s="26"/>
      <c r="F43" s="26"/>
      <c r="G43" s="24">
        <f t="shared" si="1"/>
        <v>1</v>
      </c>
    </row>
    <row r="44" spans="1:7">
      <c r="A44" s="30">
        <v>71</v>
      </c>
      <c r="B44" s="34" t="s">
        <v>559</v>
      </c>
      <c r="C44" s="26"/>
      <c r="D44" s="24"/>
      <c r="E44" s="26"/>
      <c r="F44" s="26"/>
      <c r="G44" s="24">
        <f t="shared" si="1"/>
        <v>0</v>
      </c>
    </row>
    <row r="45" spans="1:7">
      <c r="A45" s="30">
        <v>72</v>
      </c>
      <c r="B45" s="34" t="s">
        <v>560</v>
      </c>
      <c r="C45" s="26">
        <f>+'1996'!F18</f>
        <v>2</v>
      </c>
      <c r="D45" s="24">
        <f>+'2035'!F43</f>
        <v>5</v>
      </c>
      <c r="E45" s="26">
        <f>+'2081'!F19</f>
        <v>2</v>
      </c>
      <c r="F45" s="26">
        <f>+'2082'!F18</f>
        <v>1</v>
      </c>
      <c r="G45" s="24">
        <f t="shared" si="1"/>
        <v>9</v>
      </c>
    </row>
    <row r="46" spans="1:7">
      <c r="A46" s="30">
        <v>73</v>
      </c>
      <c r="B46" s="34" t="s">
        <v>561</v>
      </c>
      <c r="C46" s="26"/>
      <c r="D46" s="24">
        <f>+'2035'!F48</f>
        <v>2</v>
      </c>
      <c r="E46" s="26"/>
      <c r="F46" s="26"/>
      <c r="G46" s="24">
        <f t="shared" si="1"/>
        <v>2</v>
      </c>
    </row>
    <row r="47" spans="1:7">
      <c r="A47" s="30">
        <v>74</v>
      </c>
      <c r="B47" s="34" t="s">
        <v>562</v>
      </c>
      <c r="C47" s="26"/>
      <c r="D47" s="24">
        <f>+'2035'!F50</f>
        <v>1</v>
      </c>
      <c r="E47" s="26">
        <f>+'2081'!F21</f>
        <v>1</v>
      </c>
      <c r="F47" s="26"/>
      <c r="G47" s="24">
        <f t="shared" si="1"/>
        <v>2</v>
      </c>
    </row>
    <row r="48" spans="1:7">
      <c r="A48" s="30">
        <v>75</v>
      </c>
      <c r="B48" s="34" t="s">
        <v>563</v>
      </c>
      <c r="C48" s="26"/>
      <c r="D48" s="24">
        <f>+'2035'!F51</f>
        <v>1</v>
      </c>
      <c r="E48" s="26"/>
      <c r="F48" s="26"/>
      <c r="G48" s="24">
        <f t="shared" si="1"/>
        <v>1</v>
      </c>
    </row>
    <row r="49" spans="1:7">
      <c r="A49" s="30">
        <v>76</v>
      </c>
      <c r="B49" s="34" t="s">
        <v>564</v>
      </c>
      <c r="C49" s="26"/>
      <c r="D49" s="24">
        <f>+'2035'!F52</f>
        <v>4</v>
      </c>
      <c r="E49" s="26"/>
      <c r="F49" s="26"/>
      <c r="G49" s="24">
        <f t="shared" si="1"/>
        <v>4</v>
      </c>
    </row>
    <row r="50" spans="1:7">
      <c r="A50" s="30">
        <v>77</v>
      </c>
      <c r="B50" s="34" t="s">
        <v>565</v>
      </c>
      <c r="C50" s="26">
        <f>+'1996'!F20</f>
        <v>3</v>
      </c>
      <c r="D50" s="24">
        <f>+'2035'!F56</f>
        <v>2</v>
      </c>
      <c r="E50" s="26">
        <f>+'2081'!F22</f>
        <v>1</v>
      </c>
      <c r="F50" s="26"/>
      <c r="G50" s="24">
        <f t="shared" si="1"/>
        <v>6</v>
      </c>
    </row>
    <row r="51" spans="1:7">
      <c r="A51" s="30">
        <v>78</v>
      </c>
      <c r="B51" s="34" t="s">
        <v>566</v>
      </c>
      <c r="C51" s="26"/>
      <c r="D51" s="24">
        <f>+'2035'!F58</f>
        <v>1</v>
      </c>
      <c r="E51" s="26">
        <f>+'2081'!F23</f>
        <v>1</v>
      </c>
      <c r="F51" s="26"/>
      <c r="G51" s="24">
        <f t="shared" si="1"/>
        <v>2</v>
      </c>
    </row>
    <row r="52" spans="1:7">
      <c r="A52" s="30">
        <v>79</v>
      </c>
      <c r="B52" s="34" t="s">
        <v>567</v>
      </c>
      <c r="C52" s="26"/>
      <c r="D52" s="24"/>
      <c r="E52" s="26"/>
      <c r="F52" s="26"/>
      <c r="G52" s="24">
        <f t="shared" si="1"/>
        <v>0</v>
      </c>
    </row>
    <row r="53" spans="1:7">
      <c r="A53" s="30">
        <v>80</v>
      </c>
      <c r="B53" s="34" t="s">
        <v>568</v>
      </c>
      <c r="C53" s="26"/>
      <c r="D53" s="24"/>
      <c r="E53" s="26"/>
      <c r="F53" s="26"/>
      <c r="G53" s="24">
        <f t="shared" si="1"/>
        <v>0</v>
      </c>
    </row>
    <row r="54" spans="1:7">
      <c r="A54" s="30">
        <v>81</v>
      </c>
      <c r="B54" s="34" t="s">
        <v>569</v>
      </c>
      <c r="C54" s="26"/>
      <c r="D54" s="24"/>
      <c r="E54" s="26"/>
      <c r="F54" s="26"/>
      <c r="G54" s="24">
        <f t="shared" si="1"/>
        <v>0</v>
      </c>
    </row>
    <row r="55" spans="1:7">
      <c r="A55" s="30">
        <v>82</v>
      </c>
      <c r="B55" s="34" t="s">
        <v>570</v>
      </c>
      <c r="C55" s="26"/>
      <c r="D55" s="24"/>
      <c r="E55" s="26"/>
      <c r="F55" s="26"/>
      <c r="G55" s="24">
        <f t="shared" si="1"/>
        <v>0</v>
      </c>
    </row>
    <row r="56" spans="1:7">
      <c r="A56" s="30">
        <v>83</v>
      </c>
      <c r="B56" s="34" t="s">
        <v>571</v>
      </c>
      <c r="C56" s="26"/>
      <c r="D56" s="24"/>
      <c r="E56" s="26"/>
      <c r="F56" s="26"/>
      <c r="G56" s="24">
        <f t="shared" si="1"/>
        <v>0</v>
      </c>
    </row>
    <row r="57" spans="1:7">
      <c r="A57" s="30">
        <v>84</v>
      </c>
      <c r="B57" s="34" t="s">
        <v>572</v>
      </c>
      <c r="C57" s="26"/>
      <c r="D57" s="24"/>
      <c r="E57" s="26"/>
      <c r="F57" s="26"/>
      <c r="G57" s="24">
        <f t="shared" si="1"/>
        <v>0</v>
      </c>
    </row>
    <row r="58" spans="1:7">
      <c r="A58" s="30">
        <v>91</v>
      </c>
      <c r="B58" s="34" t="s">
        <v>573</v>
      </c>
      <c r="C58" s="26"/>
      <c r="D58" s="24"/>
      <c r="E58" s="26"/>
      <c r="F58" s="26"/>
      <c r="G58" s="24">
        <f t="shared" si="1"/>
        <v>0</v>
      </c>
    </row>
    <row r="59" spans="1:7">
      <c r="A59" s="30">
        <v>95</v>
      </c>
      <c r="B59" s="34" t="s">
        <v>574</v>
      </c>
      <c r="C59" s="26"/>
      <c r="D59" s="24"/>
      <c r="E59" s="26"/>
      <c r="F59" s="26"/>
      <c r="G59" s="24">
        <f t="shared" si="1"/>
        <v>0</v>
      </c>
    </row>
  </sheetData>
  <mergeCells count="1">
    <mergeCell ref="A2:B3"/>
  </mergeCells>
  <phoneticPr fontId="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130" zoomScaleNormal="130" zoomScaleSheetLayoutView="55" workbookViewId="0">
      <selection activeCell="F18" sqref="F18:F19"/>
    </sheetView>
  </sheetViews>
  <sheetFormatPr baseColWidth="10" defaultColWidth="11.42578125" defaultRowHeight="15"/>
  <cols>
    <col min="1" max="1" width="9.28515625" bestFit="1" customWidth="1"/>
    <col min="2" max="2" width="8.7109375" bestFit="1" customWidth="1"/>
    <col min="3" max="4" width="47.140625" customWidth="1"/>
    <col min="5" max="5" width="4.28515625" bestFit="1" customWidth="1"/>
    <col min="6" max="6" width="4.28515625" style="1" bestFit="1" customWidth="1"/>
    <col min="7" max="7" width="19.28515625" style="1" customWidth="1"/>
  </cols>
  <sheetData>
    <row r="1" spans="1:14" ht="27" thickBot="1">
      <c r="A1" s="39" t="s">
        <v>514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>
      <c r="A2" s="15" t="s">
        <v>150</v>
      </c>
      <c r="B2" s="15" t="s">
        <v>153</v>
      </c>
      <c r="C2" s="15" t="s">
        <v>151</v>
      </c>
      <c r="D2" s="15" t="s">
        <v>152</v>
      </c>
      <c r="E2" s="15" t="s">
        <v>0</v>
      </c>
      <c r="F2" s="15" t="s">
        <v>80</v>
      </c>
      <c r="G2" s="15" t="s">
        <v>0</v>
      </c>
    </row>
    <row r="3" spans="1:14" ht="22.5">
      <c r="A3" s="12" t="s">
        <v>81</v>
      </c>
      <c r="B3" s="13">
        <v>41732</v>
      </c>
      <c r="C3" s="14" t="s">
        <v>82</v>
      </c>
      <c r="D3" s="14" t="s">
        <v>83</v>
      </c>
      <c r="E3" s="36">
        <v>22</v>
      </c>
      <c r="F3" s="41">
        <v>2</v>
      </c>
      <c r="G3" s="37" t="s">
        <v>84</v>
      </c>
    </row>
    <row r="4" spans="1:14" ht="26.25">
      <c r="A4" s="3" t="s">
        <v>85</v>
      </c>
      <c r="B4" s="4">
        <v>41823</v>
      </c>
      <c r="C4" s="5" t="s">
        <v>86</v>
      </c>
      <c r="D4" s="5" t="s">
        <v>87</v>
      </c>
      <c r="E4" s="37"/>
      <c r="F4" s="42"/>
      <c r="G4" s="43"/>
      <c r="H4" s="40" t="s">
        <v>516</v>
      </c>
      <c r="I4" s="39"/>
      <c r="J4" s="39"/>
      <c r="K4" s="39"/>
      <c r="L4" s="39"/>
      <c r="M4" s="39"/>
      <c r="N4" s="39"/>
    </row>
    <row r="5" spans="1:14" ht="33.75">
      <c r="A5" s="3" t="s">
        <v>88</v>
      </c>
      <c r="B5" s="4">
        <v>41842</v>
      </c>
      <c r="C5" s="5" t="s">
        <v>89</v>
      </c>
      <c r="D5" s="5" t="s">
        <v>90</v>
      </c>
      <c r="E5" s="6">
        <v>23</v>
      </c>
      <c r="F5" s="3">
        <v>1</v>
      </c>
      <c r="G5" s="6" t="s">
        <v>91</v>
      </c>
    </row>
    <row r="6" spans="1:14" ht="22.5">
      <c r="A6" s="3" t="s">
        <v>92</v>
      </c>
      <c r="B6" s="4">
        <v>41745</v>
      </c>
      <c r="C6" s="9" t="s">
        <v>93</v>
      </c>
      <c r="D6" s="9" t="s">
        <v>94</v>
      </c>
      <c r="E6" s="36">
        <v>29</v>
      </c>
      <c r="F6" s="41">
        <v>2</v>
      </c>
      <c r="G6" s="45" t="s">
        <v>95</v>
      </c>
    </row>
    <row r="7" spans="1:14" ht="22.5">
      <c r="A7" s="3" t="s">
        <v>96</v>
      </c>
      <c r="B7" s="4">
        <v>41801</v>
      </c>
      <c r="C7" s="5" t="s">
        <v>97</v>
      </c>
      <c r="D7" s="5" t="s">
        <v>98</v>
      </c>
      <c r="E7" s="37"/>
      <c r="F7" s="42"/>
      <c r="G7" s="45"/>
    </row>
    <row r="8" spans="1:14" ht="22.5">
      <c r="A8" s="3" t="s">
        <v>99</v>
      </c>
      <c r="B8" s="4">
        <v>41794</v>
      </c>
      <c r="C8" s="5" t="s">
        <v>100</v>
      </c>
      <c r="D8" s="5" t="s">
        <v>101</v>
      </c>
      <c r="E8" s="36">
        <v>31</v>
      </c>
      <c r="F8" s="41">
        <v>2</v>
      </c>
      <c r="G8" s="43" t="s">
        <v>102</v>
      </c>
    </row>
    <row r="9" spans="1:14" ht="22.5">
      <c r="A9" s="3" t="s">
        <v>103</v>
      </c>
      <c r="B9" s="4">
        <v>41838</v>
      </c>
      <c r="C9" s="5" t="s">
        <v>104</v>
      </c>
      <c r="D9" s="5" t="s">
        <v>105</v>
      </c>
      <c r="E9" s="37"/>
      <c r="F9" s="42"/>
      <c r="G9" s="43"/>
    </row>
    <row r="10" spans="1:14" ht="22.5">
      <c r="A10" s="3" t="s">
        <v>106</v>
      </c>
      <c r="B10" s="4">
        <v>41790</v>
      </c>
      <c r="C10" s="5" t="s">
        <v>107</v>
      </c>
      <c r="D10" s="5" t="s">
        <v>108</v>
      </c>
      <c r="E10" s="6">
        <v>34</v>
      </c>
      <c r="F10" s="3">
        <v>1</v>
      </c>
      <c r="G10" s="6" t="s">
        <v>109</v>
      </c>
    </row>
    <row r="11" spans="1:14" ht="22.5">
      <c r="A11" s="3" t="s">
        <v>110</v>
      </c>
      <c r="B11" s="4">
        <v>41795</v>
      </c>
      <c r="C11" s="5" t="s">
        <v>111</v>
      </c>
      <c r="D11" s="5" t="s">
        <v>112</v>
      </c>
      <c r="E11" s="36">
        <v>62</v>
      </c>
      <c r="F11" s="41">
        <v>3</v>
      </c>
      <c r="G11" s="43" t="s">
        <v>113</v>
      </c>
    </row>
    <row r="12" spans="1:14" ht="22.5">
      <c r="A12" s="3" t="s">
        <v>114</v>
      </c>
      <c r="B12" s="4">
        <v>41795</v>
      </c>
      <c r="C12" s="5" t="s">
        <v>115</v>
      </c>
      <c r="D12" s="5" t="s">
        <v>116</v>
      </c>
      <c r="E12" s="38"/>
      <c r="F12" s="44"/>
      <c r="G12" s="43"/>
    </row>
    <row r="13" spans="1:14" ht="22.5">
      <c r="A13" s="3" t="s">
        <v>117</v>
      </c>
      <c r="B13" s="4">
        <v>41797</v>
      </c>
      <c r="C13" s="5" t="s">
        <v>118</v>
      </c>
      <c r="D13" s="5" t="s">
        <v>119</v>
      </c>
      <c r="E13" s="37"/>
      <c r="F13" s="42"/>
      <c r="G13" s="43"/>
    </row>
    <row r="14" spans="1:14" ht="22.5">
      <c r="A14" s="3" t="s">
        <v>120</v>
      </c>
      <c r="B14" s="4">
        <v>41820</v>
      </c>
      <c r="C14" s="5" t="s">
        <v>121</v>
      </c>
      <c r="D14" s="5" t="s">
        <v>122</v>
      </c>
      <c r="E14" s="6">
        <v>63</v>
      </c>
      <c r="F14" s="3">
        <v>1</v>
      </c>
      <c r="G14" s="6" t="s">
        <v>123</v>
      </c>
    </row>
    <row r="15" spans="1:14" ht="22.5">
      <c r="A15" s="3" t="s">
        <v>124</v>
      </c>
      <c r="B15" s="4">
        <v>41732</v>
      </c>
      <c r="C15" s="5" t="s">
        <v>125</v>
      </c>
      <c r="D15" s="5" t="s">
        <v>126</v>
      </c>
      <c r="E15" s="36">
        <v>64</v>
      </c>
      <c r="F15" s="41">
        <v>2</v>
      </c>
      <c r="G15" s="43" t="s">
        <v>127</v>
      </c>
    </row>
    <row r="16" spans="1:14" ht="22.5">
      <c r="A16" s="3" t="s">
        <v>128</v>
      </c>
      <c r="B16" s="4">
        <v>41737</v>
      </c>
      <c r="C16" s="5" t="s">
        <v>129</v>
      </c>
      <c r="D16" s="5" t="s">
        <v>130</v>
      </c>
      <c r="E16" s="37"/>
      <c r="F16" s="42"/>
      <c r="G16" s="43"/>
    </row>
    <row r="17" spans="1:7" ht="22.5">
      <c r="A17" s="3" t="s">
        <v>131</v>
      </c>
      <c r="B17" s="4">
        <v>41835</v>
      </c>
      <c r="C17" s="5" t="s">
        <v>132</v>
      </c>
      <c r="D17" s="5" t="s">
        <v>133</v>
      </c>
      <c r="E17" s="6">
        <v>67</v>
      </c>
      <c r="F17" s="3">
        <v>1</v>
      </c>
      <c r="G17" s="6" t="s">
        <v>134</v>
      </c>
    </row>
    <row r="18" spans="1:7" ht="33.75">
      <c r="A18" s="3" t="s">
        <v>106</v>
      </c>
      <c r="B18" s="4">
        <v>41790</v>
      </c>
      <c r="C18" s="5" t="s">
        <v>135</v>
      </c>
      <c r="D18" s="5" t="s">
        <v>136</v>
      </c>
      <c r="E18" s="36">
        <v>72</v>
      </c>
      <c r="F18" s="41">
        <v>2</v>
      </c>
      <c r="G18" s="43" t="s">
        <v>137</v>
      </c>
    </row>
    <row r="19" spans="1:7" ht="22.5">
      <c r="A19" s="3" t="s">
        <v>138</v>
      </c>
      <c r="B19" s="4">
        <v>41805</v>
      </c>
      <c r="C19" s="5" t="s">
        <v>139</v>
      </c>
      <c r="D19" s="5" t="s">
        <v>140</v>
      </c>
      <c r="E19" s="37"/>
      <c r="F19" s="42"/>
      <c r="G19" s="43"/>
    </row>
    <row r="20" spans="1:7" ht="22.5">
      <c r="A20" s="3" t="s">
        <v>141</v>
      </c>
      <c r="B20" s="4">
        <v>41745</v>
      </c>
      <c r="C20" s="5" t="s">
        <v>142</v>
      </c>
      <c r="D20" s="5" t="s">
        <v>143</v>
      </c>
      <c r="E20" s="36">
        <v>77</v>
      </c>
      <c r="F20" s="41">
        <v>3</v>
      </c>
      <c r="G20" s="43" t="s">
        <v>144</v>
      </c>
    </row>
    <row r="21" spans="1:7" ht="22.5">
      <c r="A21" s="3" t="s">
        <v>141</v>
      </c>
      <c r="B21" s="4">
        <v>41745</v>
      </c>
      <c r="C21" s="5" t="s">
        <v>145</v>
      </c>
      <c r="D21" s="5" t="s">
        <v>146</v>
      </c>
      <c r="E21" s="38"/>
      <c r="F21" s="44"/>
      <c r="G21" s="43"/>
    </row>
    <row r="22" spans="1:7" ht="33.75">
      <c r="A22" s="3" t="s">
        <v>147</v>
      </c>
      <c r="B22" s="4">
        <v>41844</v>
      </c>
      <c r="C22" s="5" t="s">
        <v>148</v>
      </c>
      <c r="D22" s="5" t="s">
        <v>149</v>
      </c>
      <c r="E22" s="37"/>
      <c r="F22" s="42"/>
      <c r="G22" s="43"/>
    </row>
  </sheetData>
  <autoFilter ref="A2:G22"/>
  <mergeCells count="23">
    <mergeCell ref="A1:N1"/>
    <mergeCell ref="H4:N4"/>
    <mergeCell ref="F18:F19"/>
    <mergeCell ref="G18:G19"/>
    <mergeCell ref="F20:F22"/>
    <mergeCell ref="G20:G22"/>
    <mergeCell ref="F3:F4"/>
    <mergeCell ref="G3:G4"/>
    <mergeCell ref="F6:F7"/>
    <mergeCell ref="G6:G7"/>
    <mergeCell ref="F8:F9"/>
    <mergeCell ref="G8:G9"/>
    <mergeCell ref="F11:F13"/>
    <mergeCell ref="G11:G13"/>
    <mergeCell ref="F15:F16"/>
    <mergeCell ref="G15:G16"/>
    <mergeCell ref="E18:E19"/>
    <mergeCell ref="E20:E22"/>
    <mergeCell ref="E3:E4"/>
    <mergeCell ref="E6:E7"/>
    <mergeCell ref="E8:E9"/>
    <mergeCell ref="E11:E13"/>
    <mergeCell ref="E15:E16"/>
  </mergeCells>
  <phoneticPr fontId="0" type="noConversion"/>
  <printOptions horizontalCentered="1"/>
  <pageMargins left="0" right="0" top="0" bottom="0" header="0" footer="0"/>
  <pageSetup paperSize="9" scale="5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B58" zoomScale="130" zoomScaleNormal="130" zoomScaleSheetLayoutView="100" workbookViewId="0">
      <selection activeCell="B18" sqref="A18:XFD18"/>
    </sheetView>
  </sheetViews>
  <sheetFormatPr baseColWidth="10" defaultColWidth="11.42578125" defaultRowHeight="15"/>
  <cols>
    <col min="1" max="1" width="9.28515625" customWidth="1"/>
    <col min="2" max="2" width="8.7109375" bestFit="1" customWidth="1"/>
    <col min="3" max="4" width="47.140625" customWidth="1"/>
    <col min="5" max="5" width="4.28515625" bestFit="1" customWidth="1"/>
    <col min="6" max="6" width="4.28515625" style="1" bestFit="1" customWidth="1"/>
    <col min="7" max="7" width="19.28515625" style="1" customWidth="1"/>
  </cols>
  <sheetData>
    <row r="1" spans="1:14" ht="27" thickBot="1">
      <c r="A1" s="39" t="s">
        <v>514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>
      <c r="A2" s="15" t="s">
        <v>150</v>
      </c>
      <c r="B2" s="15" t="s">
        <v>153</v>
      </c>
      <c r="C2" s="15" t="s">
        <v>151</v>
      </c>
      <c r="D2" s="15" t="s">
        <v>152</v>
      </c>
      <c r="E2" s="15" t="s">
        <v>0</v>
      </c>
      <c r="F2" s="15" t="s">
        <v>80</v>
      </c>
      <c r="G2" s="15" t="s">
        <v>0</v>
      </c>
    </row>
    <row r="3" spans="1:14" ht="22.5">
      <c r="A3" s="7" t="s">
        <v>154</v>
      </c>
      <c r="B3" s="4">
        <v>41765</v>
      </c>
      <c r="C3" s="5" t="s">
        <v>155</v>
      </c>
      <c r="D3" s="5" t="s">
        <v>156</v>
      </c>
      <c r="E3" s="8">
        <v>22</v>
      </c>
      <c r="F3" s="8">
        <v>1</v>
      </c>
      <c r="G3" s="8" t="s">
        <v>84</v>
      </c>
    </row>
    <row r="4" spans="1:14" ht="26.25">
      <c r="A4" s="7" t="s">
        <v>157</v>
      </c>
      <c r="B4" s="4">
        <v>41672</v>
      </c>
      <c r="C4" s="5" t="s">
        <v>158</v>
      </c>
      <c r="D4" s="5" t="s">
        <v>159</v>
      </c>
      <c r="E4" s="43">
        <v>24</v>
      </c>
      <c r="F4" s="43">
        <v>9</v>
      </c>
      <c r="G4" s="8" t="s">
        <v>160</v>
      </c>
      <c r="H4" s="40" t="s">
        <v>517</v>
      </c>
      <c r="I4" s="39"/>
      <c r="J4" s="39"/>
      <c r="K4" s="39"/>
      <c r="L4" s="39"/>
      <c r="M4" s="39"/>
      <c r="N4" s="39"/>
    </row>
    <row r="5" spans="1:14">
      <c r="A5" s="7" t="s">
        <v>161</v>
      </c>
      <c r="B5" s="4">
        <v>41676</v>
      </c>
      <c r="C5" s="5" t="s">
        <v>162</v>
      </c>
      <c r="D5" s="5" t="s">
        <v>163</v>
      </c>
      <c r="E5" s="43"/>
      <c r="F5" s="43"/>
      <c r="G5" s="8" t="s">
        <v>160</v>
      </c>
    </row>
    <row r="6" spans="1:14" ht="22.5">
      <c r="A6" s="7" t="s">
        <v>164</v>
      </c>
      <c r="B6" s="4">
        <v>41684</v>
      </c>
      <c r="C6" s="5" t="s">
        <v>165</v>
      </c>
      <c r="D6" s="5" t="s">
        <v>166</v>
      </c>
      <c r="E6" s="43"/>
      <c r="F6" s="43"/>
      <c r="G6" s="8" t="s">
        <v>160</v>
      </c>
    </row>
    <row r="7" spans="1:14" ht="22.5">
      <c r="A7" s="7" t="s">
        <v>167</v>
      </c>
      <c r="B7" s="4">
        <v>41718</v>
      </c>
      <c r="C7" s="5" t="s">
        <v>168</v>
      </c>
      <c r="D7" s="5" t="s">
        <v>169</v>
      </c>
      <c r="E7" s="43"/>
      <c r="F7" s="43"/>
      <c r="G7" s="8" t="s">
        <v>160</v>
      </c>
    </row>
    <row r="8" spans="1:14" ht="22.5">
      <c r="A8" s="7" t="s">
        <v>170</v>
      </c>
      <c r="B8" s="4">
        <v>41722</v>
      </c>
      <c r="C8" s="5" t="s">
        <v>171</v>
      </c>
      <c r="D8" s="5" t="s">
        <v>172</v>
      </c>
      <c r="E8" s="43"/>
      <c r="F8" s="43"/>
      <c r="G8" s="8" t="s">
        <v>160</v>
      </c>
    </row>
    <row r="9" spans="1:14" ht="22.5">
      <c r="A9" s="7" t="s">
        <v>173</v>
      </c>
      <c r="B9" s="4">
        <v>41776</v>
      </c>
      <c r="C9" s="5" t="s">
        <v>174</v>
      </c>
      <c r="D9" s="5" t="s">
        <v>175</v>
      </c>
      <c r="E9" s="43"/>
      <c r="F9" s="43"/>
      <c r="G9" s="8" t="s">
        <v>176</v>
      </c>
    </row>
    <row r="10" spans="1:14">
      <c r="A10" s="7" t="s">
        <v>177</v>
      </c>
      <c r="B10" s="4">
        <v>41788</v>
      </c>
      <c r="C10" s="5" t="s">
        <v>178</v>
      </c>
      <c r="D10" s="5" t="s">
        <v>179</v>
      </c>
      <c r="E10" s="43"/>
      <c r="F10" s="43"/>
      <c r="G10" s="8" t="s">
        <v>176</v>
      </c>
    </row>
    <row r="11" spans="1:14" ht="33.75">
      <c r="A11" s="7" t="s">
        <v>180</v>
      </c>
      <c r="B11" s="4">
        <v>41834</v>
      </c>
      <c r="C11" s="5" t="s">
        <v>181</v>
      </c>
      <c r="D11" s="5" t="s">
        <v>182</v>
      </c>
      <c r="E11" s="43"/>
      <c r="F11" s="43"/>
      <c r="G11" s="8" t="s">
        <v>183</v>
      </c>
    </row>
    <row r="12" spans="1:14" ht="22.5">
      <c r="A12" s="7" t="s">
        <v>184</v>
      </c>
      <c r="B12" s="4">
        <v>41841</v>
      </c>
      <c r="C12" s="5" t="s">
        <v>185</v>
      </c>
      <c r="D12" s="5" t="s">
        <v>186</v>
      </c>
      <c r="E12" s="43"/>
      <c r="F12" s="43"/>
      <c r="G12" s="8" t="s">
        <v>183</v>
      </c>
    </row>
    <row r="13" spans="1:14" ht="22.5">
      <c r="A13" s="7" t="s">
        <v>187</v>
      </c>
      <c r="B13" s="4">
        <v>41712</v>
      </c>
      <c r="C13" s="5" t="s">
        <v>188</v>
      </c>
      <c r="D13" s="5" t="s">
        <v>189</v>
      </c>
      <c r="E13" s="8">
        <v>25</v>
      </c>
      <c r="F13" s="8">
        <v>1</v>
      </c>
      <c r="G13" s="8" t="s">
        <v>190</v>
      </c>
    </row>
    <row r="14" spans="1:14" ht="22.5">
      <c r="A14" s="7" t="s">
        <v>191</v>
      </c>
      <c r="B14" s="4">
        <v>41649</v>
      </c>
      <c r="C14" s="5" t="s">
        <v>192</v>
      </c>
      <c r="D14" s="5" t="s">
        <v>193</v>
      </c>
      <c r="E14" s="43">
        <v>28</v>
      </c>
      <c r="F14" s="43">
        <v>2</v>
      </c>
      <c r="G14" s="8" t="s">
        <v>194</v>
      </c>
    </row>
    <row r="15" spans="1:14" ht="22.5">
      <c r="A15" s="7" t="s">
        <v>195</v>
      </c>
      <c r="B15" s="4">
        <v>41756</v>
      </c>
      <c r="C15" s="5" t="s">
        <v>196</v>
      </c>
      <c r="D15" s="5" t="s">
        <v>197</v>
      </c>
      <c r="E15" s="43"/>
      <c r="F15" s="43"/>
      <c r="G15" s="8" t="s">
        <v>194</v>
      </c>
    </row>
    <row r="16" spans="1:14" ht="22.5">
      <c r="A16" s="7" t="s">
        <v>198</v>
      </c>
      <c r="B16" s="4">
        <v>41729</v>
      </c>
      <c r="C16" s="5" t="s">
        <v>199</v>
      </c>
      <c r="D16" s="5" t="s">
        <v>200</v>
      </c>
      <c r="E16" s="43">
        <v>29</v>
      </c>
      <c r="F16" s="43">
        <v>3</v>
      </c>
      <c r="G16" s="8" t="s">
        <v>201</v>
      </c>
    </row>
    <row r="17" spans="1:7" ht="22.5">
      <c r="A17" s="7" t="s">
        <v>154</v>
      </c>
      <c r="B17" s="4">
        <v>41794</v>
      </c>
      <c r="C17" s="5" t="s">
        <v>202</v>
      </c>
      <c r="D17" s="5" t="s">
        <v>203</v>
      </c>
      <c r="E17" s="43"/>
      <c r="F17" s="43"/>
      <c r="G17" s="8" t="s">
        <v>204</v>
      </c>
    </row>
    <row r="18" spans="1:7" ht="22.5">
      <c r="A18" s="7" t="s">
        <v>205</v>
      </c>
      <c r="B18" s="4">
        <v>41846</v>
      </c>
      <c r="C18" s="5" t="s">
        <v>206</v>
      </c>
      <c r="D18" s="5" t="s">
        <v>207</v>
      </c>
      <c r="E18" s="43"/>
      <c r="F18" s="43"/>
      <c r="G18" s="8" t="s">
        <v>201</v>
      </c>
    </row>
    <row r="19" spans="1:7">
      <c r="A19" s="7" t="s">
        <v>208</v>
      </c>
      <c r="B19" s="4">
        <v>41670</v>
      </c>
      <c r="C19" s="5" t="s">
        <v>209</v>
      </c>
      <c r="D19" s="5" t="s">
        <v>210</v>
      </c>
      <c r="E19" s="8">
        <v>30</v>
      </c>
      <c r="F19" s="8">
        <v>1</v>
      </c>
      <c r="G19" s="10" t="s">
        <v>211</v>
      </c>
    </row>
    <row r="20" spans="1:7" ht="22.5">
      <c r="A20" s="7" t="s">
        <v>212</v>
      </c>
      <c r="B20" s="4">
        <v>41692</v>
      </c>
      <c r="C20" s="5" t="s">
        <v>213</v>
      </c>
      <c r="D20" s="5" t="s">
        <v>214</v>
      </c>
      <c r="E20" s="43">
        <v>31</v>
      </c>
      <c r="F20" s="43">
        <v>8</v>
      </c>
      <c r="G20" s="8" t="s">
        <v>215</v>
      </c>
    </row>
    <row r="21" spans="1:7" ht="22.5">
      <c r="A21" s="7" t="s">
        <v>212</v>
      </c>
      <c r="B21" s="4">
        <v>41692</v>
      </c>
      <c r="C21" s="5" t="s">
        <v>216</v>
      </c>
      <c r="D21" s="5" t="s">
        <v>217</v>
      </c>
      <c r="E21" s="43"/>
      <c r="F21" s="43"/>
      <c r="G21" s="8" t="s">
        <v>215</v>
      </c>
    </row>
    <row r="22" spans="1:7" ht="22.5">
      <c r="A22" s="7" t="s">
        <v>218</v>
      </c>
      <c r="B22" s="4">
        <v>41697</v>
      </c>
      <c r="C22" s="5" t="s">
        <v>219</v>
      </c>
      <c r="D22" s="5" t="s">
        <v>220</v>
      </c>
      <c r="E22" s="43"/>
      <c r="F22" s="43"/>
      <c r="G22" s="8" t="s">
        <v>215</v>
      </c>
    </row>
    <row r="23" spans="1:7" ht="22.5">
      <c r="A23" s="7" t="s">
        <v>221</v>
      </c>
      <c r="B23" s="4">
        <v>41742</v>
      </c>
      <c r="C23" s="5" t="s">
        <v>222</v>
      </c>
      <c r="D23" s="5" t="s">
        <v>223</v>
      </c>
      <c r="E23" s="43"/>
      <c r="F23" s="43"/>
      <c r="G23" s="8" t="s">
        <v>102</v>
      </c>
    </row>
    <row r="24" spans="1:7" ht="22.5">
      <c r="A24" s="7" t="s">
        <v>224</v>
      </c>
      <c r="B24" s="4">
        <v>41745</v>
      </c>
      <c r="C24" s="5" t="s">
        <v>225</v>
      </c>
      <c r="D24" s="5" t="s">
        <v>226</v>
      </c>
      <c r="E24" s="43"/>
      <c r="F24" s="43"/>
      <c r="G24" s="8" t="s">
        <v>102</v>
      </c>
    </row>
    <row r="25" spans="1:7" ht="22.5">
      <c r="A25" s="7" t="s">
        <v>224</v>
      </c>
      <c r="B25" s="4">
        <v>41745</v>
      </c>
      <c r="C25" s="5" t="s">
        <v>227</v>
      </c>
      <c r="D25" s="5" t="s">
        <v>228</v>
      </c>
      <c r="E25" s="43"/>
      <c r="F25" s="43"/>
      <c r="G25" s="8" t="s">
        <v>102</v>
      </c>
    </row>
    <row r="26" spans="1:7" ht="22.5">
      <c r="A26" s="7" t="s">
        <v>154</v>
      </c>
      <c r="B26" s="4">
        <v>41765</v>
      </c>
      <c r="C26" s="5" t="s">
        <v>229</v>
      </c>
      <c r="D26" s="5" t="s">
        <v>230</v>
      </c>
      <c r="E26" s="43"/>
      <c r="F26" s="43"/>
      <c r="G26" s="8" t="s">
        <v>231</v>
      </c>
    </row>
    <row r="27" spans="1:7" ht="22.5">
      <c r="A27" s="7" t="s">
        <v>154</v>
      </c>
      <c r="B27" s="4">
        <v>41765</v>
      </c>
      <c r="C27" s="5" t="s">
        <v>232</v>
      </c>
      <c r="D27" s="5" t="s">
        <v>233</v>
      </c>
      <c r="E27" s="43"/>
      <c r="F27" s="43"/>
      <c r="G27" s="8" t="s">
        <v>231</v>
      </c>
    </row>
    <row r="28" spans="1:7" ht="22.5">
      <c r="A28" s="7" t="s">
        <v>234</v>
      </c>
      <c r="B28" s="4">
        <v>41657</v>
      </c>
      <c r="C28" s="5" t="s">
        <v>235</v>
      </c>
      <c r="D28" s="5" t="s">
        <v>236</v>
      </c>
      <c r="E28" s="43">
        <v>49</v>
      </c>
      <c r="F28" s="43">
        <v>4</v>
      </c>
      <c r="G28" s="8" t="s">
        <v>237</v>
      </c>
    </row>
    <row r="29" spans="1:7">
      <c r="A29" s="7" t="s">
        <v>238</v>
      </c>
      <c r="B29" s="4">
        <v>41663</v>
      </c>
      <c r="C29" s="5" t="s">
        <v>239</v>
      </c>
      <c r="D29" s="5" t="s">
        <v>240</v>
      </c>
      <c r="E29" s="43"/>
      <c r="F29" s="43"/>
      <c r="G29" s="8" t="s">
        <v>237</v>
      </c>
    </row>
    <row r="30" spans="1:7" ht="22.5">
      <c r="A30" s="7" t="s">
        <v>241</v>
      </c>
      <c r="B30" s="4">
        <v>41709</v>
      </c>
      <c r="C30" s="5" t="s">
        <v>242</v>
      </c>
      <c r="D30" s="5" t="s">
        <v>243</v>
      </c>
      <c r="E30" s="43"/>
      <c r="F30" s="43"/>
      <c r="G30" s="8" t="s">
        <v>237</v>
      </c>
    </row>
    <row r="31" spans="1:7" ht="22.5">
      <c r="A31" s="7" t="s">
        <v>244</v>
      </c>
      <c r="B31" s="4">
        <v>41742</v>
      </c>
      <c r="C31" s="5" t="s">
        <v>245</v>
      </c>
      <c r="D31" s="5" t="s">
        <v>246</v>
      </c>
      <c r="E31" s="43"/>
      <c r="F31" s="43"/>
      <c r="G31" s="8" t="s">
        <v>247</v>
      </c>
    </row>
    <row r="32" spans="1:7" ht="22.5">
      <c r="A32" s="7" t="s">
        <v>248</v>
      </c>
      <c r="B32" s="4">
        <v>41807</v>
      </c>
      <c r="C32" s="5" t="s">
        <v>249</v>
      </c>
      <c r="D32" s="5" t="s">
        <v>250</v>
      </c>
      <c r="E32" s="8">
        <v>53</v>
      </c>
      <c r="F32" s="8">
        <v>1</v>
      </c>
      <c r="G32" s="8" t="s">
        <v>251</v>
      </c>
    </row>
    <row r="33" spans="1:7" ht="22.5">
      <c r="A33" s="7" t="s">
        <v>252</v>
      </c>
      <c r="B33" s="4">
        <v>41783</v>
      </c>
      <c r="C33" s="5" t="s">
        <v>253</v>
      </c>
      <c r="D33" s="5" t="s">
        <v>254</v>
      </c>
      <c r="E33" s="43">
        <v>62</v>
      </c>
      <c r="F33" s="43">
        <v>3</v>
      </c>
      <c r="G33" s="8" t="s">
        <v>113</v>
      </c>
    </row>
    <row r="34" spans="1:7" ht="22.5">
      <c r="A34" s="7" t="s">
        <v>154</v>
      </c>
      <c r="B34" s="4">
        <v>41793</v>
      </c>
      <c r="C34" s="5" t="s">
        <v>255</v>
      </c>
      <c r="D34" s="5" t="s">
        <v>256</v>
      </c>
      <c r="E34" s="43"/>
      <c r="F34" s="43"/>
      <c r="G34" s="8" t="s">
        <v>113</v>
      </c>
    </row>
    <row r="35" spans="1:7" ht="22.5">
      <c r="A35" s="7" t="s">
        <v>154</v>
      </c>
      <c r="B35" s="4">
        <v>41802</v>
      </c>
      <c r="C35" s="5" t="s">
        <v>257</v>
      </c>
      <c r="D35" s="5" t="s">
        <v>256</v>
      </c>
      <c r="E35" s="43"/>
      <c r="F35" s="43"/>
      <c r="G35" s="8" t="s">
        <v>113</v>
      </c>
    </row>
    <row r="36" spans="1:7" ht="22.5">
      <c r="A36" s="7" t="s">
        <v>258</v>
      </c>
      <c r="B36" s="4">
        <v>41719</v>
      </c>
      <c r="C36" s="5" t="s">
        <v>259</v>
      </c>
      <c r="D36" s="5" t="s">
        <v>260</v>
      </c>
      <c r="E36" s="43">
        <v>63</v>
      </c>
      <c r="F36" s="43">
        <v>6</v>
      </c>
      <c r="G36" s="8" t="s">
        <v>123</v>
      </c>
    </row>
    <row r="37" spans="1:7" ht="33.75">
      <c r="A37" s="7" t="s">
        <v>244</v>
      </c>
      <c r="B37" s="4">
        <v>41742</v>
      </c>
      <c r="C37" s="5" t="s">
        <v>261</v>
      </c>
      <c r="D37" s="5" t="s">
        <v>262</v>
      </c>
      <c r="E37" s="43"/>
      <c r="F37" s="43"/>
      <c r="G37" s="8" t="s">
        <v>123</v>
      </c>
    </row>
    <row r="38" spans="1:7" ht="22.5">
      <c r="A38" s="7" t="s">
        <v>263</v>
      </c>
      <c r="B38" s="4">
        <v>41753</v>
      </c>
      <c r="C38" s="5" t="s">
        <v>264</v>
      </c>
      <c r="D38" s="5" t="s">
        <v>265</v>
      </c>
      <c r="E38" s="43"/>
      <c r="F38" s="43"/>
      <c r="G38" s="8" t="s">
        <v>123</v>
      </c>
    </row>
    <row r="39" spans="1:7" ht="22.5">
      <c r="A39" s="7" t="s">
        <v>266</v>
      </c>
      <c r="B39" s="4">
        <v>41755</v>
      </c>
      <c r="C39" s="5" t="s">
        <v>267</v>
      </c>
      <c r="D39" s="5" t="s">
        <v>268</v>
      </c>
      <c r="E39" s="43"/>
      <c r="F39" s="43"/>
      <c r="G39" s="8" t="s">
        <v>123</v>
      </c>
    </row>
    <row r="40" spans="1:7" ht="22.5">
      <c r="A40" s="7" t="s">
        <v>195</v>
      </c>
      <c r="B40" s="4">
        <v>41756</v>
      </c>
      <c r="C40" s="5" t="s">
        <v>269</v>
      </c>
      <c r="D40" s="5" t="s">
        <v>270</v>
      </c>
      <c r="E40" s="43"/>
      <c r="F40" s="43"/>
      <c r="G40" s="8" t="s">
        <v>123</v>
      </c>
    </row>
    <row r="41" spans="1:7" ht="22.5">
      <c r="A41" s="7" t="s">
        <v>271</v>
      </c>
      <c r="B41" s="4">
        <v>41839</v>
      </c>
      <c r="C41" s="5" t="s">
        <v>272</v>
      </c>
      <c r="D41" s="5" t="s">
        <v>273</v>
      </c>
      <c r="E41" s="43"/>
      <c r="F41" s="43"/>
      <c r="G41" s="8" t="s">
        <v>274</v>
      </c>
    </row>
    <row r="42" spans="1:7" ht="22.5">
      <c r="A42" s="7" t="s">
        <v>154</v>
      </c>
      <c r="B42" s="4">
        <v>41765</v>
      </c>
      <c r="C42" s="5" t="s">
        <v>275</v>
      </c>
      <c r="D42" s="5" t="s">
        <v>276</v>
      </c>
      <c r="E42" s="8">
        <v>70</v>
      </c>
      <c r="F42" s="8">
        <v>1</v>
      </c>
      <c r="G42" s="8" t="s">
        <v>137</v>
      </c>
    </row>
    <row r="43" spans="1:7" ht="22.5">
      <c r="A43" s="7" t="s">
        <v>277</v>
      </c>
      <c r="B43" s="4">
        <v>41701</v>
      </c>
      <c r="C43" s="5" t="s">
        <v>278</v>
      </c>
      <c r="D43" s="5" t="s">
        <v>279</v>
      </c>
      <c r="E43" s="43">
        <v>72</v>
      </c>
      <c r="F43" s="43">
        <v>5</v>
      </c>
      <c r="G43" s="11" t="s">
        <v>137</v>
      </c>
    </row>
    <row r="44" spans="1:7" ht="33.75">
      <c r="A44" s="7" t="s">
        <v>280</v>
      </c>
      <c r="B44" s="4">
        <v>41766</v>
      </c>
      <c r="C44" s="5" t="s">
        <v>281</v>
      </c>
      <c r="D44" s="5" t="s">
        <v>282</v>
      </c>
      <c r="E44" s="43"/>
      <c r="F44" s="43"/>
      <c r="G44" s="8" t="s">
        <v>137</v>
      </c>
    </row>
    <row r="45" spans="1:7" ht="22.5">
      <c r="A45" s="7" t="s">
        <v>283</v>
      </c>
      <c r="B45" s="4">
        <v>41807</v>
      </c>
      <c r="C45" s="5" t="s">
        <v>284</v>
      </c>
      <c r="D45" s="5" t="s">
        <v>285</v>
      </c>
      <c r="E45" s="43"/>
      <c r="F45" s="43"/>
      <c r="G45" s="11" t="s">
        <v>137</v>
      </c>
    </row>
    <row r="46" spans="1:7" ht="22.5">
      <c r="A46" s="7" t="s">
        <v>286</v>
      </c>
      <c r="B46" s="4">
        <v>41832</v>
      </c>
      <c r="C46" s="5" t="s">
        <v>577</v>
      </c>
      <c r="D46" s="5" t="s">
        <v>287</v>
      </c>
      <c r="E46" s="43"/>
      <c r="F46" s="43"/>
      <c r="G46" s="11" t="s">
        <v>137</v>
      </c>
    </row>
    <row r="47" spans="1:7" ht="22.5">
      <c r="A47" s="7" t="s">
        <v>286</v>
      </c>
      <c r="B47" s="4">
        <v>41832</v>
      </c>
      <c r="C47" s="5" t="s">
        <v>288</v>
      </c>
      <c r="D47" s="5" t="s">
        <v>289</v>
      </c>
      <c r="E47" s="43"/>
      <c r="F47" s="43"/>
      <c r="G47" s="11" t="s">
        <v>137</v>
      </c>
    </row>
    <row r="48" spans="1:7" ht="22.5">
      <c r="A48" s="7" t="s">
        <v>277</v>
      </c>
      <c r="B48" s="4">
        <v>41701</v>
      </c>
      <c r="C48" s="5" t="s">
        <v>290</v>
      </c>
      <c r="D48" s="5" t="s">
        <v>291</v>
      </c>
      <c r="E48" s="43">
        <v>73</v>
      </c>
      <c r="F48" s="43">
        <v>2</v>
      </c>
      <c r="G48" s="8" t="s">
        <v>292</v>
      </c>
    </row>
    <row r="49" spans="1:7" ht="22.5">
      <c r="A49" s="7" t="s">
        <v>293</v>
      </c>
      <c r="B49" s="4">
        <v>41720</v>
      </c>
      <c r="C49" s="5" t="s">
        <v>294</v>
      </c>
      <c r="D49" s="5" t="s">
        <v>295</v>
      </c>
      <c r="E49" s="43"/>
      <c r="F49" s="43"/>
      <c r="G49" s="11" t="s">
        <v>292</v>
      </c>
    </row>
    <row r="50" spans="1:7" ht="22.5">
      <c r="A50" s="7" t="s">
        <v>296</v>
      </c>
      <c r="B50" s="4">
        <v>41665</v>
      </c>
      <c r="C50" s="5" t="s">
        <v>297</v>
      </c>
      <c r="D50" s="5" t="s">
        <v>298</v>
      </c>
      <c r="E50" s="8">
        <v>74</v>
      </c>
      <c r="F50" s="8">
        <v>1</v>
      </c>
      <c r="G50" s="8" t="s">
        <v>299</v>
      </c>
    </row>
    <row r="51" spans="1:7" ht="22.5">
      <c r="A51" s="7" t="s">
        <v>300</v>
      </c>
      <c r="B51" s="4">
        <v>41767</v>
      </c>
      <c r="C51" s="5" t="s">
        <v>301</v>
      </c>
      <c r="D51" s="5" t="s">
        <v>302</v>
      </c>
      <c r="E51" s="8">
        <v>75</v>
      </c>
      <c r="F51" s="8">
        <v>1</v>
      </c>
      <c r="G51" s="8" t="s">
        <v>303</v>
      </c>
    </row>
    <row r="52" spans="1:7" ht="22.5">
      <c r="A52" s="7" t="s">
        <v>296</v>
      </c>
      <c r="B52" s="4">
        <v>41665</v>
      </c>
      <c r="C52" s="5" t="s">
        <v>304</v>
      </c>
      <c r="D52" s="5" t="s">
        <v>305</v>
      </c>
      <c r="E52" s="43">
        <v>76</v>
      </c>
      <c r="F52" s="43">
        <v>4</v>
      </c>
      <c r="G52" s="8" t="s">
        <v>306</v>
      </c>
    </row>
    <row r="53" spans="1:7" ht="22.5">
      <c r="A53" s="7" t="s">
        <v>307</v>
      </c>
      <c r="B53" s="4">
        <v>41667</v>
      </c>
      <c r="C53" s="5" t="s">
        <v>308</v>
      </c>
      <c r="D53" s="5" t="s">
        <v>309</v>
      </c>
      <c r="E53" s="43"/>
      <c r="F53" s="43"/>
      <c r="G53" s="8" t="s">
        <v>306</v>
      </c>
    </row>
    <row r="54" spans="1:7" ht="22.5">
      <c r="A54" s="7" t="s">
        <v>310</v>
      </c>
      <c r="B54" s="4">
        <v>41673</v>
      </c>
      <c r="C54" s="5" t="s">
        <v>311</v>
      </c>
      <c r="D54" s="5" t="s">
        <v>312</v>
      </c>
      <c r="E54" s="43"/>
      <c r="F54" s="43"/>
      <c r="G54" s="8" t="s">
        <v>306</v>
      </c>
    </row>
    <row r="55" spans="1:7" ht="22.5">
      <c r="A55" s="7" t="s">
        <v>313</v>
      </c>
      <c r="B55" s="4">
        <v>41682</v>
      </c>
      <c r="C55" s="5" t="s">
        <v>314</v>
      </c>
      <c r="D55" s="5" t="s">
        <v>315</v>
      </c>
      <c r="E55" s="43"/>
      <c r="F55" s="43"/>
      <c r="G55" s="8" t="s">
        <v>306</v>
      </c>
    </row>
    <row r="56" spans="1:7" ht="22.5">
      <c r="A56" s="7" t="s">
        <v>198</v>
      </c>
      <c r="B56" s="4">
        <v>41729</v>
      </c>
      <c r="C56" s="5" t="s">
        <v>316</v>
      </c>
      <c r="D56" s="5" t="s">
        <v>317</v>
      </c>
      <c r="E56" s="43">
        <v>77</v>
      </c>
      <c r="F56" s="43">
        <v>2</v>
      </c>
      <c r="G56" s="8" t="s">
        <v>144</v>
      </c>
    </row>
    <row r="57" spans="1:7" ht="22.5">
      <c r="A57" s="7" t="s">
        <v>154</v>
      </c>
      <c r="B57" s="4">
        <v>41797</v>
      </c>
      <c r="C57" s="5" t="s">
        <v>318</v>
      </c>
      <c r="D57" s="5" t="s">
        <v>319</v>
      </c>
      <c r="E57" s="43"/>
      <c r="F57" s="43"/>
      <c r="G57" s="8" t="s">
        <v>144</v>
      </c>
    </row>
    <row r="58" spans="1:7" ht="22.5">
      <c r="A58" s="7" t="s">
        <v>277</v>
      </c>
      <c r="B58" s="4">
        <v>41701</v>
      </c>
      <c r="C58" s="5" t="s">
        <v>320</v>
      </c>
      <c r="D58" s="5" t="s">
        <v>321</v>
      </c>
      <c r="E58" s="8">
        <v>78</v>
      </c>
      <c r="F58" s="8">
        <v>1</v>
      </c>
      <c r="G58" s="8" t="s">
        <v>322</v>
      </c>
    </row>
  </sheetData>
  <autoFilter ref="A2:G58"/>
  <mergeCells count="24">
    <mergeCell ref="E20:E27"/>
    <mergeCell ref="F20:F27"/>
    <mergeCell ref="A1:N1"/>
    <mergeCell ref="H4:N4"/>
    <mergeCell ref="E4:E12"/>
    <mergeCell ref="F4:F12"/>
    <mergeCell ref="E14:E15"/>
    <mergeCell ref="F14:F15"/>
    <mergeCell ref="E16:E18"/>
    <mergeCell ref="F16:F18"/>
    <mergeCell ref="E28:E31"/>
    <mergeCell ref="F28:F31"/>
    <mergeCell ref="E33:E35"/>
    <mergeCell ref="F33:F35"/>
    <mergeCell ref="E36:E41"/>
    <mergeCell ref="F36:F41"/>
    <mergeCell ref="E56:E57"/>
    <mergeCell ref="F56:F57"/>
    <mergeCell ref="E43:E47"/>
    <mergeCell ref="F43:F47"/>
    <mergeCell ref="E48:E49"/>
    <mergeCell ref="F48:F49"/>
    <mergeCell ref="E52:E55"/>
    <mergeCell ref="F52:F55"/>
  </mergeCells>
  <phoneticPr fontId="0" type="noConversion"/>
  <printOptions horizontalCentered="1"/>
  <pageMargins left="0" right="0" top="0.39370078740157483" bottom="0.39370078740157483" header="0" footer="0"/>
  <pageSetup paperSize="9" orientation="landscape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B1" zoomScale="130" zoomScaleNormal="130" workbookViewId="0">
      <selection activeCell="B18" sqref="A18:XFD18"/>
    </sheetView>
  </sheetViews>
  <sheetFormatPr baseColWidth="10" defaultColWidth="11.42578125" defaultRowHeight="15"/>
  <cols>
    <col min="1" max="1" width="9.28515625" customWidth="1"/>
    <col min="2" max="2" width="8.7109375" bestFit="1" customWidth="1"/>
    <col min="3" max="4" width="47.140625" customWidth="1"/>
    <col min="5" max="5" width="4.28515625" bestFit="1" customWidth="1"/>
    <col min="6" max="6" width="4.140625" style="1" bestFit="1" customWidth="1"/>
    <col min="7" max="7" width="14.5703125" style="1" bestFit="1" customWidth="1"/>
  </cols>
  <sheetData>
    <row r="1" spans="1:14" ht="27" thickBot="1">
      <c r="A1" s="39" t="s">
        <v>514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>
      <c r="A2" s="19" t="s">
        <v>150</v>
      </c>
      <c r="B2" s="19" t="s">
        <v>153</v>
      </c>
      <c r="C2" s="19" t="s">
        <v>151</v>
      </c>
      <c r="D2" s="19" t="s">
        <v>152</v>
      </c>
      <c r="E2" s="19" t="s">
        <v>0</v>
      </c>
      <c r="F2" s="19" t="s">
        <v>80</v>
      </c>
      <c r="G2" s="19" t="s">
        <v>0</v>
      </c>
    </row>
    <row r="3" spans="1:14" ht="26.25">
      <c r="A3" s="7" t="s">
        <v>323</v>
      </c>
      <c r="B3" s="4">
        <v>41801</v>
      </c>
      <c r="C3" s="5" t="s">
        <v>324</v>
      </c>
      <c r="D3" s="5" t="s">
        <v>325</v>
      </c>
      <c r="E3" s="11">
        <v>24</v>
      </c>
      <c r="F3" s="11">
        <v>1</v>
      </c>
      <c r="G3" s="11" t="s">
        <v>176</v>
      </c>
      <c r="H3" s="40" t="s">
        <v>515</v>
      </c>
      <c r="I3" s="39"/>
      <c r="J3" s="39"/>
      <c r="K3" s="39"/>
      <c r="L3" s="39"/>
      <c r="M3" s="39"/>
      <c r="N3" s="39"/>
    </row>
    <row r="4" spans="1:14" ht="22.5">
      <c r="A4" s="7" t="s">
        <v>326</v>
      </c>
      <c r="B4" s="4">
        <v>41803</v>
      </c>
      <c r="C4" s="5" t="s">
        <v>327</v>
      </c>
      <c r="D4" s="5" t="s">
        <v>328</v>
      </c>
      <c r="E4" s="43">
        <v>29</v>
      </c>
      <c r="F4" s="43">
        <v>3</v>
      </c>
      <c r="G4" s="11" t="s">
        <v>204</v>
      </c>
    </row>
    <row r="5" spans="1:14" ht="22.5">
      <c r="A5" s="7" t="s">
        <v>329</v>
      </c>
      <c r="B5" s="4">
        <v>41826</v>
      </c>
      <c r="C5" s="5" t="s">
        <v>330</v>
      </c>
      <c r="D5" s="5" t="s">
        <v>331</v>
      </c>
      <c r="E5" s="43"/>
      <c r="F5" s="43"/>
      <c r="G5" s="11" t="s">
        <v>332</v>
      </c>
    </row>
    <row r="6" spans="1:14" ht="22.5">
      <c r="A6" s="7" t="s">
        <v>333</v>
      </c>
      <c r="B6" s="4">
        <v>41830</v>
      </c>
      <c r="C6" s="5" t="s">
        <v>334</v>
      </c>
      <c r="D6" s="5" t="s">
        <v>335</v>
      </c>
      <c r="E6" s="43"/>
      <c r="F6" s="43"/>
      <c r="G6" s="11" t="s">
        <v>332</v>
      </c>
    </row>
    <row r="7" spans="1:14" ht="22.5">
      <c r="A7" s="7" t="s">
        <v>336</v>
      </c>
      <c r="B7" s="4">
        <v>41838</v>
      </c>
      <c r="C7" s="5" t="s">
        <v>337</v>
      </c>
      <c r="D7" s="5" t="s">
        <v>338</v>
      </c>
      <c r="E7" s="43">
        <v>31</v>
      </c>
      <c r="F7" s="43">
        <v>2</v>
      </c>
      <c r="G7" s="11" t="s">
        <v>215</v>
      </c>
    </row>
    <row r="8" spans="1:14" ht="33.75">
      <c r="A8" s="7" t="s">
        <v>339</v>
      </c>
      <c r="B8" s="4">
        <v>41844</v>
      </c>
      <c r="C8" s="5" t="s">
        <v>340</v>
      </c>
      <c r="D8" s="5" t="s">
        <v>341</v>
      </c>
      <c r="E8" s="43"/>
      <c r="F8" s="43"/>
      <c r="G8" s="11" t="s">
        <v>342</v>
      </c>
    </row>
    <row r="9" spans="1:14" ht="22.5">
      <c r="A9" s="7" t="s">
        <v>343</v>
      </c>
      <c r="B9" s="4">
        <v>41804</v>
      </c>
      <c r="C9" s="5" t="s">
        <v>344</v>
      </c>
      <c r="D9" s="5" t="s">
        <v>345</v>
      </c>
      <c r="E9" s="11">
        <v>34</v>
      </c>
      <c r="F9" s="11">
        <v>1</v>
      </c>
      <c r="G9" s="11" t="s">
        <v>109</v>
      </c>
    </row>
    <row r="10" spans="1:14">
      <c r="A10" s="7" t="s">
        <v>346</v>
      </c>
      <c r="B10" s="4">
        <v>41773</v>
      </c>
      <c r="C10" s="5" t="s">
        <v>347</v>
      </c>
      <c r="D10" s="5" t="s">
        <v>348</v>
      </c>
      <c r="E10" s="43">
        <v>49</v>
      </c>
      <c r="F10" s="43">
        <v>4</v>
      </c>
      <c r="G10" s="11" t="s">
        <v>247</v>
      </c>
    </row>
    <row r="11" spans="1:14" ht="22.5">
      <c r="A11" s="7" t="s">
        <v>349</v>
      </c>
      <c r="B11" s="4">
        <v>41785</v>
      </c>
      <c r="C11" s="5" t="s">
        <v>350</v>
      </c>
      <c r="D11" s="5" t="s">
        <v>351</v>
      </c>
      <c r="E11" s="43"/>
      <c r="F11" s="43"/>
      <c r="G11" s="11" t="s">
        <v>247</v>
      </c>
    </row>
    <row r="12" spans="1:14">
      <c r="A12" s="7" t="s">
        <v>352</v>
      </c>
      <c r="B12" s="4">
        <v>41810</v>
      </c>
      <c r="C12" s="5" t="s">
        <v>353</v>
      </c>
      <c r="D12" s="5" t="s">
        <v>354</v>
      </c>
      <c r="E12" s="43"/>
      <c r="F12" s="43"/>
      <c r="G12" s="11" t="s">
        <v>247</v>
      </c>
    </row>
    <row r="13" spans="1:14">
      <c r="A13" s="7" t="s">
        <v>336</v>
      </c>
      <c r="B13" s="4">
        <v>41838</v>
      </c>
      <c r="C13" s="5" t="s">
        <v>355</v>
      </c>
      <c r="D13" s="5" t="s">
        <v>356</v>
      </c>
      <c r="E13" s="43"/>
      <c r="F13" s="43"/>
      <c r="G13" s="11" t="s">
        <v>247</v>
      </c>
    </row>
    <row r="14" spans="1:14" ht="22.5">
      <c r="A14" s="7" t="s">
        <v>357</v>
      </c>
      <c r="B14" s="4">
        <v>41766</v>
      </c>
      <c r="C14" s="5" t="s">
        <v>358</v>
      </c>
      <c r="D14" s="5" t="s">
        <v>359</v>
      </c>
      <c r="E14" s="43">
        <v>62</v>
      </c>
      <c r="F14" s="43">
        <v>2</v>
      </c>
      <c r="G14" s="11" t="s">
        <v>113</v>
      </c>
    </row>
    <row r="15" spans="1:14" ht="22.5">
      <c r="A15" s="7" t="s">
        <v>360</v>
      </c>
      <c r="B15" s="4">
        <v>41841</v>
      </c>
      <c r="C15" s="5" t="s">
        <v>361</v>
      </c>
      <c r="D15" s="5" t="s">
        <v>362</v>
      </c>
      <c r="E15" s="43"/>
      <c r="F15" s="43"/>
      <c r="G15" s="11" t="s">
        <v>363</v>
      </c>
    </row>
    <row r="16" spans="1:14" ht="22.5">
      <c r="A16" s="7" t="s">
        <v>364</v>
      </c>
      <c r="B16" s="4">
        <v>41802</v>
      </c>
      <c r="C16" s="5" t="s">
        <v>365</v>
      </c>
      <c r="D16" s="5" t="s">
        <v>366</v>
      </c>
      <c r="E16" s="43">
        <v>63</v>
      </c>
      <c r="F16" s="43">
        <v>2</v>
      </c>
      <c r="G16" s="11" t="s">
        <v>123</v>
      </c>
    </row>
    <row r="17" spans="1:7" ht="22.5">
      <c r="A17" s="7" t="s">
        <v>352</v>
      </c>
      <c r="B17" s="4">
        <v>41810</v>
      </c>
      <c r="C17" s="5" t="s">
        <v>367</v>
      </c>
      <c r="D17" s="5" t="s">
        <v>368</v>
      </c>
      <c r="E17" s="43"/>
      <c r="F17" s="43"/>
      <c r="G17" s="11" t="s">
        <v>123</v>
      </c>
    </row>
    <row r="18" spans="1:7" ht="22.5">
      <c r="A18" s="7" t="s">
        <v>369</v>
      </c>
      <c r="B18" s="4">
        <v>41850</v>
      </c>
      <c r="C18" s="5" t="s">
        <v>370</v>
      </c>
      <c r="D18" s="5" t="s">
        <v>371</v>
      </c>
      <c r="E18" s="11">
        <v>64</v>
      </c>
      <c r="F18" s="11">
        <v>1</v>
      </c>
      <c r="G18" s="11" t="s">
        <v>372</v>
      </c>
    </row>
    <row r="19" spans="1:7" ht="33.75">
      <c r="A19" s="7" t="s">
        <v>373</v>
      </c>
      <c r="B19" s="4">
        <v>41800</v>
      </c>
      <c r="C19" s="5" t="s">
        <v>374</v>
      </c>
      <c r="D19" s="5" t="s">
        <v>375</v>
      </c>
      <c r="E19" s="43">
        <v>72</v>
      </c>
      <c r="F19" s="43">
        <v>2</v>
      </c>
      <c r="G19" s="11" t="s">
        <v>137</v>
      </c>
    </row>
    <row r="20" spans="1:7" ht="22.5">
      <c r="A20" s="7" t="s">
        <v>376</v>
      </c>
      <c r="B20" s="4">
        <v>41828</v>
      </c>
      <c r="C20" s="5" t="s">
        <v>377</v>
      </c>
      <c r="D20" s="5" t="s">
        <v>378</v>
      </c>
      <c r="E20" s="43"/>
      <c r="F20" s="43"/>
      <c r="G20" s="11" t="s">
        <v>379</v>
      </c>
    </row>
    <row r="21" spans="1:7" ht="22.5">
      <c r="A21" s="7" t="s">
        <v>357</v>
      </c>
      <c r="B21" s="4">
        <v>41766</v>
      </c>
      <c r="C21" s="5" t="s">
        <v>380</v>
      </c>
      <c r="D21" s="5" t="s">
        <v>381</v>
      </c>
      <c r="E21" s="11">
        <v>74</v>
      </c>
      <c r="F21" s="11">
        <v>1</v>
      </c>
      <c r="G21" s="11" t="s">
        <v>382</v>
      </c>
    </row>
    <row r="22" spans="1:7" ht="22.5">
      <c r="A22" s="7" t="s">
        <v>383</v>
      </c>
      <c r="B22" s="4">
        <v>41769</v>
      </c>
      <c r="C22" s="5" t="s">
        <v>384</v>
      </c>
      <c r="D22" s="5" t="s">
        <v>385</v>
      </c>
      <c r="E22" s="11">
        <v>77</v>
      </c>
      <c r="F22" s="11">
        <v>1</v>
      </c>
      <c r="G22" s="11" t="s">
        <v>144</v>
      </c>
    </row>
    <row r="23" spans="1:7" ht="22.5">
      <c r="A23" s="7" t="s">
        <v>386</v>
      </c>
      <c r="B23" s="4">
        <v>41787</v>
      </c>
      <c r="C23" s="5" t="s">
        <v>387</v>
      </c>
      <c r="D23" s="5" t="s">
        <v>388</v>
      </c>
      <c r="E23" s="11">
        <v>78</v>
      </c>
      <c r="F23" s="11">
        <v>1</v>
      </c>
      <c r="G23" s="11" t="s">
        <v>389</v>
      </c>
    </row>
  </sheetData>
  <autoFilter ref="A2:G23"/>
  <mergeCells count="14">
    <mergeCell ref="A1:N1"/>
    <mergeCell ref="H3:N3"/>
    <mergeCell ref="E16:E17"/>
    <mergeCell ref="F16:F17"/>
    <mergeCell ref="E19:E20"/>
    <mergeCell ref="F19:F20"/>
    <mergeCell ref="E14:E15"/>
    <mergeCell ref="F14:F15"/>
    <mergeCell ref="E4:E6"/>
    <mergeCell ref="F4:F6"/>
    <mergeCell ref="E7:E8"/>
    <mergeCell ref="F7:F8"/>
    <mergeCell ref="E10:E13"/>
    <mergeCell ref="F10:F13"/>
  </mergeCells>
  <phoneticPr fontId="0" type="noConversion"/>
  <pageMargins left="0.7" right="0.7" top="0.75" bottom="0.75" header="0.3" footer="0.3"/>
  <pageSetup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Normal="100" workbookViewId="0">
      <selection activeCell="D14" sqref="D14"/>
    </sheetView>
  </sheetViews>
  <sheetFormatPr baseColWidth="10" defaultColWidth="11.42578125" defaultRowHeight="15"/>
  <cols>
    <col min="1" max="1" width="9.42578125" style="20" bestFit="1" customWidth="1"/>
    <col min="2" max="2" width="8.7109375" style="20" bestFit="1" customWidth="1"/>
    <col min="3" max="4" width="47.140625" style="20" customWidth="1"/>
    <col min="5" max="5" width="4.28515625" style="20" bestFit="1" customWidth="1"/>
    <col min="6" max="6" width="4.140625" style="21" bestFit="1" customWidth="1"/>
    <col min="7" max="7" width="12.42578125" style="21" bestFit="1" customWidth="1"/>
  </cols>
  <sheetData>
    <row r="1" spans="1:14" ht="27" thickBot="1">
      <c r="A1" s="39" t="s">
        <v>514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>
      <c r="A2" s="19" t="s">
        <v>150</v>
      </c>
      <c r="B2" s="19" t="s">
        <v>153</v>
      </c>
      <c r="C2" s="19" t="s">
        <v>151</v>
      </c>
      <c r="D2" s="19" t="s">
        <v>152</v>
      </c>
      <c r="E2" s="19" t="s">
        <v>0</v>
      </c>
      <c r="F2" s="19" t="s">
        <v>80</v>
      </c>
      <c r="G2" s="19" t="s">
        <v>0</v>
      </c>
    </row>
    <row r="3" spans="1:14" ht="26.25">
      <c r="A3" s="7" t="s">
        <v>466</v>
      </c>
      <c r="B3" s="4">
        <v>41788</v>
      </c>
      <c r="C3" s="5" t="s">
        <v>467</v>
      </c>
      <c r="D3" s="5" t="s">
        <v>468</v>
      </c>
      <c r="E3" s="36">
        <v>24</v>
      </c>
      <c r="F3" s="36">
        <v>2</v>
      </c>
      <c r="G3" s="11" t="s">
        <v>176</v>
      </c>
      <c r="H3" s="40" t="s">
        <v>518</v>
      </c>
      <c r="I3" s="39"/>
      <c r="J3" s="39"/>
      <c r="K3" s="39"/>
      <c r="L3" s="39"/>
      <c r="M3" s="39"/>
      <c r="N3" s="39"/>
    </row>
    <row r="4" spans="1:14" ht="33.75">
      <c r="A4" s="7" t="s">
        <v>329</v>
      </c>
      <c r="B4" s="4">
        <v>41790</v>
      </c>
      <c r="C4" s="5" t="s">
        <v>469</v>
      </c>
      <c r="D4" s="5" t="s">
        <v>470</v>
      </c>
      <c r="E4" s="37"/>
      <c r="F4" s="37"/>
      <c r="G4" s="11" t="s">
        <v>176</v>
      </c>
    </row>
    <row r="5" spans="1:14">
      <c r="A5" s="7" t="s">
        <v>471</v>
      </c>
      <c r="B5" s="4">
        <v>41836</v>
      </c>
      <c r="C5" s="5" t="s">
        <v>472</v>
      </c>
      <c r="D5" s="5" t="s">
        <v>473</v>
      </c>
      <c r="E5" s="11">
        <v>25</v>
      </c>
      <c r="F5" s="11">
        <v>1</v>
      </c>
      <c r="G5" s="11" t="s">
        <v>474</v>
      </c>
    </row>
    <row r="6" spans="1:14" ht="22.5">
      <c r="A6" s="7" t="s">
        <v>471</v>
      </c>
      <c r="B6" s="4">
        <v>41836</v>
      </c>
      <c r="C6" s="5" t="s">
        <v>475</v>
      </c>
      <c r="D6" s="5" t="s">
        <v>476</v>
      </c>
      <c r="E6" s="11">
        <v>26</v>
      </c>
      <c r="F6" s="11">
        <v>1</v>
      </c>
      <c r="G6" s="11" t="s">
        <v>477</v>
      </c>
    </row>
    <row r="7" spans="1:14" ht="22.5">
      <c r="A7" s="7" t="s">
        <v>386</v>
      </c>
      <c r="B7" s="4">
        <v>41772</v>
      </c>
      <c r="C7" s="5" t="s">
        <v>478</v>
      </c>
      <c r="D7" s="5" t="s">
        <v>479</v>
      </c>
      <c r="E7" s="11">
        <v>28</v>
      </c>
      <c r="F7" s="11">
        <v>1</v>
      </c>
      <c r="G7" s="11" t="s">
        <v>480</v>
      </c>
    </row>
    <row r="8" spans="1:14" ht="22.5">
      <c r="A8" s="7" t="s">
        <v>481</v>
      </c>
      <c r="B8" s="4">
        <v>41811</v>
      </c>
      <c r="C8" s="5" t="s">
        <v>482</v>
      </c>
      <c r="D8" s="5" t="s">
        <v>483</v>
      </c>
      <c r="E8" s="11">
        <v>29</v>
      </c>
      <c r="F8" s="11">
        <v>1</v>
      </c>
      <c r="G8" s="11" t="s">
        <v>204</v>
      </c>
    </row>
    <row r="9" spans="1:14" ht="22.5">
      <c r="A9" s="7" t="s">
        <v>484</v>
      </c>
      <c r="B9" s="4">
        <v>41801</v>
      </c>
      <c r="C9" s="5" t="s">
        <v>485</v>
      </c>
      <c r="D9" s="5" t="s">
        <v>486</v>
      </c>
      <c r="E9" s="36">
        <v>31</v>
      </c>
      <c r="F9" s="36">
        <v>4</v>
      </c>
      <c r="G9" s="11" t="s">
        <v>102</v>
      </c>
    </row>
    <row r="10" spans="1:14" ht="22.5">
      <c r="A10" s="7" t="s">
        <v>487</v>
      </c>
      <c r="B10" s="4">
        <v>41814</v>
      </c>
      <c r="C10" s="5" t="s">
        <v>488</v>
      </c>
      <c r="D10" s="5" t="s">
        <v>489</v>
      </c>
      <c r="E10" s="38"/>
      <c r="F10" s="38"/>
      <c r="G10" s="11" t="s">
        <v>102</v>
      </c>
    </row>
    <row r="11" spans="1:14" ht="22.5">
      <c r="A11" s="7" t="s">
        <v>490</v>
      </c>
      <c r="B11" s="4">
        <v>41829</v>
      </c>
      <c r="C11" s="5" t="s">
        <v>491</v>
      </c>
      <c r="D11" s="5" t="s">
        <v>492</v>
      </c>
      <c r="E11" s="38"/>
      <c r="F11" s="38"/>
      <c r="G11" s="11" t="s">
        <v>493</v>
      </c>
    </row>
    <row r="12" spans="1:14" ht="22.5">
      <c r="A12" s="7" t="s">
        <v>490</v>
      </c>
      <c r="B12" s="4">
        <v>41829</v>
      </c>
      <c r="C12" s="5" t="s">
        <v>494</v>
      </c>
      <c r="D12" s="5" t="s">
        <v>495</v>
      </c>
      <c r="E12" s="37"/>
      <c r="F12" s="37"/>
      <c r="G12" s="11" t="s">
        <v>493</v>
      </c>
    </row>
    <row r="13" spans="1:14" ht="22.5">
      <c r="A13" s="7" t="s">
        <v>496</v>
      </c>
      <c r="B13" s="4">
        <v>41811</v>
      </c>
      <c r="C13" s="5" t="s">
        <v>497</v>
      </c>
      <c r="D13" s="5" t="s">
        <v>498</v>
      </c>
      <c r="E13" s="36">
        <v>34</v>
      </c>
      <c r="F13" s="36">
        <v>2</v>
      </c>
      <c r="G13" s="11" t="s">
        <v>109</v>
      </c>
    </row>
    <row r="14" spans="1:14" ht="22.5">
      <c r="A14" s="7" t="s">
        <v>499</v>
      </c>
      <c r="B14" s="4">
        <v>41818</v>
      </c>
      <c r="C14" s="5" t="s">
        <v>500</v>
      </c>
      <c r="D14" s="5" t="s">
        <v>501</v>
      </c>
      <c r="E14" s="37"/>
      <c r="F14" s="37"/>
      <c r="G14" s="11" t="s">
        <v>109</v>
      </c>
    </row>
    <row r="15" spans="1:14" ht="22.5">
      <c r="A15" s="7" t="s">
        <v>333</v>
      </c>
      <c r="B15" s="4">
        <v>41795</v>
      </c>
      <c r="C15" s="5" t="s">
        <v>502</v>
      </c>
      <c r="D15" s="5" t="s">
        <v>503</v>
      </c>
      <c r="E15" s="11">
        <v>63</v>
      </c>
      <c r="F15" s="11">
        <v>1</v>
      </c>
      <c r="G15" s="11" t="s">
        <v>274</v>
      </c>
    </row>
    <row r="16" spans="1:14" ht="22.5">
      <c r="A16" s="7" t="s">
        <v>504</v>
      </c>
      <c r="B16" s="4">
        <v>41850</v>
      </c>
      <c r="C16" s="5" t="s">
        <v>505</v>
      </c>
      <c r="D16" s="5" t="s">
        <v>506</v>
      </c>
      <c r="E16" s="11">
        <v>64</v>
      </c>
      <c r="F16" s="11">
        <v>1</v>
      </c>
      <c r="G16" s="11" t="s">
        <v>372</v>
      </c>
    </row>
    <row r="17" spans="1:7" ht="22.5">
      <c r="A17" s="7" t="s">
        <v>507</v>
      </c>
      <c r="B17" s="4">
        <v>41813</v>
      </c>
      <c r="C17" s="5" t="s">
        <v>508</v>
      </c>
      <c r="D17" s="5" t="s">
        <v>509</v>
      </c>
      <c r="E17" s="11">
        <v>67</v>
      </c>
      <c r="F17" s="11">
        <v>1</v>
      </c>
      <c r="G17" s="11" t="s">
        <v>510</v>
      </c>
    </row>
    <row r="18" spans="1:7" ht="22.5">
      <c r="A18" s="7" t="s">
        <v>511</v>
      </c>
      <c r="B18" s="4">
        <v>41819</v>
      </c>
      <c r="C18" s="5" t="s">
        <v>512</v>
      </c>
      <c r="D18" s="5" t="s">
        <v>513</v>
      </c>
      <c r="E18" s="11">
        <v>72</v>
      </c>
      <c r="F18" s="11">
        <v>1</v>
      </c>
      <c r="G18" s="11" t="s">
        <v>137</v>
      </c>
    </row>
  </sheetData>
  <autoFilter ref="A2:G18"/>
  <mergeCells count="8">
    <mergeCell ref="H3:N3"/>
    <mergeCell ref="A1:N1"/>
    <mergeCell ref="E13:E14"/>
    <mergeCell ref="F13:F14"/>
    <mergeCell ref="E3:E4"/>
    <mergeCell ref="F3:F4"/>
    <mergeCell ref="E9:E12"/>
    <mergeCell ref="F9:F12"/>
  </mergeCells>
  <phoneticPr fontId="0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ATA'S</vt:lpstr>
      <vt:lpstr>2014</vt:lpstr>
      <vt:lpstr>1996</vt:lpstr>
      <vt:lpstr>2035</vt:lpstr>
      <vt:lpstr>2081</vt:lpstr>
      <vt:lpstr>2082</vt:lpstr>
      <vt:lpstr>'1996'!Área_de_impresión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2014-11-07T16:22:41Z</dcterms:modified>
</cp:coreProperties>
</file>