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tabRatio="565"/>
  </bookViews>
  <sheets>
    <sheet name="Registro de Clientes" sheetId="1" r:id="rId1"/>
    <sheet name="Registro de Usuarios" sheetId="2" r:id="rId2"/>
    <sheet name="Historial Contrato" sheetId="3" r:id="rId3"/>
    <sheet name="Registro de Proyectos" sheetId="4" r:id="rId4"/>
    <sheet name="Detalle de Proyecto" sheetId="5" r:id="rId5"/>
    <sheet name="Marcacion" sheetId="6" r:id="rId6"/>
    <sheet name="Registro de Ingresos y Subcontr" sheetId="7" r:id="rId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6" l="1"/>
  <c r="R14" i="5"/>
  <c r="Y24" i="2" l="1"/>
  <c r="Y25" i="2"/>
  <c r="Y26" i="2"/>
  <c r="Y27" i="2"/>
  <c r="Y28" i="2"/>
  <c r="Y23" i="2"/>
  <c r="W24" i="2"/>
  <c r="W25" i="2"/>
  <c r="W26" i="2"/>
  <c r="W27" i="2"/>
  <c r="W28" i="2"/>
  <c r="W23" i="2"/>
</calcChain>
</file>

<file path=xl/sharedStrings.xml><?xml version="1.0" encoding="utf-8"?>
<sst xmlns="http://schemas.openxmlformats.org/spreadsheetml/2006/main" count="506" uniqueCount="279">
  <si>
    <t>Registro de Clientes</t>
  </si>
  <si>
    <t>Cliente:</t>
  </si>
  <si>
    <t>Contacto:</t>
  </si>
  <si>
    <t>Ruc:</t>
  </si>
  <si>
    <t>Telefono:</t>
  </si>
  <si>
    <t>Estado:</t>
  </si>
  <si>
    <t>Email:</t>
  </si>
  <si>
    <t>Activo</t>
  </si>
  <si>
    <t>Inactivo</t>
  </si>
  <si>
    <t>CARDIF PERU</t>
  </si>
  <si>
    <t>GISELLA DE LA FUENTE</t>
  </si>
  <si>
    <t>gfuentes@efitec.pe</t>
  </si>
  <si>
    <t>DNI</t>
  </si>
  <si>
    <t>EMAIL</t>
  </si>
  <si>
    <t>Tipo Documento:</t>
  </si>
  <si>
    <t>Apellido Paterno:</t>
  </si>
  <si>
    <t>Apellido Materno:</t>
  </si>
  <si>
    <t>Nombres:</t>
  </si>
  <si>
    <t>Dni</t>
  </si>
  <si>
    <t>Canet Extranjeria</t>
  </si>
  <si>
    <t>Nº Documento:</t>
  </si>
  <si>
    <t>Usuario:</t>
  </si>
  <si>
    <t>Contraseña:</t>
  </si>
  <si>
    <t>********</t>
  </si>
  <si>
    <t>ZAVALA</t>
  </si>
  <si>
    <t>RAMIREZ</t>
  </si>
  <si>
    <t>EDUARDO JOSE</t>
  </si>
  <si>
    <t>eduardo.zavala@efitec.pe</t>
  </si>
  <si>
    <t>ezavala</t>
  </si>
  <si>
    <t>Busqueda de Usuarios</t>
  </si>
  <si>
    <t>NOMBRES</t>
  </si>
  <si>
    <t>Usuario</t>
  </si>
  <si>
    <t>USUARIO</t>
  </si>
  <si>
    <t>ESTADO</t>
  </si>
  <si>
    <t>TIPO DOC.</t>
  </si>
  <si>
    <t>Nº</t>
  </si>
  <si>
    <t>AP. PATERNO</t>
  </si>
  <si>
    <t>AP. MATERNO</t>
  </si>
  <si>
    <t>Alex Zenteno Espinoza</t>
  </si>
  <si>
    <t>Amadeo Felix Lopez Borja</t>
  </si>
  <si>
    <t>Angel Escobedo Martinez</t>
  </si>
  <si>
    <t>Angel Marcel Perez Cristobal</t>
  </si>
  <si>
    <t>Anthony Dante Aricochea Marcelo</t>
  </si>
  <si>
    <t>Cindy Padilla Vega</t>
  </si>
  <si>
    <t>Daniel Becerra Robles</t>
  </si>
  <si>
    <t>Demetrio Jesus Atanacio Gonzales</t>
  </si>
  <si>
    <t>Erick Mendoza Ballona</t>
  </si>
  <si>
    <t>Everth Roman Palomino Lanchipa</t>
  </si>
  <si>
    <t>Jesus Meneses Sanchez</t>
  </si>
  <si>
    <t>Jhonatan Chuquisana Mendoza</t>
  </si>
  <si>
    <t>Joseph Michael Guzman Arteaga</t>
  </si>
  <si>
    <t>ZENTENO</t>
  </si>
  <si>
    <t xml:space="preserve">ESPINIOZA </t>
  </si>
  <si>
    <t>ALEX</t>
  </si>
  <si>
    <t>ESCOBEDO</t>
  </si>
  <si>
    <t>MARTINES</t>
  </si>
  <si>
    <t>AMADEO</t>
  </si>
  <si>
    <t>PEREZ</t>
  </si>
  <si>
    <t>LOPEZ</t>
  </si>
  <si>
    <t>ARICOCHEA</t>
  </si>
  <si>
    <t>MARCELO</t>
  </si>
  <si>
    <t>ANTOHNY</t>
  </si>
  <si>
    <t xml:space="preserve">PADILLA </t>
  </si>
  <si>
    <t>VEGA</t>
  </si>
  <si>
    <t>CINDY</t>
  </si>
  <si>
    <t>BECERRA</t>
  </si>
  <si>
    <t>ROBLES</t>
  </si>
  <si>
    <t>DEMETRIO</t>
  </si>
  <si>
    <t>CARNET EXT</t>
  </si>
  <si>
    <t>EDUARDO</t>
  </si>
  <si>
    <t>ACTIVO</t>
  </si>
  <si>
    <t>INACTIVO</t>
  </si>
  <si>
    <t>Columna1</t>
  </si>
  <si>
    <t>EDITAR</t>
  </si>
  <si>
    <t>editar</t>
  </si>
  <si>
    <t>Contraseña</t>
  </si>
  <si>
    <t>Editar</t>
  </si>
  <si>
    <t>DOCUMENTO</t>
  </si>
  <si>
    <t>Rol</t>
  </si>
  <si>
    <t>Tipo Contrato</t>
  </si>
  <si>
    <t>Sueldo Base</t>
  </si>
  <si>
    <t>Fecha Inicio</t>
  </si>
  <si>
    <t>Fecha Fin</t>
  </si>
  <si>
    <t>Analista funcional Jr</t>
  </si>
  <si>
    <t>Analista funcional Sr</t>
  </si>
  <si>
    <t>Analista QA</t>
  </si>
  <si>
    <t>Analista Técnico Jr</t>
  </si>
  <si>
    <t>Analista Técnico Sr</t>
  </si>
  <si>
    <t>Arquitecto</t>
  </si>
  <si>
    <t>Desarrolador Sr</t>
  </si>
  <si>
    <t>Desarrollador Jr</t>
  </si>
  <si>
    <t>Documentador</t>
  </si>
  <si>
    <t>Gerente de Proyecto</t>
  </si>
  <si>
    <t>Líder de Proyecto</t>
  </si>
  <si>
    <t>Jefe de Proyecto</t>
  </si>
  <si>
    <t>Tester</t>
  </si>
  <si>
    <t>Directores</t>
  </si>
  <si>
    <t>Recibo H</t>
  </si>
  <si>
    <t>Planilla</t>
  </si>
  <si>
    <t>Rol :</t>
  </si>
  <si>
    <t>Tipo Contrato :</t>
  </si>
  <si>
    <t>Sueldo Base :</t>
  </si>
  <si>
    <t>Fecha Inicio :</t>
  </si>
  <si>
    <t>Otros Costos :</t>
  </si>
  <si>
    <t>Estado</t>
  </si>
  <si>
    <t>Estado :</t>
  </si>
  <si>
    <t>Otros Costos</t>
  </si>
  <si>
    <t>Analista Jr</t>
  </si>
  <si>
    <t>Analista Sr</t>
  </si>
  <si>
    <t>Analista Funcional</t>
  </si>
  <si>
    <t>Registro de Proyectos</t>
  </si>
  <si>
    <t>Cliente</t>
  </si>
  <si>
    <t>Reponsable</t>
  </si>
  <si>
    <t>Lugar de Trabajo</t>
  </si>
  <si>
    <t>AMERICATEL</t>
  </si>
  <si>
    <t>CLARIANT</t>
  </si>
  <si>
    <t>MOLY-COP</t>
  </si>
  <si>
    <t>LA POSITIVA</t>
  </si>
  <si>
    <t>Proyecto</t>
  </si>
  <si>
    <t>Tipo de Trabajo</t>
  </si>
  <si>
    <t>Manpower</t>
  </si>
  <si>
    <t>On site</t>
  </si>
  <si>
    <t>Off site</t>
  </si>
  <si>
    <t>Tipo de Moneda</t>
  </si>
  <si>
    <t>SOLES</t>
  </si>
  <si>
    <t>DOLARES</t>
  </si>
  <si>
    <t>PROCESO</t>
  </si>
  <si>
    <t>CERRADO</t>
  </si>
  <si>
    <t>ABIERTO</t>
  </si>
  <si>
    <t>Cliente :</t>
  </si>
  <si>
    <t>Tipo Trabajo :</t>
  </si>
  <si>
    <t>Reponsable :</t>
  </si>
  <si>
    <t>Lugar de Trabajo :</t>
  </si>
  <si>
    <t>Tipo Moneda :</t>
  </si>
  <si>
    <t>Codigo :</t>
  </si>
  <si>
    <t>Descripcion :</t>
  </si>
  <si>
    <t>Total Cotizado :</t>
  </si>
  <si>
    <t>Fecha Inicio Planificado :</t>
  </si>
  <si>
    <t>Fecha Fin Plafinicado :</t>
  </si>
  <si>
    <t>Fecha Inicio Real :</t>
  </si>
  <si>
    <t>Fecha Fin Real :</t>
  </si>
  <si>
    <t>Olga Marin</t>
  </si>
  <si>
    <t>Arturo Alejos</t>
  </si>
  <si>
    <t>Marco Benito</t>
  </si>
  <si>
    <t>Gustavo Arenaza</t>
  </si>
  <si>
    <t>Carlos Oliva Monti</t>
  </si>
  <si>
    <t>Giuliana Baglietto</t>
  </si>
  <si>
    <t>Patricia Hernani</t>
  </si>
  <si>
    <t>P003</t>
  </si>
  <si>
    <t>Relevantamiento Funcional de mejoras SOAT</t>
  </si>
  <si>
    <t>SOAT</t>
  </si>
  <si>
    <t>Busqueda  de Proyectos</t>
  </si>
  <si>
    <t>Tipo</t>
  </si>
  <si>
    <t>Lugar</t>
  </si>
  <si>
    <t>FI Plan</t>
  </si>
  <si>
    <t>FF Plan</t>
  </si>
  <si>
    <t>FI Real</t>
  </si>
  <si>
    <t>FF Real</t>
  </si>
  <si>
    <t>Eliminar</t>
  </si>
  <si>
    <t>ABB</t>
  </si>
  <si>
    <t>CardifPeru</t>
  </si>
  <si>
    <t>REPORTE SBS</t>
  </si>
  <si>
    <t>REPORTE DINAMICO</t>
  </si>
  <si>
    <t>ON SITE</t>
  </si>
  <si>
    <t>OFF SITE</t>
  </si>
  <si>
    <t>PROYECTO</t>
  </si>
  <si>
    <t>eliminar</t>
  </si>
  <si>
    <t>Proyecto:</t>
  </si>
  <si>
    <t>Proyecto Recurso</t>
  </si>
  <si>
    <t>CON RECURSOS</t>
  </si>
  <si>
    <t>SIN RECURSOS</t>
  </si>
  <si>
    <t>PROTECTA</t>
  </si>
  <si>
    <t>Americal Tel</t>
  </si>
  <si>
    <t>CARGA DE INVENTATIOS</t>
  </si>
  <si>
    <t>Mantenimiento Proyecto Recurso</t>
  </si>
  <si>
    <t>Proyecto :</t>
  </si>
  <si>
    <t>Tipo de Recurso :</t>
  </si>
  <si>
    <t>Rol:</t>
  </si>
  <si>
    <t>Rersonal</t>
  </si>
  <si>
    <t>Fecha Inicio:</t>
  </si>
  <si>
    <t>Fecha Fin :</t>
  </si>
  <si>
    <t>Tipo Recurso</t>
  </si>
  <si>
    <t>Interno</t>
  </si>
  <si>
    <t>Externo</t>
  </si>
  <si>
    <t>Equipos y/materiales</t>
  </si>
  <si>
    <t>Analista Programador Sr.</t>
  </si>
  <si>
    <t>Base de datos</t>
  </si>
  <si>
    <t xml:space="preserve">Personal </t>
  </si>
  <si>
    <t>Cesar Huanes</t>
  </si>
  <si>
    <t>Gutenberg Torres</t>
  </si>
  <si>
    <t>Emmanuel Barbaran</t>
  </si>
  <si>
    <t>Costo Rec/Hrs.</t>
  </si>
  <si>
    <t>Riesgo</t>
  </si>
  <si>
    <t>Costo</t>
  </si>
  <si>
    <t>Garantia :</t>
  </si>
  <si>
    <t>Riesgo :</t>
  </si>
  <si>
    <t>Costo :</t>
  </si>
  <si>
    <t>Personal</t>
  </si>
  <si>
    <t>Gantantia</t>
  </si>
  <si>
    <t>Equipos /materiales</t>
  </si>
  <si>
    <t>Analista de Calidad</t>
  </si>
  <si>
    <t>File Server</t>
  </si>
  <si>
    <t>Jose Perez</t>
  </si>
  <si>
    <t>_</t>
  </si>
  <si>
    <t>Costo Estimado</t>
  </si>
  <si>
    <t>Total Estimado :</t>
  </si>
  <si>
    <t>Mantenimiento de Marcacion</t>
  </si>
  <si>
    <t>Fecha</t>
  </si>
  <si>
    <t>Mes</t>
  </si>
  <si>
    <t>Horas</t>
  </si>
  <si>
    <t>Dia</t>
  </si>
  <si>
    <t>Julio</t>
  </si>
  <si>
    <t>Agosto</t>
  </si>
  <si>
    <t>FALTO</t>
  </si>
  <si>
    <t>NO REGISTRADO</t>
  </si>
  <si>
    <t>REGISTRADO</t>
  </si>
  <si>
    <t>Registrar</t>
  </si>
  <si>
    <t>Estados de Marcacion</t>
  </si>
  <si>
    <t>DIA NO LABORABLE</t>
  </si>
  <si>
    <t>DEFAULT</t>
  </si>
  <si>
    <t>Hrs/Agosto</t>
  </si>
  <si>
    <t>Reporte SBS</t>
  </si>
  <si>
    <t>Carga Masiva</t>
  </si>
  <si>
    <t>Tipo Servicio</t>
  </si>
  <si>
    <t>Monto</t>
  </si>
  <si>
    <t>Tipo Moneda</t>
  </si>
  <si>
    <t>Tipo Servicio :</t>
  </si>
  <si>
    <t>Monto :</t>
  </si>
  <si>
    <t>Caja Arequipa</t>
  </si>
  <si>
    <t>La Positiva</t>
  </si>
  <si>
    <t>Registro de Docuem</t>
  </si>
  <si>
    <t>Sistemas de Colas</t>
  </si>
  <si>
    <t>Fecha Pago:</t>
  </si>
  <si>
    <t>Soles</t>
  </si>
  <si>
    <t>Tipo de Movimiento:</t>
  </si>
  <si>
    <t>Tipo de Movimiento</t>
  </si>
  <si>
    <t>Ingreso</t>
  </si>
  <si>
    <t>Egreso</t>
  </si>
  <si>
    <t>Motivo</t>
  </si>
  <si>
    <t>SubContrata</t>
  </si>
  <si>
    <t>Otros</t>
  </si>
  <si>
    <t>Motivo :</t>
  </si>
  <si>
    <t>Otros gastos operativos</t>
  </si>
  <si>
    <t>proyecto</t>
  </si>
  <si>
    <t>manpower</t>
  </si>
  <si>
    <t xml:space="preserve">subcontrata </t>
  </si>
  <si>
    <t>otros</t>
  </si>
  <si>
    <t>Dolares</t>
  </si>
  <si>
    <t>Mantenimiento de Ingresos- Egresos</t>
  </si>
  <si>
    <t>Busqueda de Ingresos- Egresos</t>
  </si>
  <si>
    <t>Pago por desarrollo</t>
  </si>
  <si>
    <t>ingresos</t>
  </si>
  <si>
    <t>pago por desarrollo</t>
  </si>
  <si>
    <t>pago por recurso</t>
  </si>
  <si>
    <t>pago por mantenimiento</t>
  </si>
  <si>
    <t>egresos</t>
  </si>
  <si>
    <t>subcontrata</t>
  </si>
  <si>
    <t>Motivos</t>
  </si>
  <si>
    <t>TODOS</t>
  </si>
  <si>
    <t>Registro de documen</t>
  </si>
  <si>
    <t>Man power</t>
  </si>
  <si>
    <t>TODO</t>
  </si>
  <si>
    <t>Euros</t>
  </si>
  <si>
    <t>Mantenimiento de Usuarios</t>
  </si>
  <si>
    <t>Perfil</t>
  </si>
  <si>
    <t>Tipo de Documento</t>
  </si>
  <si>
    <t>Administrador</t>
  </si>
  <si>
    <t>Super Administrador</t>
  </si>
  <si>
    <t>Perfil:</t>
  </si>
  <si>
    <t>Administrado</t>
  </si>
  <si>
    <t>Mantenimiento de Historial de Contrato</t>
  </si>
  <si>
    <t>Contacto</t>
  </si>
  <si>
    <t>Ruc</t>
  </si>
  <si>
    <t>Email</t>
  </si>
  <si>
    <t>Telefono</t>
  </si>
  <si>
    <t>AMERICA TV</t>
  </si>
  <si>
    <t>Gisela de la fuente</t>
  </si>
  <si>
    <t>Eduardo de la puente</t>
  </si>
  <si>
    <t>Jorge Mori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</si>
</sst>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1"/>
      <color rgb="FF008000"/>
      <name val="Calibri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0">
    <xf numFmtId="0" fontId="0" fillId="0" borderId="0" xfId="0"/>
    <xf numFmtId="0" fontId="3" fillId="0" borderId="0" xfId="0" applyFont="1"/>
    <xf numFmtId="0" fontId="0" fillId="0" borderId="0" xfId="0" applyBorder="1"/>
    <xf numFmtId="0" fontId="2" fillId="2" borderId="0" xfId="0" applyFont="1" applyFill="1" applyAlignment="1">
      <alignment horizontal="right"/>
    </xf>
    <xf numFmtId="0" fontId="3" fillId="4" borderId="0" xfId="0" applyFont="1" applyFill="1"/>
    <xf numFmtId="0" fontId="0" fillId="4" borderId="0" xfId="0" applyFill="1"/>
    <xf numFmtId="0" fontId="0" fillId="4" borderId="0" xfId="0" applyFill="1" applyBorder="1"/>
    <xf numFmtId="0" fontId="0" fillId="4" borderId="1" xfId="0" applyFill="1" applyBorder="1"/>
    <xf numFmtId="0" fontId="2" fillId="4" borderId="0" xfId="0" applyFont="1" applyFill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2" borderId="0" xfId="0" applyFont="1" applyFill="1" applyBorder="1" applyAlignment="1">
      <alignment horizontal="right"/>
    </xf>
    <xf numFmtId="0" fontId="0" fillId="4" borderId="7" xfId="0" applyFill="1" applyBorder="1"/>
    <xf numFmtId="0" fontId="0" fillId="4" borderId="0" xfId="0" applyFill="1" applyBorder="1" applyAlignment="1">
      <alignment horizontal="right"/>
    </xf>
    <xf numFmtId="0" fontId="0" fillId="0" borderId="8" xfId="0" applyBorder="1"/>
    <xf numFmtId="0" fontId="0" fillId="4" borderId="2" xfId="0" applyFill="1" applyBorder="1"/>
    <xf numFmtId="0" fontId="0" fillId="4" borderId="9" xfId="0" applyFill="1" applyBorder="1"/>
    <xf numFmtId="0" fontId="0" fillId="4" borderId="1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right"/>
    </xf>
    <xf numFmtId="0" fontId="0" fillId="4" borderId="0" xfId="0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4" borderId="8" xfId="0" applyFill="1" applyBorder="1"/>
    <xf numFmtId="0" fontId="6" fillId="0" borderId="3" xfId="0" applyFont="1" applyBorder="1" applyAlignment="1">
      <alignment horizontal="left"/>
    </xf>
    <xf numFmtId="0" fontId="2" fillId="4" borderId="0" xfId="0" applyFont="1" applyFill="1" applyBorder="1" applyAlignment="1">
      <alignment horizontal="right"/>
    </xf>
    <xf numFmtId="0" fontId="2" fillId="4" borderId="0" xfId="0" applyFont="1" applyFill="1" applyBorder="1"/>
    <xf numFmtId="0" fontId="0" fillId="4" borderId="3" xfId="0" applyFill="1" applyBorder="1"/>
    <xf numFmtId="0" fontId="0" fillId="4" borderId="13" xfId="0" applyFill="1" applyBorder="1"/>
    <xf numFmtId="0" fontId="0" fillId="0" borderId="9" xfId="0" applyBorder="1"/>
    <xf numFmtId="0" fontId="0" fillId="0" borderId="14" xfId="0" applyBorder="1"/>
    <xf numFmtId="0" fontId="0" fillId="0" borderId="14" xfId="0" applyFill="1" applyBorder="1"/>
    <xf numFmtId="0" fontId="0" fillId="0" borderId="5" xfId="0" applyBorder="1"/>
    <xf numFmtId="0" fontId="0" fillId="0" borderId="15" xfId="0" applyBorder="1"/>
    <xf numFmtId="0" fontId="0" fillId="0" borderId="4" xfId="0" applyBorder="1"/>
    <xf numFmtId="0" fontId="0" fillId="0" borderId="7" xfId="0" applyBorder="1"/>
    <xf numFmtId="0" fontId="0" fillId="0" borderId="3" xfId="0" applyFont="1" applyBorder="1"/>
    <xf numFmtId="0" fontId="3" fillId="0" borderId="3" xfId="0" applyFont="1" applyBorder="1"/>
    <xf numFmtId="0" fontId="0" fillId="4" borderId="16" xfId="0" applyFill="1" applyBorder="1"/>
    <xf numFmtId="0" fontId="8" fillId="0" borderId="3" xfId="0" applyFont="1" applyBorder="1" applyAlignment="1">
      <alignment vertical="center"/>
    </xf>
    <xf numFmtId="14" fontId="0" fillId="0" borderId="3" xfId="1" applyNumberFormat="1" applyFont="1" applyBorder="1"/>
    <xf numFmtId="0" fontId="2" fillId="0" borderId="0" xfId="0" applyFont="1"/>
    <xf numFmtId="14" fontId="5" fillId="0" borderId="3" xfId="1" applyNumberFormat="1" applyFont="1" applyBorder="1"/>
    <xf numFmtId="0" fontId="2" fillId="4" borderId="0" xfId="0" applyFont="1" applyFill="1"/>
    <xf numFmtId="0" fontId="2" fillId="4" borderId="1" xfId="0" applyFont="1" applyFill="1" applyBorder="1"/>
    <xf numFmtId="0" fontId="0" fillId="4" borderId="0" xfId="0" applyFill="1" applyBorder="1" applyAlignment="1"/>
    <xf numFmtId="0" fontId="0" fillId="0" borderId="0" xfId="0" applyBorder="1" applyAlignment="1"/>
    <xf numFmtId="0" fontId="2" fillId="4" borderId="7" xfId="0" applyFont="1" applyFill="1" applyBorder="1"/>
    <xf numFmtId="0" fontId="2" fillId="4" borderId="2" xfId="0" applyFont="1" applyFill="1" applyBorder="1"/>
    <xf numFmtId="0" fontId="0" fillId="4" borderId="11" xfId="0" applyFill="1" applyBorder="1"/>
    <xf numFmtId="0" fontId="0" fillId="0" borderId="0" xfId="0" applyFont="1"/>
    <xf numFmtId="14" fontId="0" fillId="0" borderId="0" xfId="0" applyNumberFormat="1"/>
    <xf numFmtId="0" fontId="6" fillId="5" borderId="14" xfId="0" applyFont="1" applyFill="1" applyBorder="1"/>
    <xf numFmtId="0" fontId="6" fillId="5" borderId="3" xfId="0" applyFont="1" applyFill="1" applyBorder="1"/>
    <xf numFmtId="0" fontId="9" fillId="6" borderId="17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3" borderId="3" xfId="0" applyFill="1" applyBorder="1"/>
    <xf numFmtId="2" fontId="0" fillId="3" borderId="3" xfId="0" applyNumberFormat="1" applyFill="1" applyBorder="1"/>
    <xf numFmtId="0" fontId="0" fillId="4" borderId="12" xfId="0" applyFill="1" applyBorder="1"/>
    <xf numFmtId="0" fontId="3" fillId="4" borderId="0" xfId="0" applyFont="1" applyFill="1" applyBorder="1"/>
    <xf numFmtId="14" fontId="0" fillId="0" borderId="3" xfId="0" applyNumberFormat="1" applyBorder="1"/>
    <xf numFmtId="14" fontId="0" fillId="0" borderId="3" xfId="0" applyNumberFormat="1" applyFont="1" applyBorder="1"/>
    <xf numFmtId="0" fontId="3" fillId="0" borderId="10" xfId="0" applyFont="1" applyBorder="1"/>
    <xf numFmtId="0" fontId="2" fillId="0" borderId="14" xfId="0" applyFont="1" applyBorder="1"/>
    <xf numFmtId="0" fontId="0" fillId="8" borderId="3" xfId="0" applyFill="1" applyBorder="1"/>
    <xf numFmtId="0" fontId="5" fillId="0" borderId="3" xfId="0" applyFont="1" applyBorder="1"/>
    <xf numFmtId="0" fontId="10" fillId="0" borderId="3" xfId="0" applyFont="1" applyBorder="1"/>
    <xf numFmtId="2" fontId="0" fillId="0" borderId="3" xfId="0" applyNumberFormat="1" applyBorder="1"/>
    <xf numFmtId="0" fontId="5" fillId="0" borderId="0" xfId="0" applyFont="1"/>
    <xf numFmtId="0" fontId="5" fillId="4" borderId="0" xfId="0" applyFont="1" applyFill="1"/>
    <xf numFmtId="0" fontId="11" fillId="0" borderId="3" xfId="0" applyFont="1" applyBorder="1"/>
    <xf numFmtId="0" fontId="0" fillId="0" borderId="3" xfId="0" applyBorder="1" applyAlignment="1">
      <alignment horizontal="left"/>
    </xf>
    <xf numFmtId="2" fontId="0" fillId="0" borderId="3" xfId="0" applyNumberFormat="1" applyFont="1" applyBorder="1"/>
    <xf numFmtId="14" fontId="0" fillId="0" borderId="15" xfId="0" applyNumberFormat="1" applyBorder="1"/>
    <xf numFmtId="0" fontId="0" fillId="0" borderId="15" xfId="0" applyBorder="1" applyAlignment="1">
      <alignment horizontal="left"/>
    </xf>
    <xf numFmtId="2" fontId="0" fillId="0" borderId="15" xfId="0" applyNumberFormat="1" applyBorder="1"/>
    <xf numFmtId="0" fontId="12" fillId="0" borderId="3" xfId="0" applyFont="1" applyBorder="1"/>
    <xf numFmtId="14" fontId="10" fillId="0" borderId="3" xfId="0" applyNumberFormat="1" applyFont="1" applyBorder="1"/>
    <xf numFmtId="0" fontId="13" fillId="0" borderId="10" xfId="0" applyFont="1" applyBorder="1"/>
    <xf numFmtId="0" fontId="0" fillId="0" borderId="5" xfId="0" applyFont="1" applyBorder="1"/>
    <xf numFmtId="0" fontId="12" fillId="0" borderId="15" xfId="0" applyFont="1" applyBorder="1"/>
    <xf numFmtId="0" fontId="13" fillId="0" borderId="4" xfId="0" applyFont="1" applyBorder="1"/>
    <xf numFmtId="0" fontId="2" fillId="9" borderId="0" xfId="0" applyFont="1" applyFill="1"/>
    <xf numFmtId="0" fontId="2" fillId="4" borderId="0" xfId="0" applyFont="1" applyFill="1" applyAlignment="1"/>
    <xf numFmtId="0" fontId="0" fillId="0" borderId="0" xfId="0" applyAlignment="1">
      <alignment horizontal="right"/>
    </xf>
    <xf numFmtId="0" fontId="14" fillId="2" borderId="0" xfId="0" applyFont="1" applyFill="1" applyAlignment="1">
      <alignment horizontal="right"/>
    </xf>
    <xf numFmtId="0" fontId="0" fillId="4" borderId="0" xfId="0" applyFill="1" applyAlignment="1">
      <alignment horizontal="right"/>
    </xf>
    <xf numFmtId="0" fontId="2" fillId="2" borderId="0" xfId="0" applyFont="1" applyFill="1" applyBorder="1" applyAlignment="1">
      <alignment horizontal="right"/>
    </xf>
    <xf numFmtId="2" fontId="0" fillId="0" borderId="0" xfId="0" applyNumberFormat="1"/>
    <xf numFmtId="0" fontId="2" fillId="2" borderId="0" xfId="0" applyFont="1" applyFill="1" applyAlignment="1">
      <alignment horizontal="center"/>
    </xf>
    <xf numFmtId="0" fontId="7" fillId="3" borderId="3" xfId="2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2" fontId="0" fillId="0" borderId="3" xfId="0" applyNumberFormat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9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3" xfId="2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3" xfId="0" applyFont="1" applyBorder="1" applyAlignment="1"/>
    <xf numFmtId="0" fontId="2" fillId="2" borderId="3" xfId="0" applyFont="1" applyFill="1" applyBorder="1" applyAlignment="1">
      <alignment horizontal="right"/>
    </xf>
  </cellXfs>
  <cellStyles count="3">
    <cellStyle name="Hipervínculo" xfId="2" builtinId="8"/>
    <cellStyle name="Millares" xfId="1" builtinId="3"/>
    <cellStyle name="Normal" xfId="0" builtinId="0"/>
  </cellStyles>
  <dxfs count="69"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70C0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List" dx="22" fmlaRange="$S$5:$S$6" noThreeD="1" sel="1" val="0"/>
</file>

<file path=xl/ctrlProps/ctrlProp15.xml><?xml version="1.0" encoding="utf-8"?>
<formControlPr xmlns="http://schemas.microsoft.com/office/spreadsheetml/2009/9/main" objectType="List" dx="22" fmlaRange="$S$5:$S$6" noThreeD="1" sel="1" val="0"/>
</file>

<file path=xl/ctrlProps/ctrlProp16.xml><?xml version="1.0" encoding="utf-8"?>
<formControlPr xmlns="http://schemas.microsoft.com/office/spreadsheetml/2009/9/main" objectType="List" dx="22" fmlaRange="$M$4:$M$18" noThreeD="1" sel="1" val="0"/>
</file>

<file path=xl/ctrlProps/ctrlProp17.xml><?xml version="1.0" encoding="utf-8"?>
<formControlPr xmlns="http://schemas.microsoft.com/office/spreadsheetml/2009/9/main" objectType="List" dx="22" fmlaRange="$O$4:$O$5" noThreeD="1" sel="2" val="0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List" dx="22" fmlaRange="$P$4:$P$5" noThreeD="1" sel="1" val="0"/>
</file>

<file path=xl/ctrlProps/ctrlProp21.xml><?xml version="1.0" encoding="utf-8"?>
<formControlPr xmlns="http://schemas.microsoft.com/office/spreadsheetml/2009/9/main" objectType="List" dx="22" fmlaRange="$O$6:$O$9" noThreeD="1" sel="1" val="0"/>
</file>

<file path=xl/ctrlProps/ctrlProp22.xml><?xml version="1.0" encoding="utf-8"?>
<formControlPr xmlns="http://schemas.microsoft.com/office/spreadsheetml/2009/9/main" objectType="List" dx="22" fmlaRange="$S$6:$S$8" noThreeD="1" sel="1" val="0"/>
</file>

<file path=xl/ctrlProps/ctrlProp23.xml><?xml version="1.0" encoding="utf-8"?>
<formControlPr xmlns="http://schemas.microsoft.com/office/spreadsheetml/2009/9/main" objectType="List" dx="22" fmlaRange="$P$6:$P$7" noThreeD="1" sel="2" val="0"/>
</file>

<file path=xl/ctrlProps/ctrlProp24.xml><?xml version="1.0" encoding="utf-8"?>
<formControlPr xmlns="http://schemas.microsoft.com/office/spreadsheetml/2009/9/main" objectType="List" dx="22" fmlaRange="$Q$6:$Q$7" noThreeD="1" sel="1" val="0"/>
</file>

<file path=xl/ctrlProps/ctrlProp25.xml><?xml version="1.0" encoding="utf-8"?>
<formControlPr xmlns="http://schemas.microsoft.com/office/spreadsheetml/2009/9/main" objectType="List" dx="22" fmlaRange="$R$6:$R$7" noThreeD="1" sel="1" val="0"/>
</file>

<file path=xl/ctrlProps/ctrlProp26.xml><?xml version="1.0" encoding="utf-8"?>
<formControlPr xmlns="http://schemas.microsoft.com/office/spreadsheetml/2009/9/main" objectType="List" dx="22" fmlaRange="$N$6:$N$12" noThreeD="1" sel="1" val="0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List" dx="22" fmlaRange="$O$6:$O$9" noThreeD="1" sel="1" val="0"/>
</file>

<file path=xl/ctrlProps/ctrlProp3.xml><?xml version="1.0" encoding="utf-8"?>
<formControlPr xmlns="http://schemas.microsoft.com/office/spreadsheetml/2009/9/main" objectType="List" dx="22" fmlaRange="$N$4:$N$5" noThreeD="1" sel="0" val="0"/>
</file>

<file path=xl/ctrlProps/ctrlProp30.xml><?xml version="1.0" encoding="utf-8"?>
<formControlPr xmlns="http://schemas.microsoft.com/office/spreadsheetml/2009/9/main" objectType="List" dx="22" fmlaRange="$S$6:$S$8" noThreeD="1" sel="1" val="0"/>
</file>

<file path=xl/ctrlProps/ctrlProp31.xml><?xml version="1.0" encoding="utf-8"?>
<formControlPr xmlns="http://schemas.microsoft.com/office/spreadsheetml/2009/9/main" objectType="List" dx="22" fmlaRange="$P$6:$P$7" noThreeD="1" sel="2" val="0"/>
</file>

<file path=xl/ctrlProps/ctrlProp32.xml><?xml version="1.0" encoding="utf-8"?>
<formControlPr xmlns="http://schemas.microsoft.com/office/spreadsheetml/2009/9/main" objectType="List" dx="22" fmlaRange="$Q$6:$Q$7" noThreeD="1" sel="1" val="0"/>
</file>

<file path=xl/ctrlProps/ctrlProp33.xml><?xml version="1.0" encoding="utf-8"?>
<formControlPr xmlns="http://schemas.microsoft.com/office/spreadsheetml/2009/9/main" objectType="List" dx="22" fmlaRange="$N$6:$N$12" noThreeD="1" sel="1" val="0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List" dx="22" fmlaRange="$M$5:$M$7" noThreeD="1" sel="1" val="0"/>
</file>

<file path=xl/ctrlProps/ctrlProp39.xml><?xml version="1.0" encoding="utf-8"?>
<formControlPr xmlns="http://schemas.microsoft.com/office/spreadsheetml/2009/9/main" objectType="List" dx="22" fmlaRange="$N$5:$N$7" noThreeD="1" sel="1" val="0"/>
</file>

<file path=xl/ctrlProps/ctrlProp4.xml><?xml version="1.0" encoding="utf-8"?>
<formControlPr xmlns="http://schemas.microsoft.com/office/spreadsheetml/2009/9/main" objectType="List" dx="22" fmlaRange="$Q$5:$Q$6" noThreeD="1" sel="1" val="0"/>
</file>

<file path=xl/ctrlProps/ctrlProp40.xml><?xml version="1.0" encoding="utf-8"?>
<formControlPr xmlns="http://schemas.microsoft.com/office/spreadsheetml/2009/9/main" objectType="List" dx="22" fmlaRange="$O$5:$O$7" noThreeD="1" sel="2" val="0"/>
</file>

<file path=xl/ctrlProps/ctrlProp41.xml><?xml version="1.0" encoding="utf-8"?>
<formControlPr xmlns="http://schemas.microsoft.com/office/spreadsheetml/2009/9/main" objectType="List" dx="22" fmlaRange="$P$5:$P$6" noThreeD="1" sel="1" val="0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List" dx="22" fmlaRange="$L$2:$L$3" noThreeD="1" sel="2" val="0"/>
</file>

<file path=xl/ctrlProps/ctrlProp46.xml><?xml version="1.0" encoding="utf-8"?>
<formControlPr xmlns="http://schemas.microsoft.com/office/spreadsheetml/2009/9/main" objectType="List" dx="22" fmlaRange="$M$2" noThreeD="1" sel="1" val="0"/>
</file>

<file path=xl/ctrlProps/ctrlProp47.xml><?xml version="1.0" encoding="utf-8"?>
<formControlPr xmlns="http://schemas.microsoft.com/office/spreadsheetml/2009/9/main" objectType="List" dx="22" fmlaRange="$K$2:$K$3" noThreeD="1" sel="2" val="0"/>
</file>

<file path=xl/ctrlProps/ctrlProp48.xml><?xml version="1.0" encoding="utf-8"?>
<formControlPr xmlns="http://schemas.microsoft.com/office/spreadsheetml/2009/9/main" objectType="List" dx="22" fmlaRange="$G$5:$G$7" noThreeD="1" sel="2" val="0"/>
</file>

<file path=xl/ctrlProps/ctrlProp49.xml><?xml version="1.0" encoding="utf-8"?>
<formControlPr xmlns="http://schemas.microsoft.com/office/spreadsheetml/2009/9/main" objectType="List" dx="22" fmlaRange="$H$5:$H$7" noThreeD="1" sel="2" val="0"/>
</file>

<file path=xl/ctrlProps/ctrlProp5.xml><?xml version="1.0" encoding="utf-8"?>
<formControlPr xmlns="http://schemas.microsoft.com/office/spreadsheetml/2009/9/main" objectType="List" dx="22" fmlaRange="$R$5:$R$6" noThreeD="1" sel="1" val="0"/>
</file>

<file path=xl/ctrlProps/ctrlProp50.xml><?xml version="1.0" encoding="utf-8"?>
<formControlPr xmlns="http://schemas.microsoft.com/office/spreadsheetml/2009/9/main" objectType="List" dx="22" fmlaRange="$H$19:$H$20" noThreeD="1" sel="2" val="0"/>
</file>

<file path=xl/ctrlProps/ctrlProp51.xml><?xml version="1.0" encoding="utf-8"?>
<formControlPr xmlns="http://schemas.microsoft.com/office/spreadsheetml/2009/9/main" objectType="List" dx="22" fmlaRange="$M$5:$M$7" noThreeD="1" sel="1" val="0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List" dx="22" fmlaRange="$J$5:$J$6" noThreeD="1" sel="2" val="0"/>
</file>

<file path=xl/ctrlProps/ctrlProp55.xml><?xml version="1.0" encoding="utf-8"?>
<formControlPr xmlns="http://schemas.microsoft.com/office/spreadsheetml/2009/9/main" objectType="List" dx="22" fmlaRange="$I$19:$I$20" noThreeD="1" sel="2" val="0"/>
</file>

<file path=xl/ctrlProps/ctrlProp56.xml><?xml version="1.0" encoding="utf-8"?>
<formControlPr xmlns="http://schemas.microsoft.com/office/spreadsheetml/2009/9/main" objectType="List" dx="22" fmlaRange="$G$32:$G$34" noThreeD="1" sel="1" val="0"/>
</file>

<file path=xl/ctrlProps/ctrlProp57.xml><?xml version="1.0" encoding="utf-8"?>
<formControlPr xmlns="http://schemas.microsoft.com/office/spreadsheetml/2009/9/main" objectType="List" dx="22" fmlaRange="$H$32:$H$34" noThreeD="1" sel="2" val="0"/>
</file>

<file path=xl/ctrlProps/ctrlProp58.xml><?xml version="1.0" encoding="utf-8"?>
<formControlPr xmlns="http://schemas.microsoft.com/office/spreadsheetml/2009/9/main" objectType="List" dx="22" fmlaRange="$I$32:$I$34" noThreeD="1" sel="2" val="0"/>
</file>

<file path=xl/ctrlProps/ctrlProp59.xml><?xml version="1.0" encoding="utf-8"?>
<formControlPr xmlns="http://schemas.microsoft.com/office/spreadsheetml/2009/9/main" objectType="List" dx="22" fmlaRange="$L$32:$L$35" noThreeD="1" sel="1" val="0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List" dx="22" fmlaRange="$J$32:$J$34" noThreeD="1" sel="2" val="0"/>
</file>

<file path=xl/ctrlProps/ctrlProp63.xml><?xml version="1.0" encoding="utf-8"?>
<formControlPr xmlns="http://schemas.microsoft.com/office/spreadsheetml/2009/9/main" objectType="List" dx="22" fmlaRange="$K$32:$K$36" noThreeD="1" sel="2" val="0"/>
</file>

<file path=xl/ctrlProps/ctrlProp64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List" dx="22" fmlaRange="$Q$5:$Q$6" noThreeD="1" sel="1" val="0"/>
</file>

<file path=xl/ctrlProps/ctrlProp9.xml><?xml version="1.0" encoding="utf-8"?>
<formControlPr xmlns="http://schemas.microsoft.com/office/spreadsheetml/2009/9/main" objectType="List" dx="22" fmlaRange="$R$5:$R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10</xdr:row>
          <xdr:rowOff>161925</xdr:rowOff>
        </xdr:from>
        <xdr:to>
          <xdr:col>4</xdr:col>
          <xdr:colOff>876300</xdr:colOff>
          <xdr:row>11</xdr:row>
          <xdr:rowOff>171450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133350</xdr:rowOff>
        </xdr:from>
        <xdr:to>
          <xdr:col>7</xdr:col>
          <xdr:colOff>95250</xdr:colOff>
          <xdr:row>11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628650</xdr:colOff>
          <xdr:row>9</xdr:row>
          <xdr:rowOff>57150</xdr:rowOff>
        </xdr:to>
        <xdr:sp macro="" textlink="">
          <xdr:nvSpPr>
            <xdr:cNvPr id="1027" name="List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7</xdr:row>
          <xdr:rowOff>180975</xdr:rowOff>
        </xdr:from>
        <xdr:to>
          <xdr:col>9</xdr:col>
          <xdr:colOff>0</xdr:colOff>
          <xdr:row>9</xdr:row>
          <xdr:rowOff>76200</xdr:rowOff>
        </xdr:to>
        <xdr:sp macro="" textlink="">
          <xdr:nvSpPr>
            <xdr:cNvPr id="2049" name="List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4</xdr:row>
          <xdr:rowOff>19050</xdr:rowOff>
        </xdr:from>
        <xdr:to>
          <xdr:col>8</xdr:col>
          <xdr:colOff>1504950</xdr:colOff>
          <xdr:row>5</xdr:row>
          <xdr:rowOff>85725</xdr:rowOff>
        </xdr:to>
        <xdr:sp macro="" textlink="">
          <xdr:nvSpPr>
            <xdr:cNvPr id="2050" name="List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10</xdr:row>
          <xdr:rowOff>161925</xdr:rowOff>
        </xdr:from>
        <xdr:to>
          <xdr:col>7</xdr:col>
          <xdr:colOff>619125</xdr:colOff>
          <xdr:row>11</xdr:row>
          <xdr:rowOff>171450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1200150</xdr:colOff>
          <xdr:row>10</xdr:row>
          <xdr:rowOff>161925</xdr:rowOff>
        </xdr:from>
        <xdr:to>
          <xdr:col>10</xdr:col>
          <xdr:colOff>266700</xdr:colOff>
          <xdr:row>12</xdr:row>
          <xdr:rowOff>19050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25</xdr:row>
          <xdr:rowOff>180975</xdr:rowOff>
        </xdr:from>
        <xdr:to>
          <xdr:col>9</xdr:col>
          <xdr:colOff>0</xdr:colOff>
          <xdr:row>27</xdr:row>
          <xdr:rowOff>76200</xdr:rowOff>
        </xdr:to>
        <xdr:sp macro="" textlink="">
          <xdr:nvSpPr>
            <xdr:cNvPr id="2053" name="List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22</xdr:row>
          <xdr:rowOff>19050</xdr:rowOff>
        </xdr:from>
        <xdr:to>
          <xdr:col>8</xdr:col>
          <xdr:colOff>1504950</xdr:colOff>
          <xdr:row>23</xdr:row>
          <xdr:rowOff>85725</xdr:rowOff>
        </xdr:to>
        <xdr:sp macro="" textlink="">
          <xdr:nvSpPr>
            <xdr:cNvPr id="2054" name="List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28</xdr:row>
          <xdr:rowOff>161925</xdr:rowOff>
        </xdr:from>
        <xdr:to>
          <xdr:col>7</xdr:col>
          <xdr:colOff>619125</xdr:colOff>
          <xdr:row>29</xdr:row>
          <xdr:rowOff>171450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1200150</xdr:colOff>
          <xdr:row>28</xdr:row>
          <xdr:rowOff>161925</xdr:rowOff>
        </xdr:from>
        <xdr:to>
          <xdr:col>10</xdr:col>
          <xdr:colOff>266700</xdr:colOff>
          <xdr:row>30</xdr:row>
          <xdr:rowOff>19050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514350</xdr:colOff>
          <xdr:row>18</xdr:row>
          <xdr:rowOff>180975</xdr:rowOff>
        </xdr:from>
        <xdr:to>
          <xdr:col>17</xdr:col>
          <xdr:colOff>1076325</xdr:colOff>
          <xdr:row>20</xdr:row>
          <xdr:rowOff>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257175</xdr:colOff>
          <xdr:row>18</xdr:row>
          <xdr:rowOff>161925</xdr:rowOff>
        </xdr:from>
        <xdr:to>
          <xdr:col>19</xdr:col>
          <xdr:colOff>561975</xdr:colOff>
          <xdr:row>19</xdr:row>
          <xdr:rowOff>180975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Asignar Historial Contrato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800099</xdr:colOff>
          <xdr:row>5</xdr:row>
          <xdr:rowOff>180975</xdr:rowOff>
        </xdr:from>
        <xdr:to>
          <xdr:col>14</xdr:col>
          <xdr:colOff>47624</xdr:colOff>
          <xdr:row>7</xdr:row>
          <xdr:rowOff>57150</xdr:rowOff>
        </xdr:to>
        <xdr:sp macro="" textlink="">
          <xdr:nvSpPr>
            <xdr:cNvPr id="2061" name="List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23</xdr:row>
          <xdr:rowOff>180975</xdr:rowOff>
        </xdr:from>
        <xdr:to>
          <xdr:col>13</xdr:col>
          <xdr:colOff>190500</xdr:colOff>
          <xdr:row>25</xdr:row>
          <xdr:rowOff>57150</xdr:rowOff>
        </xdr:to>
        <xdr:sp macro="" textlink="">
          <xdr:nvSpPr>
            <xdr:cNvPr id="2062" name="List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</xdr:row>
          <xdr:rowOff>0</xdr:rowOff>
        </xdr:from>
        <xdr:to>
          <xdr:col>6</xdr:col>
          <xdr:colOff>133350</xdr:colOff>
          <xdr:row>5</xdr:row>
          <xdr:rowOff>38100</xdr:rowOff>
        </xdr:to>
        <xdr:sp macro="" textlink="">
          <xdr:nvSpPr>
            <xdr:cNvPr id="3073" name="List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6</xdr:row>
          <xdr:rowOff>19050</xdr:rowOff>
        </xdr:from>
        <xdr:to>
          <xdr:col>6</xdr:col>
          <xdr:colOff>95250</xdr:colOff>
          <xdr:row>7</xdr:row>
          <xdr:rowOff>66675</xdr:rowOff>
        </xdr:to>
        <xdr:sp macro="" textlink="">
          <xdr:nvSpPr>
            <xdr:cNvPr id="3074" name="List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15</xdr:row>
          <xdr:rowOff>28575</xdr:rowOff>
        </xdr:from>
        <xdr:to>
          <xdr:col>4</xdr:col>
          <xdr:colOff>85725</xdr:colOff>
          <xdr:row>16</xdr:row>
          <xdr:rowOff>47625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400050</xdr:colOff>
          <xdr:row>15</xdr:row>
          <xdr:rowOff>19050</xdr:rowOff>
        </xdr:from>
        <xdr:to>
          <xdr:col>5</xdr:col>
          <xdr:colOff>704850</xdr:colOff>
          <xdr:row>16</xdr:row>
          <xdr:rowOff>38100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13</xdr:row>
          <xdr:rowOff>161925</xdr:rowOff>
        </xdr:from>
        <xdr:to>
          <xdr:col>6</xdr:col>
          <xdr:colOff>28575</xdr:colOff>
          <xdr:row>15</xdr:row>
          <xdr:rowOff>9525</xdr:rowOff>
        </xdr:to>
        <xdr:sp macro="" textlink="">
          <xdr:nvSpPr>
            <xdr:cNvPr id="3078" name="List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0</xdr:rowOff>
        </xdr:from>
        <xdr:to>
          <xdr:col>3</xdr:col>
          <xdr:colOff>1371600</xdr:colOff>
          <xdr:row>7</xdr:row>
          <xdr:rowOff>38100</xdr:rowOff>
        </xdr:to>
        <xdr:sp macro="" textlink="">
          <xdr:nvSpPr>
            <xdr:cNvPr id="4097" name="List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12</xdr:row>
          <xdr:rowOff>9525</xdr:rowOff>
        </xdr:from>
        <xdr:to>
          <xdr:col>7</xdr:col>
          <xdr:colOff>9525</xdr:colOff>
          <xdr:row>13</xdr:row>
          <xdr:rowOff>66675</xdr:rowOff>
        </xdr:to>
        <xdr:sp macro="" textlink="">
          <xdr:nvSpPr>
            <xdr:cNvPr id="4098" name="List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180975</xdr:rowOff>
        </xdr:from>
        <xdr:to>
          <xdr:col>3</xdr:col>
          <xdr:colOff>1381125</xdr:colOff>
          <xdr:row>9</xdr:row>
          <xdr:rowOff>47625</xdr:rowOff>
        </xdr:to>
        <xdr:sp macro="" textlink="">
          <xdr:nvSpPr>
            <xdr:cNvPr id="4099" name="List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3</xdr:col>
          <xdr:colOff>1390650</xdr:colOff>
          <xdr:row>13</xdr:row>
          <xdr:rowOff>66675</xdr:rowOff>
        </xdr:to>
        <xdr:sp macro="" textlink="">
          <xdr:nvSpPr>
            <xdr:cNvPr id="4100" name="List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0</xdr:rowOff>
        </xdr:from>
        <xdr:to>
          <xdr:col>7</xdr:col>
          <xdr:colOff>57150</xdr:colOff>
          <xdr:row>9</xdr:row>
          <xdr:rowOff>38100</xdr:rowOff>
        </xdr:to>
        <xdr:sp macro="" textlink="">
          <xdr:nvSpPr>
            <xdr:cNvPr id="4101" name="List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9525</xdr:rowOff>
        </xdr:from>
        <xdr:to>
          <xdr:col>3</xdr:col>
          <xdr:colOff>1390650</xdr:colOff>
          <xdr:row>11</xdr:row>
          <xdr:rowOff>38100</xdr:rowOff>
        </xdr:to>
        <xdr:sp macro="" textlink="">
          <xdr:nvSpPr>
            <xdr:cNvPr id="4102" name="List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66675</xdr:colOff>
          <xdr:row>16</xdr:row>
          <xdr:rowOff>47625</xdr:rowOff>
        </xdr:from>
        <xdr:to>
          <xdr:col>5</xdr:col>
          <xdr:colOff>838200</xdr:colOff>
          <xdr:row>17</xdr:row>
          <xdr:rowOff>123825</xdr:rowOff>
        </xdr:to>
        <xdr:sp macro="" textlink="">
          <xdr:nvSpPr>
            <xdr:cNvPr id="4103" name="Butto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504825</xdr:colOff>
          <xdr:row>16</xdr:row>
          <xdr:rowOff>57150</xdr:rowOff>
        </xdr:from>
        <xdr:to>
          <xdr:col>7</xdr:col>
          <xdr:colOff>304800</xdr:colOff>
          <xdr:row>17</xdr:row>
          <xdr:rowOff>104775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0</xdr:rowOff>
        </xdr:from>
        <xdr:to>
          <xdr:col>3</xdr:col>
          <xdr:colOff>1371600</xdr:colOff>
          <xdr:row>27</xdr:row>
          <xdr:rowOff>38100</xdr:rowOff>
        </xdr:to>
        <xdr:sp macro="" textlink="">
          <xdr:nvSpPr>
            <xdr:cNvPr id="4105" name="List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123825</xdr:colOff>
          <xdr:row>27</xdr:row>
          <xdr:rowOff>57150</xdr:rowOff>
        </xdr:to>
        <xdr:sp macro="" textlink="">
          <xdr:nvSpPr>
            <xdr:cNvPr id="4106" name="List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27</xdr:row>
          <xdr:rowOff>180975</xdr:rowOff>
        </xdr:from>
        <xdr:to>
          <xdr:col>3</xdr:col>
          <xdr:colOff>1381125</xdr:colOff>
          <xdr:row>29</xdr:row>
          <xdr:rowOff>47625</xdr:rowOff>
        </xdr:to>
        <xdr:sp macro="" textlink="">
          <xdr:nvSpPr>
            <xdr:cNvPr id="4107" name="List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19050</xdr:rowOff>
        </xdr:from>
        <xdr:to>
          <xdr:col>7</xdr:col>
          <xdr:colOff>9525</xdr:colOff>
          <xdr:row>31</xdr:row>
          <xdr:rowOff>85725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9525</xdr:rowOff>
        </xdr:from>
        <xdr:to>
          <xdr:col>3</xdr:col>
          <xdr:colOff>1390650</xdr:colOff>
          <xdr:row>31</xdr:row>
          <xdr:rowOff>38100</xdr:rowOff>
        </xdr:to>
        <xdr:sp macro="" textlink="">
          <xdr:nvSpPr>
            <xdr:cNvPr id="4110" name="List Box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114300</xdr:colOff>
          <xdr:row>32</xdr:row>
          <xdr:rowOff>104775</xdr:rowOff>
        </xdr:from>
        <xdr:to>
          <xdr:col>5</xdr:col>
          <xdr:colOff>885825</xdr:colOff>
          <xdr:row>33</xdr:row>
          <xdr:rowOff>180975</xdr:rowOff>
        </xdr:to>
        <xdr:sp macro="" textlink="">
          <xdr:nvSpPr>
            <xdr:cNvPr id="4111" name="Button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552450</xdr:colOff>
          <xdr:row>32</xdr:row>
          <xdr:rowOff>133350</xdr:rowOff>
        </xdr:from>
        <xdr:to>
          <xdr:col>8</xdr:col>
          <xdr:colOff>19050</xdr:colOff>
          <xdr:row>33</xdr:row>
          <xdr:rowOff>180975</xdr:rowOff>
        </xdr:to>
        <xdr:sp macro="" textlink="">
          <xdr:nvSpPr>
            <xdr:cNvPr id="4112" name="Button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13</xdr:row>
          <xdr:rowOff>19050</xdr:rowOff>
        </xdr:from>
        <xdr:to>
          <xdr:col>14</xdr:col>
          <xdr:colOff>104775</xdr:colOff>
          <xdr:row>14</xdr:row>
          <xdr:rowOff>66675</xdr:rowOff>
        </xdr:to>
        <xdr:sp macro="" textlink="">
          <xdr:nvSpPr>
            <xdr:cNvPr id="4114" name="Button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752475</xdr:colOff>
          <xdr:row>2</xdr:row>
          <xdr:rowOff>123825</xdr:rowOff>
        </xdr:from>
        <xdr:to>
          <xdr:col>2</xdr:col>
          <xdr:colOff>152400</xdr:colOff>
          <xdr:row>3</xdr:row>
          <xdr:rowOff>171450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Asignar Recurso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16</xdr:row>
          <xdr:rowOff>190500</xdr:rowOff>
        </xdr:from>
        <xdr:to>
          <xdr:col>4</xdr:col>
          <xdr:colOff>0</xdr:colOff>
          <xdr:row>18</xdr:row>
          <xdr:rowOff>180975</xdr:rowOff>
        </xdr:to>
        <xdr:sp macro="" textlink="">
          <xdr:nvSpPr>
            <xdr:cNvPr id="5123" name="List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1019175</xdr:colOff>
          <xdr:row>19</xdr:row>
          <xdr:rowOff>66675</xdr:rowOff>
        </xdr:from>
        <xdr:to>
          <xdr:col>4</xdr:col>
          <xdr:colOff>0</xdr:colOff>
          <xdr:row>20</xdr:row>
          <xdr:rowOff>104775</xdr:rowOff>
        </xdr:to>
        <xdr:sp macro="" textlink="">
          <xdr:nvSpPr>
            <xdr:cNvPr id="5124" name="List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21</xdr:row>
          <xdr:rowOff>0</xdr:rowOff>
        </xdr:from>
        <xdr:to>
          <xdr:col>4</xdr:col>
          <xdr:colOff>9525</xdr:colOff>
          <xdr:row>22</xdr:row>
          <xdr:rowOff>57150</xdr:rowOff>
        </xdr:to>
        <xdr:sp macro="" textlink="">
          <xdr:nvSpPr>
            <xdr:cNvPr id="5125" name="List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9525</xdr:rowOff>
        </xdr:from>
        <xdr:to>
          <xdr:col>6</xdr:col>
          <xdr:colOff>1533525</xdr:colOff>
          <xdr:row>22</xdr:row>
          <xdr:rowOff>66675</xdr:rowOff>
        </xdr:to>
        <xdr:sp macro="" textlink="">
          <xdr:nvSpPr>
            <xdr:cNvPr id="5126" name="List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23</xdr:row>
          <xdr:rowOff>0</xdr:rowOff>
        </xdr:from>
        <xdr:to>
          <xdr:col>6</xdr:col>
          <xdr:colOff>9525</xdr:colOff>
          <xdr:row>24</xdr:row>
          <xdr:rowOff>38100</xdr:rowOff>
        </xdr:to>
        <xdr:sp macro="" textlink="">
          <xdr:nvSpPr>
            <xdr:cNvPr id="5127" name="Butto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Adicionar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161925</xdr:rowOff>
        </xdr:from>
        <xdr:to>
          <xdr:col>6</xdr:col>
          <xdr:colOff>9525</xdr:colOff>
          <xdr:row>25</xdr:row>
          <xdr:rowOff>180975</xdr:rowOff>
        </xdr:to>
        <xdr:sp macro="" textlink="">
          <xdr:nvSpPr>
            <xdr:cNvPr id="5128" name="Butto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161925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8000"/>
                  </a:solidFill>
                  <a:latin typeface="Calibri"/>
                  <a:cs typeface="Calibri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161925</xdr:rowOff>
        </xdr:from>
        <xdr:to>
          <xdr:col>5</xdr:col>
          <xdr:colOff>523875</xdr:colOff>
          <xdr:row>4</xdr:row>
          <xdr:rowOff>66675</xdr:rowOff>
        </xdr:to>
        <xdr:sp macro="" textlink="">
          <xdr:nvSpPr>
            <xdr:cNvPr id="6145" name="List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4</xdr:row>
          <xdr:rowOff>161925</xdr:rowOff>
        </xdr:from>
        <xdr:to>
          <xdr:col>5</xdr:col>
          <xdr:colOff>514350</xdr:colOff>
          <xdr:row>6</xdr:row>
          <xdr:rowOff>9525</xdr:rowOff>
        </xdr:to>
        <xdr:sp macro="" textlink="">
          <xdr:nvSpPr>
            <xdr:cNvPr id="6146" name="List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0</xdr:rowOff>
        </xdr:from>
        <xdr:to>
          <xdr:col>6</xdr:col>
          <xdr:colOff>57150</xdr:colOff>
          <xdr:row>8</xdr:row>
          <xdr:rowOff>85725</xdr:rowOff>
        </xdr:to>
        <xdr:sp macro="" textlink="">
          <xdr:nvSpPr>
            <xdr:cNvPr id="6147" name="List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1514475</xdr:colOff>
          <xdr:row>4</xdr:row>
          <xdr:rowOff>0</xdr:rowOff>
        </xdr:from>
        <xdr:to>
          <xdr:col>2</xdr:col>
          <xdr:colOff>1819275</xdr:colOff>
          <xdr:row>5</xdr:row>
          <xdr:rowOff>57150</xdr:rowOff>
        </xdr:to>
        <xdr:sp macro="" textlink="">
          <xdr:nvSpPr>
            <xdr:cNvPr id="7170" name="List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6</xdr:row>
          <xdr:rowOff>9525</xdr:rowOff>
        </xdr:from>
        <xdr:to>
          <xdr:col>2</xdr:col>
          <xdr:colOff>1819275</xdr:colOff>
          <xdr:row>7</xdr:row>
          <xdr:rowOff>66675</xdr:rowOff>
        </xdr:to>
        <xdr:sp macro="" textlink="">
          <xdr:nvSpPr>
            <xdr:cNvPr id="7171" name="List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1524000</xdr:colOff>
          <xdr:row>7</xdr:row>
          <xdr:rowOff>180975</xdr:rowOff>
        </xdr:from>
        <xdr:to>
          <xdr:col>2</xdr:col>
          <xdr:colOff>1819275</xdr:colOff>
          <xdr:row>9</xdr:row>
          <xdr:rowOff>57150</xdr:rowOff>
        </xdr:to>
        <xdr:sp macro="" textlink="">
          <xdr:nvSpPr>
            <xdr:cNvPr id="7172" name="List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18</xdr:row>
          <xdr:rowOff>19050</xdr:rowOff>
        </xdr:from>
        <xdr:to>
          <xdr:col>2</xdr:col>
          <xdr:colOff>1828800</xdr:colOff>
          <xdr:row>19</xdr:row>
          <xdr:rowOff>57150</xdr:rowOff>
        </xdr:to>
        <xdr:sp macro="" textlink="">
          <xdr:nvSpPr>
            <xdr:cNvPr id="7174" name="List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371475</xdr:colOff>
          <xdr:row>21</xdr:row>
          <xdr:rowOff>66675</xdr:rowOff>
        </xdr:from>
        <xdr:to>
          <xdr:col>2</xdr:col>
          <xdr:colOff>9525</xdr:colOff>
          <xdr:row>22</xdr:row>
          <xdr:rowOff>142875</xdr:rowOff>
        </xdr:to>
        <xdr:sp macro="" textlink="">
          <xdr:nvSpPr>
            <xdr:cNvPr id="7176" name="Button 8" hidden="1">
              <a:extLst>
                <a:ext uri="{63B3BB69-23CF-44E3-9099-C40C66FF867C}">
                  <a14:compatExt spid="_x0000_s7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Grabar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21</xdr:row>
          <xdr:rowOff>85725</xdr:rowOff>
        </xdr:from>
        <xdr:to>
          <xdr:col>2</xdr:col>
          <xdr:colOff>1581150</xdr:colOff>
          <xdr:row>22</xdr:row>
          <xdr:rowOff>180975</xdr:rowOff>
        </xdr:to>
        <xdr:sp macro="" textlink="">
          <xdr:nvSpPr>
            <xdr:cNvPr id="7177" name="Button 9" hidden="1">
              <a:extLst>
                <a:ext uri="{63B3BB69-23CF-44E3-9099-C40C66FF867C}">
                  <a14:compatExt spid="_x0000_s7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Cancelar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38100</xdr:rowOff>
        </xdr:from>
        <xdr:to>
          <xdr:col>3</xdr:col>
          <xdr:colOff>9525</xdr:colOff>
          <xdr:row>11</xdr:row>
          <xdr:rowOff>133350</xdr:rowOff>
        </xdr:to>
        <xdr:sp macro="" textlink="">
          <xdr:nvSpPr>
            <xdr:cNvPr id="7178" name="List Box 10" hidden="1">
              <a:extLst>
                <a:ext uri="{63B3BB69-23CF-44E3-9099-C40C66FF867C}">
                  <a14:compatExt spid="_x0000_s7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12</xdr:row>
          <xdr:rowOff>38100</xdr:rowOff>
        </xdr:from>
        <xdr:to>
          <xdr:col>3</xdr:col>
          <xdr:colOff>19050</xdr:colOff>
          <xdr:row>13</xdr:row>
          <xdr:rowOff>66675</xdr:rowOff>
        </xdr:to>
        <xdr:sp macro="" textlink="">
          <xdr:nvSpPr>
            <xdr:cNvPr id="7179" name="List Box 11" hidden="1">
              <a:extLst>
                <a:ext uri="{63B3BB69-23CF-44E3-9099-C40C66FF867C}">
                  <a14:compatExt spid="_x0000_s7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1514474</xdr:colOff>
          <xdr:row>29</xdr:row>
          <xdr:rowOff>0</xdr:rowOff>
        </xdr:from>
        <xdr:ext cx="1866901" cy="361950"/>
        <xdr:sp macro="" textlink="">
          <xdr:nvSpPr>
            <xdr:cNvPr id="7180" name="List Box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9525</xdr:colOff>
          <xdr:row>31</xdr:row>
          <xdr:rowOff>9525</xdr:rowOff>
        </xdr:from>
        <xdr:ext cx="1809750" cy="247650"/>
        <xdr:sp macro="" textlink="">
          <xdr:nvSpPr>
            <xdr:cNvPr id="7181" name="List Box 13" hidden="1">
              <a:extLst>
                <a:ext uri="{63B3BB69-23CF-44E3-9099-C40C66FF867C}">
                  <a14:compatExt spid="_x0000_s7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1524000</xdr:colOff>
          <xdr:row>32</xdr:row>
          <xdr:rowOff>180975</xdr:rowOff>
        </xdr:from>
        <xdr:ext cx="1819275" cy="257175"/>
        <xdr:sp macro="" textlink="">
          <xdr:nvSpPr>
            <xdr:cNvPr id="7182" name="List Box 14" hidden="1">
              <a:extLst>
                <a:ext uri="{63B3BB69-23CF-44E3-9099-C40C66FF867C}">
                  <a14:compatExt spid="_x0000_s7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9525</xdr:colOff>
          <xdr:row>39</xdr:row>
          <xdr:rowOff>19050</xdr:rowOff>
        </xdr:from>
        <xdr:ext cx="1819275" cy="228600"/>
        <xdr:sp macro="" textlink="">
          <xdr:nvSpPr>
            <xdr:cNvPr id="7183" name="List Box 15" hidden="1">
              <a:extLst>
                <a:ext uri="{63B3BB69-23CF-44E3-9099-C40C66FF867C}">
                  <a14:compatExt spid="_x0000_s7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41</xdr:row>
          <xdr:rowOff>76200</xdr:rowOff>
        </xdr:from>
        <xdr:to>
          <xdr:col>2</xdr:col>
          <xdr:colOff>19050</xdr:colOff>
          <xdr:row>42</xdr:row>
          <xdr:rowOff>152400</xdr:rowOff>
        </xdr:to>
        <xdr:sp macro="" textlink="">
          <xdr:nvSpPr>
            <xdr:cNvPr id="7184" name="Button 16" hidden="1">
              <a:extLst>
                <a:ext uri="{63B3BB69-23CF-44E3-9099-C40C66FF867C}">
                  <a14:compatExt spid="_x0000_s7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Buscar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41</xdr:row>
          <xdr:rowOff>85725</xdr:rowOff>
        </xdr:from>
        <xdr:to>
          <xdr:col>2</xdr:col>
          <xdr:colOff>1581150</xdr:colOff>
          <xdr:row>42</xdr:row>
          <xdr:rowOff>180975</xdr:rowOff>
        </xdr:to>
        <xdr:sp macro="" textlink="">
          <xdr:nvSpPr>
            <xdr:cNvPr id="7185" name="Button 17" hidden="1">
              <a:extLst>
                <a:ext uri="{63B3BB69-23CF-44E3-9099-C40C66FF867C}">
                  <a14:compatExt spid="_x0000_s7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Limpiar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19050</xdr:colOff>
          <xdr:row>35</xdr:row>
          <xdr:rowOff>38100</xdr:rowOff>
        </xdr:from>
        <xdr:ext cx="1828800" cy="285750"/>
        <xdr:sp macro="" textlink="">
          <xdr:nvSpPr>
            <xdr:cNvPr id="7186" name="List Box 18" hidden="1">
              <a:extLst>
                <a:ext uri="{63B3BB69-23CF-44E3-9099-C40C66FF867C}">
                  <a14:compatExt spid="_x0000_s7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2</xdr:col>
          <xdr:colOff>9525</xdr:colOff>
          <xdr:row>37</xdr:row>
          <xdr:rowOff>38100</xdr:rowOff>
        </xdr:from>
        <xdr:ext cx="1847850" cy="219075"/>
        <xdr:sp macro="" textlink="">
          <xdr:nvSpPr>
            <xdr:cNvPr id="7187" name="List Box 19" hidden="1">
              <a:extLst>
                <a:ext uri="{63B3BB69-23CF-44E3-9099-C40C66FF867C}">
                  <a14:compatExt spid="_x0000_s7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66675</xdr:rowOff>
        </xdr:from>
        <xdr:to>
          <xdr:col>7</xdr:col>
          <xdr:colOff>57150</xdr:colOff>
          <xdr:row>2</xdr:row>
          <xdr:rowOff>114300</xdr:rowOff>
        </xdr:to>
        <xdr:sp macro="" textlink="">
          <xdr:nvSpPr>
            <xdr:cNvPr id="7188" name="Button 20" hidden="1">
              <a:extLst>
                <a:ext uri="{63B3BB69-23CF-44E3-9099-C40C66FF867C}">
                  <a14:compatExt spid="_x0000_s7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Registrar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Z14:Z15" insertRow="1" totalsRowShown="0">
  <autoFilter ref="Z14:Z15"/>
  <tableColumns count="1">
    <tableColumn id="1" name="Columna1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Q22:AB31" totalsRowShown="0" headerRowDxfId="68" headerRowBorderDxfId="67" tableBorderDxfId="66" totalsRowBorderDxfId="65">
  <autoFilter ref="Q22:AB31"/>
  <tableColumns count="12">
    <tableColumn id="1" name="Nº" dataDxfId="64"/>
    <tableColumn id="2" name="AP. PATERNO" dataDxfId="63"/>
    <tableColumn id="3" name="AP. MATERNO" dataDxfId="62"/>
    <tableColumn id="4" name="NOMBRES" dataDxfId="61"/>
    <tableColumn id="5" name="TIPO DOC." dataDxfId="60"/>
    <tableColumn id="6" name="DOCUMENTO" dataDxfId="59"/>
    <tableColumn id="7" name="EMAIL" dataDxfId="58"/>
    <tableColumn id="8" name="Perfil" dataDxfId="57"/>
    <tableColumn id="9" name="USUARIO" dataDxfId="56"/>
    <tableColumn id="13" name="Contraseña" dataDxfId="55"/>
    <tableColumn id="10" name="ESTADO" dataDxfId="54"/>
    <tableColumn id="11" name="EDITAR" dataDxfId="5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K23:S26" totalsRowShown="0">
  <autoFilter ref="K23:S26"/>
  <tableColumns count="9">
    <tableColumn id="1" name="Nº"/>
    <tableColumn id="2" name="Rol"/>
    <tableColumn id="3" name="Tipo Contrato"/>
    <tableColumn id="4" name="Sueldo Base"/>
    <tableColumn id="5" name="Otros Costos"/>
    <tableColumn id="6" name="Fecha Inicio" dataDxfId="52"/>
    <tableColumn id="7" name="Fecha Fin" dataDxfId="51"/>
    <tableColumn id="8" name="Estado"/>
    <tableColumn id="9" name="Editar" dataDxfId="50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10" name="Tabla10" displayName="Tabla10" ref="N16:Y20" totalsRowShown="0" headerRowDxfId="49" headerRowBorderDxfId="48" tableBorderDxfId="47" totalsRowBorderDxfId="46">
  <autoFilter ref="N16:Y20"/>
  <tableColumns count="12">
    <tableColumn id="1" name="Cliente" dataDxfId="45"/>
    <tableColumn id="2" name="Proyecto" dataDxfId="44"/>
    <tableColumn id="3" name="Tipo" dataDxfId="43"/>
    <tableColumn id="4" name="Lugar" dataDxfId="42"/>
    <tableColumn id="5" name="Reponsable" dataDxfId="41"/>
    <tableColumn id="6" name="Estado" dataDxfId="40"/>
    <tableColumn id="7" name="FI Plan"/>
    <tableColumn id="8" name="FF Plan"/>
    <tableColumn id="9" name="FI Real"/>
    <tableColumn id="10" name="FF Real"/>
    <tableColumn id="11" name="Editar" dataDxfId="39"/>
    <tableColumn id="12" name="Eliminar" dataDxfId="38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3" name="Tabla104" displayName="Tabla104" ref="B6:I10" totalsRowShown="0" headerRowDxfId="37" headerRowBorderDxfId="36" tableBorderDxfId="35" totalsRowBorderDxfId="34">
  <autoFilter ref="B6:I10"/>
  <tableColumns count="8">
    <tableColumn id="1" name="Cliente" dataDxfId="33"/>
    <tableColumn id="2" name="Proyecto" dataDxfId="32"/>
    <tableColumn id="3" name="Tipo" dataDxfId="31"/>
    <tableColumn id="4" name="Lugar" dataDxfId="30"/>
    <tableColumn id="5" name="Reponsable" dataDxfId="29"/>
    <tableColumn id="6" name="Estado" dataDxfId="28"/>
    <tableColumn id="11" name="Editar" dataDxfId="27"/>
    <tableColumn id="12" name="Columna1" dataCellStyle="Normal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id="5" name="Tabla5" displayName="Tabla5" ref="I16:T19" totalsRowShown="0" headerRowDxfId="26" headerRowBorderDxfId="25" tableBorderDxfId="24" totalsRowBorderDxfId="23">
  <autoFilter ref="I16:T19"/>
  <tableColumns count="12">
    <tableColumn id="1" name="Tipo Recurso" dataDxfId="22"/>
    <tableColumn id="2" name="Rol" dataDxfId="21"/>
    <tableColumn id="3" name="Personal" dataDxfId="20"/>
    <tableColumn id="4" name="Costo Rec/Hrs." dataDxfId="19"/>
    <tableColumn id="5" name="Fecha Inicio" dataDxfId="18"/>
    <tableColumn id="6" name="Fecha Fin" dataDxfId="17"/>
    <tableColumn id="7" name="Gantantia" dataDxfId="16"/>
    <tableColumn id="8" name="Riesgo" dataDxfId="15"/>
    <tableColumn id="9" name="Costo" dataDxfId="14"/>
    <tableColumn id="10" name="Costo Estimado" dataDxfId="13"/>
    <tableColumn id="11" name="Editar" dataDxfId="12"/>
    <tableColumn id="12" name="Eliminar" dataDxfId="11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id="6" name="Tabla6" displayName="Tabla6" ref="D10:H25" totalsRowShown="0" headerRowDxfId="10" headerRowBorderDxfId="9" tableBorderDxfId="8" totalsRowBorderDxfId="7">
  <autoFilter ref="D10:H25"/>
  <tableColumns count="5">
    <tableColumn id="1" name="Dia" dataDxfId="6"/>
    <tableColumn id="2" name="Fecha" dataDxfId="5"/>
    <tableColumn id="3" name="Horas" dataDxfId="4"/>
    <tableColumn id="4" name="Estado"/>
    <tableColumn id="5" name="Registrar" dataDxfId="3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id="9" name="Tabla9" displayName="Tabla9" ref="G4:O7" totalsRowShown="0">
  <autoFilter ref="G4:O7"/>
  <tableColumns count="9">
    <tableColumn id="1" name="Cliente"/>
    <tableColumn id="2" name="Proyecto"/>
    <tableColumn id="3" name="Tipo Servicio"/>
    <tableColumn id="4" name="Tipo de Movimiento"/>
    <tableColumn id="5" name="Motivo"/>
    <tableColumn id="6" name="Monto" dataDxfId="2"/>
    <tableColumn id="7" name="Tipo Moneda"/>
    <tableColumn id="8" name="Editar" dataDxfId="1"/>
    <tableColumn id="9" name="Elimin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fuentes@efitec.pe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13" Type="http://schemas.openxmlformats.org/officeDocument/2006/relationships/ctrlProp" Target="../ctrlProps/ctrlProp12.xml"/><Relationship Id="rId18" Type="http://schemas.openxmlformats.org/officeDocument/2006/relationships/table" Target="../tables/table2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6.xml"/><Relationship Id="rId12" Type="http://schemas.openxmlformats.org/officeDocument/2006/relationships/ctrlProp" Target="../ctrlProps/ctrlProp11.xml"/><Relationship Id="rId17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5.xml"/><Relationship Id="rId1" Type="http://schemas.openxmlformats.org/officeDocument/2006/relationships/hyperlink" Target="mailto:eduardo.zavala@efitec.pe" TargetMode="External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10" Type="http://schemas.openxmlformats.org/officeDocument/2006/relationships/ctrlProp" Target="../ctrlProps/ctrlProp9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ctrlProp" Target="../ctrlProps/ctrlProp16.xml"/><Relationship Id="rId7" Type="http://schemas.openxmlformats.org/officeDocument/2006/relationships/ctrlProp" Target="../ctrlProps/ctrlProp20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6.xml"/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34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5" Type="http://schemas.openxmlformats.org/officeDocument/2006/relationships/ctrlProp" Target="../ctrlProps/ctrlProp23.xml"/><Relationship Id="rId15" Type="http://schemas.openxmlformats.org/officeDocument/2006/relationships/ctrlProp" Target="../ctrlProps/ctrlProp33.xml"/><Relationship Id="rId10" Type="http://schemas.openxmlformats.org/officeDocument/2006/relationships/ctrlProp" Target="../ctrlProps/ctrlProp28.xml"/><Relationship Id="rId19" Type="http://schemas.openxmlformats.org/officeDocument/2006/relationships/table" Target="../tables/table4.xml"/><Relationship Id="rId4" Type="http://schemas.openxmlformats.org/officeDocument/2006/relationships/ctrlProp" Target="../ctrlProps/ctrlProp22.xml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2.xml"/><Relationship Id="rId3" Type="http://schemas.openxmlformats.org/officeDocument/2006/relationships/ctrlProp" Target="../ctrlProps/ctrlProp37.xml"/><Relationship Id="rId7" Type="http://schemas.openxmlformats.org/officeDocument/2006/relationships/ctrlProp" Target="../ctrlProps/ctrlProp41.xml"/><Relationship Id="rId12" Type="http://schemas.openxmlformats.org/officeDocument/2006/relationships/table" Target="../tables/table6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40.xml"/><Relationship Id="rId11" Type="http://schemas.openxmlformats.org/officeDocument/2006/relationships/table" Target="../tables/table5.xml"/><Relationship Id="rId5" Type="http://schemas.openxmlformats.org/officeDocument/2006/relationships/ctrlProp" Target="../ctrlProps/ctrlProp39.xml"/><Relationship Id="rId10" Type="http://schemas.openxmlformats.org/officeDocument/2006/relationships/ctrlProp" Target="../ctrlProps/ctrlProp44.xml"/><Relationship Id="rId4" Type="http://schemas.openxmlformats.org/officeDocument/2006/relationships/ctrlProp" Target="../ctrlProps/ctrlProp38.xml"/><Relationship Id="rId9" Type="http://schemas.openxmlformats.org/officeDocument/2006/relationships/ctrlProp" Target="../ctrlProps/ctrlProp4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table" Target="../tables/table7.xml"/><Relationship Id="rId5" Type="http://schemas.openxmlformats.org/officeDocument/2006/relationships/ctrlProp" Target="../ctrlProps/ctrlProp47.xml"/><Relationship Id="rId4" Type="http://schemas.openxmlformats.org/officeDocument/2006/relationships/ctrlProp" Target="../ctrlProps/ctrlProp4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13" Type="http://schemas.openxmlformats.org/officeDocument/2006/relationships/ctrlProp" Target="../ctrlProps/ctrlProp58.xml"/><Relationship Id="rId18" Type="http://schemas.openxmlformats.org/officeDocument/2006/relationships/ctrlProp" Target="../ctrlProps/ctrlProp63.xml"/><Relationship Id="rId3" Type="http://schemas.openxmlformats.org/officeDocument/2006/relationships/ctrlProp" Target="../ctrlProps/ctrlProp48.xml"/><Relationship Id="rId7" Type="http://schemas.openxmlformats.org/officeDocument/2006/relationships/ctrlProp" Target="../ctrlProps/ctrlProp52.xml"/><Relationship Id="rId12" Type="http://schemas.openxmlformats.org/officeDocument/2006/relationships/ctrlProp" Target="../ctrlProps/ctrlProp57.xml"/><Relationship Id="rId17" Type="http://schemas.openxmlformats.org/officeDocument/2006/relationships/ctrlProp" Target="../ctrlProps/ctrlProp62.xml"/><Relationship Id="rId2" Type="http://schemas.openxmlformats.org/officeDocument/2006/relationships/vmlDrawing" Target="../drawings/vmlDrawing7.vml"/><Relationship Id="rId16" Type="http://schemas.openxmlformats.org/officeDocument/2006/relationships/ctrlProp" Target="../ctrlProps/ctrlProp61.xml"/><Relationship Id="rId20" Type="http://schemas.openxmlformats.org/officeDocument/2006/relationships/table" Target="../tables/table8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5" Type="http://schemas.openxmlformats.org/officeDocument/2006/relationships/ctrlProp" Target="../ctrlProps/ctrlProp60.xml"/><Relationship Id="rId10" Type="http://schemas.openxmlformats.org/officeDocument/2006/relationships/ctrlProp" Target="../ctrlProps/ctrlProp55.xml"/><Relationship Id="rId19" Type="http://schemas.openxmlformats.org/officeDocument/2006/relationships/ctrlProp" Target="../ctrlProps/ctrlProp64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Relationship Id="rId14" Type="http://schemas.openxmlformats.org/officeDocument/2006/relationships/ctrlProp" Target="../ctrlProps/ctrlProp5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"/>
  <sheetViews>
    <sheetView tabSelected="1" workbookViewId="0">
      <selection activeCell="U9" sqref="U9"/>
    </sheetView>
  </sheetViews>
  <sheetFormatPr baseColWidth="10" defaultColWidth="9.140625" defaultRowHeight="15" x14ac:dyDescent="0.25"/>
  <cols>
    <col min="2" max="2" width="7" customWidth="1"/>
    <col min="3" max="3" width="10.28515625" customWidth="1"/>
    <col min="5" max="5" width="14.42578125" customWidth="1"/>
    <col min="9" max="9" width="15.140625" customWidth="1"/>
    <col min="10" max="10" width="9.85546875" customWidth="1"/>
    <col min="15" max="15" width="15.42578125" customWidth="1"/>
    <col min="16" max="16" width="17.28515625" customWidth="1"/>
    <col min="17" max="17" width="12" bestFit="1" customWidth="1"/>
  </cols>
  <sheetData>
    <row r="1" spans="1:21" x14ac:dyDescent="0.25">
      <c r="A1" s="5"/>
      <c r="B1" s="4"/>
      <c r="C1" s="5"/>
      <c r="D1" s="5"/>
      <c r="E1" s="5"/>
      <c r="F1" s="5"/>
      <c r="G1" s="5"/>
      <c r="H1" s="5"/>
      <c r="I1" s="5"/>
      <c r="J1" s="5"/>
      <c r="K1" s="5"/>
    </row>
    <row r="2" spans="1:21" x14ac:dyDescent="0.25">
      <c r="A2" s="5"/>
      <c r="B2" s="93" t="s">
        <v>0</v>
      </c>
      <c r="C2" s="93"/>
      <c r="D2" s="93"/>
      <c r="E2" s="93"/>
      <c r="F2" s="5"/>
      <c r="G2" s="5"/>
      <c r="H2" s="5"/>
      <c r="I2" s="5"/>
      <c r="J2" s="5"/>
      <c r="K2" s="5"/>
    </row>
    <row r="3" spans="1:21" x14ac:dyDescent="0.25">
      <c r="A3" s="5"/>
      <c r="B3" s="5"/>
      <c r="C3" s="8"/>
      <c r="D3" s="8"/>
      <c r="E3" s="8"/>
      <c r="F3" s="5"/>
      <c r="G3" s="5"/>
      <c r="H3" s="5"/>
      <c r="I3" s="5"/>
      <c r="J3" s="5"/>
      <c r="K3" s="5"/>
    </row>
    <row r="4" spans="1:21" x14ac:dyDescent="0.25">
      <c r="A4" s="5"/>
      <c r="B4" s="9"/>
      <c r="C4" s="7"/>
      <c r="D4" s="7"/>
      <c r="E4" s="7"/>
      <c r="F4" s="7"/>
      <c r="G4" s="7"/>
      <c r="H4" s="7"/>
      <c r="I4" s="7"/>
      <c r="J4" s="10"/>
      <c r="K4" s="5"/>
      <c r="N4" t="s">
        <v>7</v>
      </c>
    </row>
    <row r="5" spans="1:21" x14ac:dyDescent="0.25">
      <c r="A5" s="5"/>
      <c r="B5" s="11"/>
      <c r="C5" s="12" t="s">
        <v>1</v>
      </c>
      <c r="D5" s="95" t="s">
        <v>9</v>
      </c>
      <c r="E5" s="95"/>
      <c r="F5" s="6"/>
      <c r="G5" s="12" t="s">
        <v>6</v>
      </c>
      <c r="H5" s="94" t="s">
        <v>11</v>
      </c>
      <c r="I5" s="95"/>
      <c r="J5" s="13"/>
      <c r="K5" s="5"/>
      <c r="N5" t="s">
        <v>8</v>
      </c>
    </row>
    <row r="6" spans="1:21" x14ac:dyDescent="0.25">
      <c r="A6" s="5"/>
      <c r="B6" s="11"/>
      <c r="C6" s="14"/>
      <c r="D6" s="18"/>
      <c r="E6" s="18"/>
      <c r="F6" s="6"/>
      <c r="G6" s="14"/>
      <c r="H6" s="19"/>
      <c r="I6" s="19"/>
      <c r="J6" s="13"/>
      <c r="K6" s="5"/>
    </row>
    <row r="7" spans="1:21" x14ac:dyDescent="0.25">
      <c r="A7" s="5"/>
      <c r="B7" s="11"/>
      <c r="C7" s="12" t="s">
        <v>2</v>
      </c>
      <c r="D7" s="95" t="s">
        <v>10</v>
      </c>
      <c r="E7" s="95"/>
      <c r="F7" s="6"/>
      <c r="G7" s="12" t="s">
        <v>4</v>
      </c>
      <c r="H7" s="95">
        <v>941383167</v>
      </c>
      <c r="I7" s="95"/>
      <c r="J7" s="13"/>
      <c r="K7" s="5"/>
    </row>
    <row r="8" spans="1:21" x14ac:dyDescent="0.25">
      <c r="A8" s="5"/>
      <c r="B8" s="11"/>
      <c r="C8" s="14"/>
      <c r="D8" s="19"/>
      <c r="E8" s="19"/>
      <c r="F8" s="6"/>
      <c r="G8" s="14"/>
      <c r="H8" s="6"/>
      <c r="I8" s="6"/>
      <c r="J8" s="13"/>
      <c r="K8" s="5"/>
      <c r="N8" t="s">
        <v>35</v>
      </c>
      <c r="O8" t="s">
        <v>111</v>
      </c>
      <c r="P8" t="s">
        <v>271</v>
      </c>
      <c r="Q8" t="s">
        <v>272</v>
      </c>
      <c r="R8" t="s">
        <v>273</v>
      </c>
      <c r="S8" t="s">
        <v>274</v>
      </c>
      <c r="T8" t="s">
        <v>104</v>
      </c>
      <c r="U8" t="s">
        <v>76</v>
      </c>
    </row>
    <row r="9" spans="1:21" x14ac:dyDescent="0.25">
      <c r="A9" s="5"/>
      <c r="B9" s="11"/>
      <c r="C9" s="12" t="s">
        <v>3</v>
      </c>
      <c r="D9" s="95">
        <v>1041754214</v>
      </c>
      <c r="E9" s="95"/>
      <c r="F9" s="6"/>
      <c r="G9" s="12" t="s">
        <v>5</v>
      </c>
      <c r="H9" s="96"/>
      <c r="I9" s="96"/>
      <c r="J9" s="13"/>
      <c r="K9" s="5"/>
      <c r="N9">
        <v>1</v>
      </c>
      <c r="O9" t="s">
        <v>159</v>
      </c>
      <c r="P9" t="s">
        <v>278</v>
      </c>
      <c r="Q9">
        <v>10417542148</v>
      </c>
    </row>
    <row r="10" spans="1:21" x14ac:dyDescent="0.25">
      <c r="A10" s="5"/>
      <c r="B10" s="11"/>
      <c r="C10" s="6"/>
      <c r="D10" s="6"/>
      <c r="E10" s="6"/>
      <c r="F10" s="6"/>
      <c r="G10" s="6"/>
      <c r="H10" s="6"/>
      <c r="I10" s="6"/>
      <c r="J10" s="13"/>
      <c r="K10" s="5"/>
      <c r="N10">
        <v>2</v>
      </c>
      <c r="O10" t="s">
        <v>9</v>
      </c>
      <c r="P10" t="s">
        <v>276</v>
      </c>
      <c r="Q10">
        <v>10417542149</v>
      </c>
    </row>
    <row r="11" spans="1:21" x14ac:dyDescent="0.25">
      <c r="A11" s="5"/>
      <c r="B11" s="11"/>
      <c r="C11" s="6"/>
      <c r="D11" s="6"/>
      <c r="E11" s="6"/>
      <c r="F11" s="6"/>
      <c r="G11" s="6"/>
      <c r="H11" s="6"/>
      <c r="I11" s="6"/>
      <c r="J11" s="13"/>
      <c r="K11" s="5"/>
      <c r="N11">
        <v>3</v>
      </c>
      <c r="O11" t="s">
        <v>275</v>
      </c>
      <c r="P11" t="s">
        <v>277</v>
      </c>
      <c r="Q11">
        <v>10417542146</v>
      </c>
    </row>
    <row r="12" spans="1:21" x14ac:dyDescent="0.25">
      <c r="A12" s="5"/>
      <c r="B12" s="11"/>
      <c r="C12" s="6"/>
      <c r="D12" s="6"/>
      <c r="E12" s="6"/>
      <c r="F12" s="6"/>
      <c r="G12" s="6"/>
      <c r="H12" s="6"/>
      <c r="I12" s="6"/>
      <c r="J12" s="13"/>
      <c r="K12" s="5"/>
    </row>
    <row r="13" spans="1:21" x14ac:dyDescent="0.25">
      <c r="A13" s="5"/>
      <c r="B13" s="15"/>
      <c r="C13" s="16"/>
      <c r="D13" s="16"/>
      <c r="E13" s="16"/>
      <c r="F13" s="16"/>
      <c r="G13" s="16"/>
      <c r="H13" s="16"/>
      <c r="I13" s="16"/>
      <c r="J13" s="17"/>
      <c r="K13" s="5"/>
    </row>
    <row r="14" spans="1:2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2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</sheetData>
  <mergeCells count="7">
    <mergeCell ref="B2:E2"/>
    <mergeCell ref="H5:I5"/>
    <mergeCell ref="H7:I7"/>
    <mergeCell ref="H9:I9"/>
    <mergeCell ref="D5:E5"/>
    <mergeCell ref="D9:E9"/>
    <mergeCell ref="D7:E7"/>
  </mergeCells>
  <hyperlinks>
    <hyperlink ref="H5" r:id="rId1"/>
  </hyperlinks>
  <pageMargins left="0.7" right="0.7" top="0.75" bottom="0.75" header="0.3" footer="0.3"/>
  <pageSetup orientation="portrait" horizontalDpi="200" verticalDpi="2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>
                <anchor moveWithCells="1">
                  <from>
                    <xdr:col>4</xdr:col>
                    <xdr:colOff>171450</xdr:colOff>
                    <xdr:row>10</xdr:row>
                    <xdr:rowOff>161925</xdr:rowOff>
                  </from>
                  <to>
                    <xdr:col>4</xdr:col>
                    <xdr:colOff>876300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6" name="Button 2">
              <controlPr defaultSize="0" print="0" autoFill="0" autoPict="0">
                <anchor moveWithCells="1">
                  <from>
                    <xdr:col>6</xdr:col>
                    <xdr:colOff>0</xdr:colOff>
                    <xdr:row>10</xdr:row>
                    <xdr:rowOff>133350</xdr:rowOff>
                  </from>
                  <to>
                    <xdr:col>7</xdr:col>
                    <xdr:colOff>95250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7" name="List Box 3">
              <controlPr defaultSize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628650</xdr:colOff>
                    <xdr:row>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C36"/>
  <sheetViews>
    <sheetView topLeftCell="N7" workbookViewId="0">
      <selection activeCell="W12" sqref="W12"/>
    </sheetView>
  </sheetViews>
  <sheetFormatPr baseColWidth="10" defaultRowHeight="15" x14ac:dyDescent="0.25"/>
  <cols>
    <col min="1" max="1" width="7.7109375" customWidth="1"/>
    <col min="2" max="2" width="7.5703125" style="5" customWidth="1"/>
    <col min="4" max="4" width="7.28515625" customWidth="1"/>
    <col min="6" max="6" width="8.7109375" customWidth="1"/>
    <col min="7" max="7" width="4.7109375" style="5" customWidth="1"/>
    <col min="8" max="8" width="16.28515625" customWidth="1"/>
    <col min="9" max="9" width="22.7109375" customWidth="1"/>
    <col min="10" max="10" width="4.42578125" style="5" customWidth="1"/>
    <col min="12" max="12" width="10" bestFit="1" customWidth="1"/>
    <col min="13" max="13" width="12" customWidth="1"/>
    <col min="14" max="14" width="14.85546875" customWidth="1"/>
    <col min="15" max="15" width="6.42578125" style="5" customWidth="1"/>
    <col min="16" max="16" width="11.140625" style="5" customWidth="1"/>
    <col min="17" max="17" width="8.28515625" customWidth="1"/>
    <col min="18" max="18" width="13.85546875" customWidth="1"/>
    <col min="19" max="19" width="23.5703125" customWidth="1"/>
    <col min="20" max="20" width="16.85546875" customWidth="1"/>
    <col min="21" max="21" width="12.7109375" customWidth="1"/>
    <col min="22" max="22" width="11.85546875" customWidth="1"/>
    <col min="23" max="23" width="30.42578125" customWidth="1"/>
    <col min="25" max="25" width="14.28515625" customWidth="1"/>
    <col min="26" max="26" width="12" customWidth="1"/>
    <col min="27" max="27" width="8.28515625" customWidth="1"/>
    <col min="28" max="28" width="12" customWidth="1"/>
  </cols>
  <sheetData>
    <row r="1" spans="1:26" x14ac:dyDescent="0.25">
      <c r="A1" s="5"/>
      <c r="C1" s="5"/>
      <c r="D1" s="5"/>
      <c r="E1" s="5"/>
      <c r="F1" s="5"/>
      <c r="H1" s="5"/>
      <c r="I1" s="5"/>
      <c r="K1" s="5"/>
      <c r="L1" s="5"/>
      <c r="M1" s="5"/>
      <c r="N1" s="5"/>
    </row>
    <row r="2" spans="1:26" x14ac:dyDescent="0.25">
      <c r="A2" s="5"/>
      <c r="C2" s="97" t="s">
        <v>263</v>
      </c>
      <c r="D2" s="97"/>
      <c r="E2" s="97"/>
      <c r="F2" s="97"/>
      <c r="H2" s="5"/>
      <c r="I2" s="5"/>
      <c r="K2" s="5"/>
      <c r="L2" s="5"/>
      <c r="M2" s="5"/>
      <c r="N2" s="5"/>
    </row>
    <row r="3" spans="1:26" x14ac:dyDescent="0.25">
      <c r="A3" s="5"/>
      <c r="C3" s="25"/>
      <c r="D3" s="25"/>
      <c r="E3" s="25"/>
      <c r="F3" s="25"/>
      <c r="H3" s="5"/>
      <c r="I3" s="5"/>
      <c r="K3" s="5"/>
      <c r="L3" s="5"/>
      <c r="M3" s="5"/>
      <c r="N3" s="5"/>
    </row>
    <row r="4" spans="1:26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t="s">
        <v>104</v>
      </c>
      <c r="R4" t="s">
        <v>265</v>
      </c>
      <c r="S4" t="s">
        <v>264</v>
      </c>
    </row>
    <row r="5" spans="1:26" x14ac:dyDescent="0.25">
      <c r="A5" s="5"/>
      <c r="B5" s="6"/>
      <c r="C5" s="98" t="s">
        <v>15</v>
      </c>
      <c r="D5" s="98"/>
      <c r="E5" s="105" t="s">
        <v>24</v>
      </c>
      <c r="F5" s="105"/>
      <c r="G5" s="6"/>
      <c r="H5" s="91" t="s">
        <v>14</v>
      </c>
      <c r="I5" s="2"/>
      <c r="J5" s="6"/>
      <c r="K5" s="91" t="s">
        <v>6</v>
      </c>
      <c r="L5" s="106" t="s">
        <v>27</v>
      </c>
      <c r="M5" s="107"/>
      <c r="N5" s="107"/>
      <c r="O5" s="24"/>
      <c r="P5" s="24"/>
      <c r="Q5" t="s">
        <v>7</v>
      </c>
      <c r="R5" t="s">
        <v>18</v>
      </c>
      <c r="S5" t="s">
        <v>267</v>
      </c>
      <c r="T5" s="32" t="s">
        <v>38</v>
      </c>
    </row>
    <row r="6" spans="1:26" x14ac:dyDescent="0.25">
      <c r="A6" s="5"/>
      <c r="B6" s="6"/>
      <c r="C6" s="6"/>
      <c r="D6" s="6"/>
      <c r="E6" s="6"/>
      <c r="F6" s="6"/>
      <c r="G6" s="6"/>
      <c r="H6" s="23"/>
      <c r="I6" s="2"/>
      <c r="J6" s="6"/>
      <c r="K6" s="6"/>
      <c r="L6" s="6"/>
      <c r="M6" s="6"/>
      <c r="N6" s="6"/>
      <c r="O6" s="6"/>
      <c r="P6" s="6"/>
      <c r="Q6" t="s">
        <v>8</v>
      </c>
      <c r="R6" t="s">
        <v>19</v>
      </c>
      <c r="S6" t="s">
        <v>266</v>
      </c>
      <c r="T6" s="32" t="s">
        <v>39</v>
      </c>
    </row>
    <row r="7" spans="1:26" x14ac:dyDescent="0.25">
      <c r="A7" s="5"/>
      <c r="B7" s="6"/>
      <c r="C7" s="98" t="s">
        <v>16</v>
      </c>
      <c r="D7" s="98"/>
      <c r="E7" s="105" t="s">
        <v>25</v>
      </c>
      <c r="F7" s="105"/>
      <c r="G7" s="6"/>
      <c r="H7" s="91" t="s">
        <v>20</v>
      </c>
      <c r="I7" s="28">
        <v>41754218</v>
      </c>
      <c r="J7" s="6"/>
      <c r="K7" s="91" t="s">
        <v>4</v>
      </c>
      <c r="L7" s="108">
        <v>941383169</v>
      </c>
      <c r="M7" s="109" t="s">
        <v>268</v>
      </c>
      <c r="N7" s="108"/>
      <c r="O7" s="24"/>
      <c r="P7" s="24"/>
      <c r="T7" s="32" t="s">
        <v>40</v>
      </c>
    </row>
    <row r="8" spans="1:26" x14ac:dyDescent="0.25">
      <c r="A8" s="5"/>
      <c r="B8" s="6"/>
      <c r="C8" s="6"/>
      <c r="D8" s="6"/>
      <c r="E8" s="6"/>
      <c r="F8" s="6"/>
      <c r="G8" s="6"/>
      <c r="H8" s="23"/>
      <c r="I8" s="2"/>
      <c r="J8" s="6"/>
      <c r="K8" s="6"/>
      <c r="L8" s="6"/>
      <c r="M8" s="6"/>
      <c r="N8" s="6"/>
      <c r="O8" s="6"/>
      <c r="P8" s="6"/>
      <c r="T8" s="32" t="s">
        <v>41</v>
      </c>
    </row>
    <row r="9" spans="1:26" x14ac:dyDescent="0.25">
      <c r="A9" s="5"/>
      <c r="B9" s="6"/>
      <c r="C9" s="98" t="s">
        <v>17</v>
      </c>
      <c r="D9" s="98"/>
      <c r="E9" s="105" t="s">
        <v>26</v>
      </c>
      <c r="F9" s="105"/>
      <c r="G9" s="6"/>
      <c r="H9" s="91" t="s">
        <v>5</v>
      </c>
      <c r="I9" s="2"/>
      <c r="J9" s="6"/>
      <c r="K9" s="91" t="s">
        <v>21</v>
      </c>
      <c r="L9" s="20" t="s">
        <v>28</v>
      </c>
      <c r="M9" s="26" t="s">
        <v>22</v>
      </c>
      <c r="N9" s="20" t="s">
        <v>23</v>
      </c>
      <c r="O9" s="6"/>
      <c r="P9" s="6"/>
      <c r="T9" s="32" t="s">
        <v>42</v>
      </c>
    </row>
    <row r="10" spans="1:26" x14ac:dyDescent="0.2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T10" s="32" t="s">
        <v>43</v>
      </c>
    </row>
    <row r="11" spans="1:26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T11" s="32" t="s">
        <v>44</v>
      </c>
    </row>
    <row r="12" spans="1:26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T12" s="32" t="s">
        <v>45</v>
      </c>
    </row>
    <row r="13" spans="1:26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T13" s="32" t="s">
        <v>46</v>
      </c>
    </row>
    <row r="14" spans="1:26" x14ac:dyDescent="0.25">
      <c r="A14" s="5"/>
      <c r="C14" s="5"/>
      <c r="D14" s="5"/>
      <c r="E14" s="5"/>
      <c r="F14" s="5"/>
      <c r="H14" s="5"/>
      <c r="I14" s="5"/>
      <c r="K14" s="5"/>
      <c r="L14" s="5"/>
      <c r="M14" s="5"/>
      <c r="N14" s="5"/>
      <c r="T14" s="32" t="s">
        <v>47</v>
      </c>
      <c r="Z14" t="s">
        <v>72</v>
      </c>
    </row>
    <row r="15" spans="1:26" x14ac:dyDescent="0.25">
      <c r="A15" s="5"/>
      <c r="C15" s="5"/>
      <c r="D15" s="5"/>
      <c r="E15" s="5"/>
      <c r="F15" s="5"/>
      <c r="H15" s="5"/>
      <c r="I15" s="5"/>
      <c r="K15" s="5"/>
      <c r="L15" s="5"/>
      <c r="M15" s="5"/>
      <c r="N15" s="5"/>
      <c r="T15" s="32" t="s">
        <v>48</v>
      </c>
    </row>
    <row r="16" spans="1:26" x14ac:dyDescent="0.25">
      <c r="A16" s="5"/>
      <c r="C16" s="5"/>
      <c r="D16" s="5"/>
      <c r="E16" s="5"/>
      <c r="F16" s="5"/>
      <c r="H16" s="5"/>
      <c r="I16" s="5"/>
      <c r="K16" s="5"/>
      <c r="L16" s="5"/>
      <c r="M16" s="5"/>
      <c r="N16" s="5"/>
      <c r="T16" s="32" t="s">
        <v>49</v>
      </c>
    </row>
    <row r="17" spans="1:29" x14ac:dyDescent="0.25">
      <c r="A17" s="5"/>
      <c r="C17" s="5"/>
      <c r="D17" s="5"/>
      <c r="E17" s="5"/>
      <c r="F17" s="5"/>
      <c r="H17" s="5"/>
      <c r="I17" s="5"/>
      <c r="K17" s="5"/>
      <c r="L17" s="5"/>
      <c r="M17" s="5"/>
      <c r="N17" s="5"/>
      <c r="T17" s="42" t="s">
        <v>50</v>
      </c>
    </row>
    <row r="18" spans="1:29" x14ac:dyDescent="0.25">
      <c r="A18" s="5"/>
      <c r="C18" s="5"/>
      <c r="D18" s="5"/>
      <c r="E18" s="5"/>
      <c r="F18" s="5"/>
      <c r="H18" s="5"/>
      <c r="I18" s="5"/>
      <c r="K18" s="5"/>
      <c r="L18" s="5"/>
      <c r="M18" s="5"/>
      <c r="N18" s="5"/>
      <c r="Q18" s="5"/>
      <c r="R18" s="5"/>
      <c r="S18" s="6"/>
      <c r="T18" s="6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25">
      <c r="A19" s="5"/>
      <c r="C19" s="5"/>
      <c r="D19" s="5"/>
      <c r="E19" s="5"/>
      <c r="F19" s="5"/>
      <c r="H19" s="5"/>
      <c r="I19" s="5"/>
      <c r="K19" s="5"/>
      <c r="L19" s="5"/>
      <c r="M19" s="5"/>
      <c r="N19" s="5"/>
      <c r="Q19" s="5"/>
      <c r="R19" s="5"/>
      <c r="S19" s="6"/>
      <c r="T19" s="6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5">
      <c r="A20" s="5"/>
      <c r="C20" s="97" t="s">
        <v>29</v>
      </c>
      <c r="D20" s="97"/>
      <c r="E20" s="97"/>
      <c r="F20" s="97"/>
      <c r="H20" s="5"/>
      <c r="I20" s="5"/>
      <c r="K20" s="5"/>
      <c r="L20" s="5"/>
      <c r="M20" s="5"/>
      <c r="N20" s="5"/>
      <c r="Q20" s="5"/>
      <c r="R20" s="5"/>
      <c r="S20" s="5"/>
      <c r="T20" s="6"/>
      <c r="U20" s="5"/>
      <c r="V20" s="5"/>
      <c r="W20" s="5"/>
      <c r="X20" s="5"/>
      <c r="Y20" s="5"/>
      <c r="Z20" s="5"/>
      <c r="AA20" s="5"/>
      <c r="AC20" s="5"/>
    </row>
    <row r="21" spans="1:29" x14ac:dyDescent="0.25">
      <c r="A21" s="5"/>
      <c r="C21" s="25"/>
      <c r="D21" s="25"/>
      <c r="E21" s="25"/>
      <c r="F21" s="25"/>
      <c r="H21" s="5"/>
      <c r="I21" s="5"/>
      <c r="K21" s="5"/>
      <c r="L21" s="5"/>
      <c r="M21" s="5"/>
      <c r="N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C21" s="5"/>
    </row>
    <row r="22" spans="1:29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33" t="s">
        <v>35</v>
      </c>
      <c r="R22" s="34" t="s">
        <v>36</v>
      </c>
      <c r="S22" s="34" t="s">
        <v>37</v>
      </c>
      <c r="T22" s="34" t="s">
        <v>30</v>
      </c>
      <c r="U22" s="34" t="s">
        <v>34</v>
      </c>
      <c r="V22" s="34" t="s">
        <v>77</v>
      </c>
      <c r="W22" s="34" t="s">
        <v>13</v>
      </c>
      <c r="X22" s="34" t="s">
        <v>264</v>
      </c>
      <c r="Y22" s="34" t="s">
        <v>32</v>
      </c>
      <c r="Z22" s="34" t="s">
        <v>75</v>
      </c>
      <c r="AA22" s="34" t="s">
        <v>33</v>
      </c>
      <c r="AB22" s="35" t="s">
        <v>73</v>
      </c>
      <c r="AC22" s="5"/>
    </row>
    <row r="23" spans="1:29" x14ac:dyDescent="0.25">
      <c r="A23" s="5"/>
      <c r="B23" s="6"/>
      <c r="C23" s="98" t="s">
        <v>15</v>
      </c>
      <c r="D23" s="98"/>
      <c r="E23" s="105" t="s">
        <v>24</v>
      </c>
      <c r="F23" s="105"/>
      <c r="G23" s="6"/>
      <c r="H23" s="91" t="s">
        <v>14</v>
      </c>
      <c r="I23" s="2"/>
      <c r="J23" s="6"/>
      <c r="K23" s="91" t="s">
        <v>31</v>
      </c>
      <c r="L23" s="105" t="s">
        <v>28</v>
      </c>
      <c r="M23" s="105"/>
      <c r="N23" s="105"/>
      <c r="O23" s="24"/>
      <c r="P23" s="24"/>
      <c r="Q23" s="22">
        <v>1</v>
      </c>
      <c r="R23" s="20" t="s">
        <v>51</v>
      </c>
      <c r="S23" s="20" t="s">
        <v>52</v>
      </c>
      <c r="T23" s="20" t="s">
        <v>53</v>
      </c>
      <c r="U23" s="20" t="s">
        <v>12</v>
      </c>
      <c r="V23" s="20">
        <v>41752148</v>
      </c>
      <c r="W23" s="20" t="str">
        <f t="shared" ref="W23:W28" si="0">CONCATENATE(R23,".",S23,"@efitec.pe")</f>
        <v>ZENTENO.ESPINIOZA @efitec.pe</v>
      </c>
      <c r="X23" s="20" t="s">
        <v>269</v>
      </c>
      <c r="Y23" s="20" t="str">
        <f t="shared" ref="Y23:Y28" si="1">CONCATENATE(MID(T23,1,1),R23)</f>
        <v>AZENTENO</v>
      </c>
      <c r="Z23" s="20">
        <v>455651521</v>
      </c>
      <c r="AA23" s="20" t="s">
        <v>70</v>
      </c>
      <c r="AB23" s="41" t="s">
        <v>74</v>
      </c>
      <c r="AC23" s="5"/>
    </row>
    <row r="24" spans="1:29" x14ac:dyDescent="0.25">
      <c r="A24" s="5"/>
      <c r="B24" s="6"/>
      <c r="C24" s="6"/>
      <c r="D24" s="6"/>
      <c r="E24" s="6"/>
      <c r="F24" s="6"/>
      <c r="G24" s="6"/>
      <c r="H24" s="23"/>
      <c r="I24" s="2"/>
      <c r="J24" s="6"/>
      <c r="K24" s="6"/>
      <c r="L24" s="6"/>
      <c r="M24" s="6"/>
      <c r="N24" s="6"/>
      <c r="O24" s="6"/>
      <c r="P24" s="6"/>
      <c r="Q24" s="22">
        <v>2</v>
      </c>
      <c r="R24" s="20" t="s">
        <v>54</v>
      </c>
      <c r="S24" s="20" t="s">
        <v>55</v>
      </c>
      <c r="T24" s="20" t="s">
        <v>56</v>
      </c>
      <c r="U24" s="20" t="s">
        <v>12</v>
      </c>
      <c r="V24" s="20">
        <v>54554511</v>
      </c>
      <c r="W24" s="20" t="str">
        <f t="shared" si="0"/>
        <v>ESCOBEDO.MARTINES@efitec.pe</v>
      </c>
      <c r="X24" s="20" t="s">
        <v>267</v>
      </c>
      <c r="Y24" s="20" t="str">
        <f t="shared" si="1"/>
        <v>AESCOBEDO</v>
      </c>
      <c r="Z24" s="20">
        <v>514545815</v>
      </c>
      <c r="AA24" s="20" t="s">
        <v>70</v>
      </c>
      <c r="AB24" s="41" t="s">
        <v>74</v>
      </c>
      <c r="AC24" s="5"/>
    </row>
    <row r="25" spans="1:29" x14ac:dyDescent="0.25">
      <c r="A25" s="5"/>
      <c r="B25" s="6"/>
      <c r="C25" s="98" t="s">
        <v>16</v>
      </c>
      <c r="D25" s="98"/>
      <c r="E25" s="105" t="s">
        <v>25</v>
      </c>
      <c r="F25" s="105"/>
      <c r="G25" s="6"/>
      <c r="H25" s="91" t="s">
        <v>20</v>
      </c>
      <c r="I25" s="28">
        <v>41754218</v>
      </c>
      <c r="J25" s="6"/>
      <c r="K25" s="109" t="s">
        <v>268</v>
      </c>
      <c r="L25" s="6"/>
      <c r="M25" s="6"/>
      <c r="N25" s="6"/>
      <c r="O25" s="24"/>
      <c r="P25" s="24"/>
      <c r="Q25" s="22">
        <v>3</v>
      </c>
      <c r="R25" s="20" t="s">
        <v>57</v>
      </c>
      <c r="S25" s="20" t="s">
        <v>58</v>
      </c>
      <c r="T25" s="20" t="s">
        <v>69</v>
      </c>
      <c r="U25" s="20" t="s">
        <v>12</v>
      </c>
      <c r="V25" s="20">
        <v>62565566</v>
      </c>
      <c r="W25" s="20" t="str">
        <f t="shared" si="0"/>
        <v>PEREZ.LOPEZ@efitec.pe</v>
      </c>
      <c r="X25" s="20" t="s">
        <v>197</v>
      </c>
      <c r="Y25" s="20" t="str">
        <f t="shared" si="1"/>
        <v>EPEREZ</v>
      </c>
      <c r="Z25" s="20">
        <v>156454151</v>
      </c>
      <c r="AA25" s="20" t="s">
        <v>70</v>
      </c>
      <c r="AB25" s="41" t="s">
        <v>74</v>
      </c>
      <c r="AC25" s="5"/>
    </row>
    <row r="26" spans="1:29" x14ac:dyDescent="0.25">
      <c r="A26" s="5"/>
      <c r="B26" s="6"/>
      <c r="C26" s="6"/>
      <c r="D26" s="6"/>
      <c r="E26" s="6"/>
      <c r="F26" s="6"/>
      <c r="G26" s="6"/>
      <c r="H26" s="23"/>
      <c r="I26" s="2"/>
      <c r="J26" s="6"/>
      <c r="K26" s="6"/>
      <c r="L26" s="6"/>
      <c r="M26" s="6"/>
      <c r="N26" s="6"/>
      <c r="O26" s="6"/>
      <c r="P26" s="6"/>
      <c r="Q26" s="22">
        <v>4</v>
      </c>
      <c r="R26" s="20" t="s">
        <v>59</v>
      </c>
      <c r="S26" s="20" t="s">
        <v>60</v>
      </c>
      <c r="T26" s="20" t="s">
        <v>61</v>
      </c>
      <c r="U26" s="20" t="s">
        <v>68</v>
      </c>
      <c r="V26" s="20">
        <v>16652365</v>
      </c>
      <c r="W26" s="20" t="str">
        <f t="shared" si="0"/>
        <v>ARICOCHEA.MARCELO@efitec.pe</v>
      </c>
      <c r="X26" s="20" t="s">
        <v>197</v>
      </c>
      <c r="Y26" s="20" t="str">
        <f t="shared" si="1"/>
        <v>AARICOCHEA</v>
      </c>
      <c r="Z26" s="20">
        <v>584884848</v>
      </c>
      <c r="AA26" s="20" t="s">
        <v>70</v>
      </c>
      <c r="AB26" s="41" t="s">
        <v>74</v>
      </c>
      <c r="AC26" s="5"/>
    </row>
    <row r="27" spans="1:29" x14ac:dyDescent="0.25">
      <c r="A27" s="5"/>
      <c r="B27" s="6"/>
      <c r="C27" s="98" t="s">
        <v>17</v>
      </c>
      <c r="D27" s="98"/>
      <c r="E27" s="105" t="s">
        <v>26</v>
      </c>
      <c r="F27" s="105"/>
      <c r="G27" s="6"/>
      <c r="H27" s="91" t="s">
        <v>5</v>
      </c>
      <c r="I27" s="2"/>
      <c r="J27" s="6"/>
      <c r="K27" s="29"/>
      <c r="L27" s="6"/>
      <c r="M27" s="30"/>
      <c r="N27" s="6"/>
      <c r="O27" s="6"/>
      <c r="P27" s="6"/>
      <c r="Q27" s="22">
        <v>5</v>
      </c>
      <c r="R27" s="20" t="s">
        <v>62</v>
      </c>
      <c r="S27" s="20" t="s">
        <v>63</v>
      </c>
      <c r="T27" s="20" t="s">
        <v>64</v>
      </c>
      <c r="U27" s="20" t="s">
        <v>68</v>
      </c>
      <c r="V27" s="20">
        <v>15869532</v>
      </c>
      <c r="W27" s="20" t="str">
        <f t="shared" si="0"/>
        <v>PADILLA .VEGA@efitec.pe</v>
      </c>
      <c r="X27" s="20" t="s">
        <v>197</v>
      </c>
      <c r="Y27" s="20" t="str">
        <f t="shared" si="1"/>
        <v xml:space="preserve">CPADILLA </v>
      </c>
      <c r="Z27" s="20">
        <v>494891564</v>
      </c>
      <c r="AA27" s="20" t="s">
        <v>71</v>
      </c>
      <c r="AB27" s="41" t="s">
        <v>74</v>
      </c>
      <c r="AC27" s="5"/>
    </row>
    <row r="28" spans="1:29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22">
        <v>6</v>
      </c>
      <c r="R28" s="20" t="s">
        <v>65</v>
      </c>
      <c r="S28" s="20" t="s">
        <v>66</v>
      </c>
      <c r="T28" s="20" t="s">
        <v>67</v>
      </c>
      <c r="U28" s="20" t="s">
        <v>12</v>
      </c>
      <c r="V28" s="20">
        <v>28822891</v>
      </c>
      <c r="W28" s="20" t="str">
        <f t="shared" si="0"/>
        <v>BECERRA.ROBLES@efitec.pe</v>
      </c>
      <c r="X28" s="20" t="s">
        <v>197</v>
      </c>
      <c r="Y28" s="20" t="str">
        <f t="shared" si="1"/>
        <v>DBECERRA</v>
      </c>
      <c r="Z28" s="20">
        <v>848484848</v>
      </c>
      <c r="AA28" s="20" t="s">
        <v>71</v>
      </c>
      <c r="AB28" s="41" t="s">
        <v>74</v>
      </c>
      <c r="AC28" s="5"/>
    </row>
    <row r="29" spans="1:29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22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5"/>
    </row>
    <row r="30" spans="1:29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22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5"/>
    </row>
    <row r="31" spans="1:29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36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5"/>
    </row>
    <row r="32" spans="1:29" x14ac:dyDescent="0.25">
      <c r="A32" s="5"/>
      <c r="C32" s="5"/>
      <c r="D32" s="5"/>
      <c r="E32" s="5"/>
      <c r="F32" s="5"/>
      <c r="H32" s="5"/>
      <c r="I32" s="5"/>
      <c r="K32" s="5"/>
      <c r="L32" s="5"/>
      <c r="M32" s="5"/>
      <c r="N32" s="5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5">
      <c r="A33" s="5"/>
      <c r="C33" s="5"/>
      <c r="D33" s="5"/>
      <c r="E33" s="5"/>
      <c r="F33" s="5"/>
      <c r="H33" s="5"/>
      <c r="I33" s="5"/>
      <c r="K33" s="5"/>
      <c r="L33" s="5"/>
      <c r="M33" s="5"/>
      <c r="N33" s="5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5">
      <c r="A34" s="5"/>
      <c r="C34" s="5"/>
      <c r="D34" s="5"/>
      <c r="E34" s="5"/>
      <c r="F34" s="5"/>
      <c r="H34" s="5"/>
      <c r="I34" s="5"/>
      <c r="K34" s="5"/>
      <c r="L34" s="5"/>
      <c r="M34" s="5"/>
      <c r="N34" s="5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5">
      <c r="A35" s="5"/>
      <c r="C35" s="5"/>
      <c r="D35" s="5"/>
      <c r="E35" s="5"/>
      <c r="F35" s="5"/>
      <c r="H35" s="5"/>
      <c r="I35" s="5"/>
      <c r="K35" s="5"/>
      <c r="L35" s="5"/>
      <c r="M35" s="5"/>
      <c r="N35" s="5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5">
      <c r="A36" s="5"/>
      <c r="C36" s="5"/>
      <c r="D36" s="5"/>
      <c r="E36" s="5"/>
      <c r="F36" s="5"/>
      <c r="H36" s="5"/>
      <c r="I36" s="5"/>
      <c r="K36" s="5"/>
      <c r="L36" s="5"/>
      <c r="M36" s="5"/>
      <c r="N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</sheetData>
  <mergeCells count="16">
    <mergeCell ref="C25:D25"/>
    <mergeCell ref="E25:F25"/>
    <mergeCell ref="L23:N23"/>
    <mergeCell ref="C27:D27"/>
    <mergeCell ref="E27:F27"/>
    <mergeCell ref="C2:F2"/>
    <mergeCell ref="L5:N5"/>
    <mergeCell ref="C20:F20"/>
    <mergeCell ref="C23:D23"/>
    <mergeCell ref="E23:F23"/>
    <mergeCell ref="C9:D9"/>
    <mergeCell ref="C7:D7"/>
    <mergeCell ref="C5:D5"/>
    <mergeCell ref="E5:F5"/>
    <mergeCell ref="E9:F9"/>
    <mergeCell ref="E7:F7"/>
  </mergeCells>
  <hyperlinks>
    <hyperlink ref="L5" r:id="rId1"/>
  </hyperlinks>
  <pageMargins left="0.7" right="0.7" top="0.75" bottom="0.75" header="0.3" footer="0.3"/>
  <pageSetup orientation="portrait" horizontalDpi="200" verticalDpi="2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List Box 1">
              <controlPr defaultSize="0" autoLine="0" autoPict="0">
                <anchor moveWithCells="1">
                  <from>
                    <xdr:col>8</xdr:col>
                    <xdr:colOff>28575</xdr:colOff>
                    <xdr:row>7</xdr:row>
                    <xdr:rowOff>180975</xdr:rowOff>
                  </from>
                  <to>
                    <xdr:col>9</xdr:col>
                    <xdr:colOff>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List Box 2">
              <controlPr defaultSize="0" autoLine="0" autoPict="0">
                <anchor moveWithCells="1">
                  <from>
                    <xdr:col>8</xdr:col>
                    <xdr:colOff>28575</xdr:colOff>
                    <xdr:row>4</xdr:row>
                    <xdr:rowOff>19050</xdr:rowOff>
                  </from>
                  <to>
                    <xdr:col>8</xdr:col>
                    <xdr:colOff>1504950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Button 3">
              <controlPr defaultSize="0" print="0" autoFill="0" autoPict="0">
                <anchor moveWithCells="1">
                  <from>
                    <xdr:col>6</xdr:col>
                    <xdr:colOff>9525</xdr:colOff>
                    <xdr:row>10</xdr:row>
                    <xdr:rowOff>161925</xdr:rowOff>
                  </from>
                  <to>
                    <xdr:col>7</xdr:col>
                    <xdr:colOff>619125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Button 4">
              <controlPr defaultSize="0" print="0" autoFill="0" autoPict="0">
                <anchor moveWithCells="1">
                  <from>
                    <xdr:col>8</xdr:col>
                    <xdr:colOff>1200150</xdr:colOff>
                    <xdr:row>10</xdr:row>
                    <xdr:rowOff>161925</xdr:rowOff>
                  </from>
                  <to>
                    <xdr:col>10</xdr:col>
                    <xdr:colOff>266700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List Box 5">
              <controlPr defaultSize="0" autoLine="0" autoPict="0">
                <anchor moveWithCells="1">
                  <from>
                    <xdr:col>8</xdr:col>
                    <xdr:colOff>28575</xdr:colOff>
                    <xdr:row>25</xdr:row>
                    <xdr:rowOff>180975</xdr:rowOff>
                  </from>
                  <to>
                    <xdr:col>9</xdr:col>
                    <xdr:colOff>0</xdr:colOff>
                    <xdr:row>27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List Box 6">
              <controlPr defaultSize="0" autoLine="0" autoPict="0">
                <anchor moveWithCells="1">
                  <from>
                    <xdr:col>8</xdr:col>
                    <xdr:colOff>28575</xdr:colOff>
                    <xdr:row>22</xdr:row>
                    <xdr:rowOff>19050</xdr:rowOff>
                  </from>
                  <to>
                    <xdr:col>8</xdr:col>
                    <xdr:colOff>1504950</xdr:colOff>
                    <xdr:row>23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Button 7">
              <controlPr defaultSize="0" print="0" autoFill="0" autoPict="0">
                <anchor moveWithCells="1">
                  <from>
                    <xdr:col>6</xdr:col>
                    <xdr:colOff>9525</xdr:colOff>
                    <xdr:row>28</xdr:row>
                    <xdr:rowOff>161925</xdr:rowOff>
                  </from>
                  <to>
                    <xdr:col>7</xdr:col>
                    <xdr:colOff>619125</xdr:colOff>
                    <xdr:row>29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Button 8">
              <controlPr defaultSize="0" print="0" autoFill="0" autoPict="0">
                <anchor moveWithCells="1">
                  <from>
                    <xdr:col>8</xdr:col>
                    <xdr:colOff>1200150</xdr:colOff>
                    <xdr:row>28</xdr:row>
                    <xdr:rowOff>161925</xdr:rowOff>
                  </from>
                  <to>
                    <xdr:col>10</xdr:col>
                    <xdr:colOff>266700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Button 10">
              <controlPr defaultSize="0" print="0" autoFill="0" autoPict="0" macro="[0]!Botón10_Haga_clic_en">
                <anchor moveWithCells="1" sizeWithCells="1">
                  <from>
                    <xdr:col>16</xdr:col>
                    <xdr:colOff>514350</xdr:colOff>
                    <xdr:row>18</xdr:row>
                    <xdr:rowOff>180975</xdr:rowOff>
                  </from>
                  <to>
                    <xdr:col>17</xdr:col>
                    <xdr:colOff>1076325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Button 12">
              <controlPr defaultSize="0" print="0" autoFill="0" autoPict="0" macro="[0]!Botón12_Haga_clic_en">
                <anchor moveWithCells="1" sizeWithCells="1">
                  <from>
                    <xdr:col>18</xdr:col>
                    <xdr:colOff>257175</xdr:colOff>
                    <xdr:row>18</xdr:row>
                    <xdr:rowOff>161925</xdr:rowOff>
                  </from>
                  <to>
                    <xdr:col>19</xdr:col>
                    <xdr:colOff>561975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List Box 13">
              <controlPr defaultSize="0" autoLine="0" autoPict="0">
                <anchor moveWithCells="1">
                  <from>
                    <xdr:col>12</xdr:col>
                    <xdr:colOff>800100</xdr:colOff>
                    <xdr:row>5</xdr:row>
                    <xdr:rowOff>180975</xdr:rowOff>
                  </from>
                  <to>
                    <xdr:col>14</xdr:col>
                    <xdr:colOff>47625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List Box 14">
              <controlPr defaultSize="0" autoLine="0" autoPict="0">
                <anchor moveWithCells="1">
                  <from>
                    <xdr:col>11</xdr:col>
                    <xdr:colOff>9525</xdr:colOff>
                    <xdr:row>23</xdr:row>
                    <xdr:rowOff>180975</xdr:rowOff>
                  </from>
                  <to>
                    <xdr:col>13</xdr:col>
                    <xdr:colOff>190500</xdr:colOff>
                    <xdr:row>25</xdr:row>
                    <xdr:rowOff>57150</xdr:rowOff>
                  </to>
                </anchor>
              </controlPr>
            </control>
          </mc:Choice>
        </mc:AlternateContent>
      </controls>
    </mc:Choice>
  </mc:AlternateContent>
  <tableParts count="2"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zoomScale="130" zoomScaleNormal="130" workbookViewId="0">
      <selection activeCell="J9" sqref="J9"/>
    </sheetView>
  </sheetViews>
  <sheetFormatPr baseColWidth="10" defaultRowHeight="15" x14ac:dyDescent="0.25"/>
  <cols>
    <col min="3" max="3" width="16.140625" customWidth="1"/>
    <col min="4" max="4" width="3.28515625" customWidth="1"/>
    <col min="7" max="7" width="11.42578125" style="45"/>
    <col min="12" max="12" width="14" customWidth="1"/>
    <col min="13" max="13" width="15.140625" customWidth="1"/>
    <col min="14" max="14" width="13.85546875" customWidth="1"/>
    <col min="15" max="15" width="14.28515625" customWidth="1"/>
    <col min="16" max="16" width="13.5703125" customWidth="1"/>
  </cols>
  <sheetData>
    <row r="1" spans="1:16" x14ac:dyDescent="0.25">
      <c r="A1" s="5"/>
      <c r="B1" s="5"/>
      <c r="C1" s="5"/>
      <c r="D1" s="5"/>
      <c r="E1" s="5"/>
      <c r="F1" s="5"/>
      <c r="G1" s="47"/>
      <c r="H1" s="5"/>
      <c r="I1" s="5"/>
    </row>
    <row r="2" spans="1:16" x14ac:dyDescent="0.25">
      <c r="A2" s="5"/>
      <c r="B2" s="9"/>
      <c r="C2" s="7"/>
      <c r="D2" s="7"/>
      <c r="E2" s="7"/>
      <c r="F2" s="7"/>
      <c r="G2" s="48"/>
      <c r="H2" s="10"/>
      <c r="I2" s="5"/>
    </row>
    <row r="3" spans="1:16" x14ac:dyDescent="0.25">
      <c r="A3" s="5"/>
      <c r="B3" s="11"/>
      <c r="C3" s="97" t="s">
        <v>270</v>
      </c>
      <c r="D3" s="97"/>
      <c r="E3" s="97"/>
      <c r="F3" s="97"/>
      <c r="G3" s="30"/>
      <c r="H3" s="13"/>
      <c r="I3" s="5"/>
    </row>
    <row r="4" spans="1:16" ht="15.75" x14ac:dyDescent="0.25">
      <c r="A4" s="5"/>
      <c r="B4" s="11"/>
      <c r="C4" s="49"/>
      <c r="D4" s="49"/>
      <c r="E4" s="6"/>
      <c r="F4" s="6"/>
      <c r="G4" s="30"/>
      <c r="H4" s="13"/>
      <c r="I4" s="5"/>
      <c r="M4" s="43" t="s">
        <v>83</v>
      </c>
      <c r="O4" t="s">
        <v>98</v>
      </c>
      <c r="P4" t="s">
        <v>7</v>
      </c>
    </row>
    <row r="5" spans="1:16" ht="15.75" x14ac:dyDescent="0.25">
      <c r="A5" s="5"/>
      <c r="B5" s="11"/>
      <c r="C5" s="12" t="s">
        <v>99</v>
      </c>
      <c r="D5" s="29"/>
      <c r="E5" s="2"/>
      <c r="F5" s="2"/>
      <c r="G5" s="30"/>
      <c r="H5" s="13"/>
      <c r="I5" s="5"/>
      <c r="M5" s="43" t="s">
        <v>84</v>
      </c>
      <c r="O5" t="s">
        <v>97</v>
      </c>
      <c r="P5" t="s">
        <v>8</v>
      </c>
    </row>
    <row r="6" spans="1:16" ht="15.75" x14ac:dyDescent="0.25">
      <c r="A6" s="5"/>
      <c r="B6" s="11"/>
      <c r="C6" s="50"/>
      <c r="D6" s="49"/>
      <c r="E6" s="6"/>
      <c r="F6" s="6"/>
      <c r="G6" s="30"/>
      <c r="H6" s="13"/>
      <c r="I6" s="5"/>
      <c r="M6" s="43" t="s">
        <v>85</v>
      </c>
    </row>
    <row r="7" spans="1:16" ht="15.75" x14ac:dyDescent="0.25">
      <c r="A7" s="5"/>
      <c r="B7" s="11"/>
      <c r="C7" s="12" t="s">
        <v>100</v>
      </c>
      <c r="D7" s="29"/>
      <c r="E7" s="2"/>
      <c r="F7" s="2"/>
      <c r="G7" s="30"/>
      <c r="H7" s="13"/>
      <c r="I7" s="5"/>
      <c r="M7" s="43" t="s">
        <v>86</v>
      </c>
    </row>
    <row r="8" spans="1:16" ht="15.75" x14ac:dyDescent="0.25">
      <c r="A8" s="5"/>
      <c r="B8" s="11"/>
      <c r="C8" s="50"/>
      <c r="D8" s="49"/>
      <c r="E8" s="6"/>
      <c r="F8" s="6"/>
      <c r="G8" s="30"/>
      <c r="H8" s="13"/>
      <c r="I8" s="5"/>
      <c r="M8" s="43" t="s">
        <v>87</v>
      </c>
    </row>
    <row r="9" spans="1:16" ht="15.75" x14ac:dyDescent="0.25">
      <c r="A9" s="5"/>
      <c r="B9" s="11"/>
      <c r="C9" s="12" t="s">
        <v>101</v>
      </c>
      <c r="D9" s="29"/>
      <c r="E9" s="99">
        <v>3650</v>
      </c>
      <c r="F9" s="99"/>
      <c r="G9" s="30"/>
      <c r="H9" s="13"/>
      <c r="I9" s="5"/>
      <c r="M9" s="43" t="s">
        <v>88</v>
      </c>
    </row>
    <row r="10" spans="1:16" ht="15.75" x14ac:dyDescent="0.25">
      <c r="A10" s="5"/>
      <c r="B10" s="11"/>
      <c r="C10" s="50"/>
      <c r="D10" s="49"/>
      <c r="E10" s="6"/>
      <c r="F10" s="6"/>
      <c r="G10" s="30"/>
      <c r="H10" s="51"/>
      <c r="I10" s="5"/>
      <c r="M10" s="43" t="s">
        <v>89</v>
      </c>
    </row>
    <row r="11" spans="1:16" ht="15.75" x14ac:dyDescent="0.25">
      <c r="A11" s="5"/>
      <c r="B11" s="11"/>
      <c r="C11" s="12" t="s">
        <v>103</v>
      </c>
      <c r="D11" s="29"/>
      <c r="E11" s="99">
        <v>450</v>
      </c>
      <c r="F11" s="99"/>
      <c r="G11" s="30"/>
      <c r="H11" s="51"/>
      <c r="I11" s="5"/>
      <c r="M11" s="43" t="s">
        <v>90</v>
      </c>
    </row>
    <row r="12" spans="1:16" ht="15.75" x14ac:dyDescent="0.25">
      <c r="A12" s="5"/>
      <c r="B12" s="11"/>
      <c r="C12" s="50"/>
      <c r="D12" s="49"/>
      <c r="E12" s="6"/>
      <c r="F12" s="6"/>
      <c r="G12" s="30"/>
      <c r="H12" s="13"/>
      <c r="I12" s="5"/>
      <c r="M12" s="43" t="s">
        <v>91</v>
      </c>
    </row>
    <row r="13" spans="1:16" ht="15.75" x14ac:dyDescent="0.25">
      <c r="A13" s="5"/>
      <c r="B13" s="11"/>
      <c r="C13" s="12" t="s">
        <v>102</v>
      </c>
      <c r="D13" s="29"/>
      <c r="E13" s="44">
        <v>42738</v>
      </c>
      <c r="F13" s="26" t="s">
        <v>82</v>
      </c>
      <c r="G13" s="46">
        <v>42977</v>
      </c>
      <c r="H13" s="39"/>
      <c r="I13" s="5"/>
      <c r="M13" s="43" t="s">
        <v>92</v>
      </c>
    </row>
    <row r="14" spans="1:16" ht="15.75" x14ac:dyDescent="0.25">
      <c r="A14" s="5"/>
      <c r="B14" s="11"/>
      <c r="C14" s="6"/>
      <c r="D14" s="6"/>
      <c r="E14" s="6"/>
      <c r="F14" s="6"/>
      <c r="G14" s="30"/>
      <c r="H14" s="13"/>
      <c r="I14" s="5"/>
      <c r="M14" s="43" t="s">
        <v>93</v>
      </c>
    </row>
    <row r="15" spans="1:16" ht="15.75" x14ac:dyDescent="0.25">
      <c r="A15" s="5"/>
      <c r="B15" s="11"/>
      <c r="C15" s="12" t="s">
        <v>105</v>
      </c>
      <c r="D15" s="6"/>
      <c r="E15" s="6"/>
      <c r="F15" s="6"/>
      <c r="G15" s="30"/>
      <c r="H15" s="13"/>
      <c r="I15" s="5"/>
      <c r="M15" s="43"/>
    </row>
    <row r="16" spans="1:16" ht="15.75" x14ac:dyDescent="0.25">
      <c r="A16" s="5"/>
      <c r="B16" s="11"/>
      <c r="C16" s="6"/>
      <c r="D16" s="6"/>
      <c r="E16" s="6"/>
      <c r="F16" s="6"/>
      <c r="G16" s="30"/>
      <c r="H16" s="13"/>
      <c r="I16" s="5"/>
      <c r="M16" s="43" t="s">
        <v>94</v>
      </c>
    </row>
    <row r="17" spans="1:20" ht="15.75" x14ac:dyDescent="0.25">
      <c r="A17" s="5"/>
      <c r="B17" s="27"/>
      <c r="C17" s="16"/>
      <c r="D17" s="16"/>
      <c r="E17" s="16"/>
      <c r="F17" s="16"/>
      <c r="G17" s="52"/>
      <c r="H17" s="17"/>
      <c r="I17" s="5"/>
      <c r="M17" s="43" t="s">
        <v>95</v>
      </c>
    </row>
    <row r="18" spans="1:20" ht="15.75" x14ac:dyDescent="0.25">
      <c r="A18" s="5"/>
      <c r="B18" s="5"/>
      <c r="C18" s="5"/>
      <c r="D18" s="5"/>
      <c r="E18" s="5"/>
      <c r="F18" s="5"/>
      <c r="G18" s="47"/>
      <c r="H18" s="5"/>
      <c r="I18" s="5"/>
      <c r="M18" s="43" t="s">
        <v>96</v>
      </c>
    </row>
    <row r="19" spans="1:20" x14ac:dyDescent="0.25">
      <c r="A19" s="5"/>
      <c r="B19" s="5"/>
      <c r="C19" s="5"/>
      <c r="D19" s="5"/>
      <c r="E19" s="5"/>
      <c r="F19" s="5"/>
      <c r="G19" s="47"/>
      <c r="H19" s="5"/>
      <c r="I19" s="5"/>
    </row>
    <row r="20" spans="1:20" x14ac:dyDescent="0.25">
      <c r="A20" s="5"/>
      <c r="B20" s="5"/>
      <c r="C20" s="5"/>
      <c r="D20" s="5"/>
      <c r="E20" s="5"/>
      <c r="F20" s="5"/>
      <c r="G20" s="47"/>
      <c r="H20" s="5"/>
      <c r="I20" s="5"/>
    </row>
    <row r="21" spans="1:20" x14ac:dyDescent="0.25"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5"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x14ac:dyDescent="0.25">
      <c r="J23" s="5"/>
      <c r="K23" t="s">
        <v>35</v>
      </c>
      <c r="L23" t="s">
        <v>78</v>
      </c>
      <c r="M23" t="s">
        <v>79</v>
      </c>
      <c r="N23" t="s">
        <v>80</v>
      </c>
      <c r="O23" t="s">
        <v>106</v>
      </c>
      <c r="P23" t="s">
        <v>81</v>
      </c>
      <c r="Q23" t="s">
        <v>82</v>
      </c>
      <c r="R23" t="s">
        <v>104</v>
      </c>
      <c r="S23" t="s">
        <v>76</v>
      </c>
      <c r="T23" s="5"/>
    </row>
    <row r="24" spans="1:20" x14ac:dyDescent="0.25">
      <c r="J24" s="5"/>
      <c r="K24">
        <v>1</v>
      </c>
      <c r="L24" t="s">
        <v>109</v>
      </c>
      <c r="M24" t="s">
        <v>97</v>
      </c>
      <c r="N24">
        <v>3500</v>
      </c>
      <c r="O24">
        <v>330</v>
      </c>
      <c r="P24" s="55">
        <v>43012</v>
      </c>
      <c r="Q24" s="55">
        <v>43104</v>
      </c>
      <c r="R24" t="s">
        <v>7</v>
      </c>
      <c r="S24" s="1" t="s">
        <v>74</v>
      </c>
      <c r="T24" s="5"/>
    </row>
    <row r="25" spans="1:20" x14ac:dyDescent="0.25">
      <c r="J25" s="5"/>
      <c r="K25">
        <v>2</v>
      </c>
      <c r="L25" t="s">
        <v>108</v>
      </c>
      <c r="M25" t="s">
        <v>98</v>
      </c>
      <c r="N25">
        <v>1500</v>
      </c>
      <c r="O25">
        <v>180</v>
      </c>
      <c r="P25" s="55">
        <v>42829</v>
      </c>
      <c r="Q25" s="55">
        <v>42920</v>
      </c>
      <c r="R25" t="s">
        <v>7</v>
      </c>
      <c r="S25" s="1" t="s">
        <v>74</v>
      </c>
      <c r="T25" s="5"/>
    </row>
    <row r="26" spans="1:20" x14ac:dyDescent="0.25">
      <c r="J26" s="5"/>
      <c r="K26">
        <v>3</v>
      </c>
      <c r="L26" t="s">
        <v>107</v>
      </c>
      <c r="M26" t="s">
        <v>97</v>
      </c>
      <c r="N26">
        <v>1200</v>
      </c>
      <c r="O26">
        <v>120</v>
      </c>
      <c r="P26" s="55">
        <v>42736</v>
      </c>
      <c r="Q26" s="55">
        <v>42828</v>
      </c>
      <c r="R26" s="54" t="s">
        <v>7</v>
      </c>
      <c r="S26" s="1" t="s">
        <v>74</v>
      </c>
      <c r="T26" s="5"/>
    </row>
    <row r="27" spans="1:20" x14ac:dyDescent="0.25"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5"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</sheetData>
  <mergeCells count="3">
    <mergeCell ref="E11:F11"/>
    <mergeCell ref="E9:F9"/>
    <mergeCell ref="C3:F3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ist Box 1">
              <controlPr defaultSize="0" autoLine="0" autoPict="0">
                <anchor moveWithCells="1">
                  <from>
                    <xdr:col>4</xdr:col>
                    <xdr:colOff>28575</xdr:colOff>
                    <xdr:row>4</xdr:row>
                    <xdr:rowOff>0</xdr:rowOff>
                  </from>
                  <to>
                    <xdr:col>6</xdr:col>
                    <xdr:colOff>133350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List Box 2">
              <controlPr defaultSize="0" autoLine="0" autoPict="0">
                <anchor moveWithCells="1">
                  <from>
                    <xdr:col>4</xdr:col>
                    <xdr:colOff>38100</xdr:colOff>
                    <xdr:row>6</xdr:row>
                    <xdr:rowOff>19050</xdr:rowOff>
                  </from>
                  <to>
                    <xdr:col>6</xdr:col>
                    <xdr:colOff>95250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Pict="0" macro="[0]!Botón3_Haga_clic_en">
                <anchor moveWithCells="1" sizeWithCells="1">
                  <from>
                    <xdr:col>2</xdr:col>
                    <xdr:colOff>342900</xdr:colOff>
                    <xdr:row>15</xdr:row>
                    <xdr:rowOff>28575</xdr:rowOff>
                  </from>
                  <to>
                    <xdr:col>4</xdr:col>
                    <xdr:colOff>85725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Button 4">
              <controlPr defaultSize="0" print="0" autoFill="0" autoPict="0">
                <anchor moveWithCells="1" sizeWithCells="1">
                  <from>
                    <xdr:col>4</xdr:col>
                    <xdr:colOff>400050</xdr:colOff>
                    <xdr:row>15</xdr:row>
                    <xdr:rowOff>19050</xdr:rowOff>
                  </from>
                  <to>
                    <xdr:col>5</xdr:col>
                    <xdr:colOff>704850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List Box 6">
              <controlPr defaultSize="0" autoLine="0" autoPict="0">
                <anchor moveWithCells="1">
                  <from>
                    <xdr:col>4</xdr:col>
                    <xdr:colOff>19050</xdr:colOff>
                    <xdr:row>13</xdr:row>
                    <xdr:rowOff>161925</xdr:rowOff>
                  </from>
                  <to>
                    <xdr:col>6</xdr:col>
                    <xdr:colOff>28575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8"/>
  <sheetViews>
    <sheetView workbookViewId="0">
      <selection activeCell="N16" sqref="N16:Y20"/>
    </sheetView>
  </sheetViews>
  <sheetFormatPr baseColWidth="10" defaultRowHeight="15" x14ac:dyDescent="0.25"/>
  <cols>
    <col min="1" max="1" width="7.42578125" customWidth="1"/>
    <col min="2" max="2" width="5.5703125" style="5" customWidth="1"/>
    <col min="3" max="3" width="19.140625" customWidth="1"/>
    <col min="4" max="4" width="21" customWidth="1"/>
    <col min="5" max="5" width="7.7109375" style="5" customWidth="1"/>
    <col min="6" max="6" width="21.7109375" customWidth="1"/>
    <col min="7" max="7" width="20.7109375" customWidth="1"/>
    <col min="8" max="8" width="5" style="5" customWidth="1"/>
    <col min="9" max="9" width="22" bestFit="1" customWidth="1"/>
    <col min="11" max="11" width="7.140625" style="5" customWidth="1"/>
    <col min="12" max="12" width="11.42578125" style="5"/>
    <col min="14" max="14" width="16.140625" customWidth="1"/>
    <col min="15" max="15" width="15.7109375" customWidth="1"/>
    <col min="16" max="16" width="13.28515625" customWidth="1"/>
    <col min="17" max="17" width="14.28515625" customWidth="1"/>
    <col min="18" max="18" width="17.28515625" customWidth="1"/>
  </cols>
  <sheetData>
    <row r="1" spans="1:26" x14ac:dyDescent="0.25">
      <c r="A1" s="5"/>
      <c r="C1" s="5"/>
      <c r="D1" s="5"/>
      <c r="F1" s="5"/>
      <c r="G1" s="5"/>
      <c r="I1" s="5"/>
      <c r="J1" s="5"/>
    </row>
    <row r="2" spans="1:26" x14ac:dyDescent="0.25">
      <c r="A2" s="5"/>
      <c r="C2" s="5"/>
      <c r="D2" s="5"/>
      <c r="F2" s="5"/>
      <c r="G2" s="5"/>
      <c r="I2" s="5"/>
      <c r="J2" s="5"/>
    </row>
    <row r="3" spans="1:26" x14ac:dyDescent="0.25">
      <c r="A3" s="5"/>
      <c r="B3" s="9"/>
      <c r="C3" s="7"/>
      <c r="D3" s="7"/>
      <c r="E3" s="7"/>
      <c r="F3" s="7"/>
      <c r="G3" s="7"/>
      <c r="H3" s="7"/>
      <c r="I3" s="7"/>
      <c r="J3" s="7"/>
      <c r="K3" s="10"/>
    </row>
    <row r="4" spans="1:26" ht="15.75" thickBot="1" x14ac:dyDescent="0.3">
      <c r="A4" s="5"/>
      <c r="B4" s="11"/>
      <c r="C4" s="97" t="s">
        <v>110</v>
      </c>
      <c r="D4" s="97"/>
      <c r="E4" s="6"/>
      <c r="F4" s="6"/>
      <c r="G4" s="6"/>
      <c r="H4" s="6"/>
      <c r="I4" s="6"/>
      <c r="J4" s="6"/>
      <c r="K4" s="13"/>
    </row>
    <row r="5" spans="1:26" ht="15" customHeight="1" x14ac:dyDescent="0.25">
      <c r="A5" s="5"/>
      <c r="B5" s="11"/>
      <c r="C5" s="6"/>
      <c r="D5" s="6"/>
      <c r="E5" s="6"/>
      <c r="F5" s="6"/>
      <c r="G5" s="6"/>
      <c r="H5" s="63"/>
      <c r="I5" s="6"/>
      <c r="J5" s="6"/>
      <c r="K5" s="13"/>
      <c r="O5" t="s">
        <v>111</v>
      </c>
      <c r="P5" s="58" t="s">
        <v>119</v>
      </c>
      <c r="Q5" s="58" t="s">
        <v>113</v>
      </c>
      <c r="R5" t="s">
        <v>123</v>
      </c>
      <c r="S5" t="s">
        <v>104</v>
      </c>
    </row>
    <row r="6" spans="1:26" x14ac:dyDescent="0.25">
      <c r="A6" s="5"/>
      <c r="B6" s="11"/>
      <c r="C6" s="6"/>
      <c r="D6" s="6"/>
      <c r="E6" s="6"/>
      <c r="F6" s="6"/>
      <c r="G6" s="6"/>
      <c r="H6" s="6"/>
      <c r="I6" s="6"/>
      <c r="J6" s="6"/>
      <c r="K6" s="13"/>
      <c r="N6" s="20" t="s">
        <v>141</v>
      </c>
      <c r="O6" s="56" t="s">
        <v>114</v>
      </c>
      <c r="P6" s="20" t="s">
        <v>120</v>
      </c>
      <c r="Q6" s="20" t="s">
        <v>121</v>
      </c>
      <c r="R6" s="59" t="s">
        <v>124</v>
      </c>
      <c r="S6" s="59" t="s">
        <v>126</v>
      </c>
    </row>
    <row r="7" spans="1:26" x14ac:dyDescent="0.25">
      <c r="A7" s="5"/>
      <c r="B7" s="11"/>
      <c r="C7" s="12" t="s">
        <v>129</v>
      </c>
      <c r="D7" s="6"/>
      <c r="E7" s="6"/>
      <c r="F7" s="12" t="s">
        <v>134</v>
      </c>
      <c r="G7" s="60" t="s">
        <v>148</v>
      </c>
      <c r="H7" s="6"/>
      <c r="I7" s="12" t="s">
        <v>137</v>
      </c>
      <c r="J7" s="60"/>
      <c r="K7" s="13"/>
      <c r="N7" s="20" t="s">
        <v>142</v>
      </c>
      <c r="O7" s="57" t="s">
        <v>115</v>
      </c>
      <c r="P7" s="20" t="s">
        <v>118</v>
      </c>
      <c r="Q7" s="20" t="s">
        <v>122</v>
      </c>
      <c r="R7" s="59" t="s">
        <v>125</v>
      </c>
      <c r="S7" s="59" t="s">
        <v>127</v>
      </c>
    </row>
    <row r="8" spans="1:26" x14ac:dyDescent="0.25">
      <c r="A8" s="5"/>
      <c r="B8" s="11"/>
      <c r="C8" s="2"/>
      <c r="D8" s="6"/>
      <c r="E8" s="6"/>
      <c r="F8" s="6"/>
      <c r="G8" s="6"/>
      <c r="H8" s="6"/>
      <c r="I8" s="6"/>
      <c r="J8" s="6"/>
      <c r="K8" s="13"/>
      <c r="N8" s="20" t="s">
        <v>143</v>
      </c>
      <c r="O8" s="57" t="s">
        <v>116</v>
      </c>
      <c r="S8" s="59" t="s">
        <v>128</v>
      </c>
    </row>
    <row r="9" spans="1:26" x14ac:dyDescent="0.25">
      <c r="A9" s="5"/>
      <c r="B9" s="11"/>
      <c r="C9" s="12" t="s">
        <v>130</v>
      </c>
      <c r="D9" s="6"/>
      <c r="E9" s="6"/>
      <c r="F9" s="12" t="s">
        <v>133</v>
      </c>
      <c r="G9" s="60"/>
      <c r="H9" s="6"/>
      <c r="I9" s="12" t="s">
        <v>138</v>
      </c>
      <c r="J9" s="60"/>
      <c r="K9" s="13"/>
      <c r="N9" s="20" t="s">
        <v>144</v>
      </c>
      <c r="O9" s="57" t="s">
        <v>117</v>
      </c>
      <c r="S9" s="1"/>
    </row>
    <row r="10" spans="1:26" x14ac:dyDescent="0.25">
      <c r="A10" s="5"/>
      <c r="B10" s="11"/>
      <c r="C10" s="2"/>
      <c r="D10" s="6"/>
      <c r="E10" s="6"/>
      <c r="F10" s="6"/>
      <c r="G10" s="6"/>
      <c r="H10" s="6"/>
      <c r="I10" s="6"/>
      <c r="J10" s="6"/>
      <c r="K10" s="13"/>
      <c r="N10" s="20" t="s">
        <v>145</v>
      </c>
    </row>
    <row r="11" spans="1:26" x14ac:dyDescent="0.25">
      <c r="A11" s="5"/>
      <c r="B11" s="11"/>
      <c r="C11" s="12" t="s">
        <v>131</v>
      </c>
      <c r="D11" s="6"/>
      <c r="E11" s="6"/>
      <c r="F11" s="12" t="s">
        <v>136</v>
      </c>
      <c r="G11" s="61">
        <v>35000</v>
      </c>
      <c r="H11" s="6"/>
      <c r="I11" s="12" t="s">
        <v>139</v>
      </c>
      <c r="J11" s="60"/>
      <c r="K11" s="13"/>
      <c r="N11" s="20" t="s">
        <v>146</v>
      </c>
    </row>
    <row r="12" spans="1:26" x14ac:dyDescent="0.25">
      <c r="A12" s="5"/>
      <c r="B12" s="11"/>
      <c r="C12" s="2"/>
      <c r="D12" s="6"/>
      <c r="E12" s="6"/>
      <c r="F12" s="6"/>
      <c r="G12" s="6"/>
      <c r="H12" s="6"/>
      <c r="I12" s="6"/>
      <c r="J12" s="6"/>
      <c r="K12" s="13"/>
      <c r="N12" s="20" t="s">
        <v>147</v>
      </c>
    </row>
    <row r="13" spans="1:26" x14ac:dyDescent="0.25">
      <c r="A13" s="5"/>
      <c r="B13" s="11"/>
      <c r="C13" s="12" t="s">
        <v>132</v>
      </c>
      <c r="D13" s="6"/>
      <c r="E13" s="6"/>
      <c r="F13" s="12" t="s">
        <v>105</v>
      </c>
      <c r="G13" s="2"/>
      <c r="H13" s="6"/>
      <c r="I13" s="12" t="s">
        <v>140</v>
      </c>
      <c r="J13" s="60"/>
      <c r="K13" s="13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5"/>
      <c r="B14" s="11"/>
      <c r="C14" s="2"/>
      <c r="D14" s="6"/>
      <c r="E14" s="6"/>
      <c r="F14" s="6"/>
      <c r="G14" s="6"/>
      <c r="H14" s="6"/>
      <c r="I14" s="6"/>
      <c r="J14" s="6"/>
      <c r="K14" s="13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5"/>
      <c r="B15" s="11"/>
      <c r="C15" s="12" t="s">
        <v>118</v>
      </c>
      <c r="D15" s="31" t="s">
        <v>150</v>
      </c>
      <c r="E15" s="6"/>
      <c r="F15" s="12" t="s">
        <v>135</v>
      </c>
      <c r="G15" s="21" t="s">
        <v>149</v>
      </c>
      <c r="H15" s="62"/>
      <c r="I15" s="53"/>
      <c r="J15" s="6"/>
      <c r="K15" s="13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5"/>
      <c r="B16" s="11"/>
      <c r="C16" s="6"/>
      <c r="D16" s="63"/>
      <c r="E16" s="6"/>
      <c r="F16" s="6"/>
      <c r="G16" s="6"/>
      <c r="H16" s="6"/>
      <c r="I16" s="6"/>
      <c r="J16" s="6"/>
      <c r="K16" s="13"/>
      <c r="M16" s="5"/>
      <c r="N16" s="33" t="s">
        <v>111</v>
      </c>
      <c r="O16" s="34" t="s">
        <v>118</v>
      </c>
      <c r="P16" s="34" t="s">
        <v>152</v>
      </c>
      <c r="Q16" s="34" t="s">
        <v>153</v>
      </c>
      <c r="R16" s="34" t="s">
        <v>112</v>
      </c>
      <c r="S16" s="34" t="s">
        <v>104</v>
      </c>
      <c r="T16" s="34" t="s">
        <v>154</v>
      </c>
      <c r="U16" s="34" t="s">
        <v>155</v>
      </c>
      <c r="V16" s="34" t="s">
        <v>156</v>
      </c>
      <c r="W16" s="34" t="s">
        <v>157</v>
      </c>
      <c r="X16" s="34" t="s">
        <v>76</v>
      </c>
      <c r="Y16" s="15" t="s">
        <v>158</v>
      </c>
      <c r="Z16" s="5"/>
    </row>
    <row r="17" spans="1:26" x14ac:dyDescent="0.25">
      <c r="A17" s="5"/>
      <c r="B17" s="11"/>
      <c r="C17" s="6"/>
      <c r="D17" s="6"/>
      <c r="E17" s="6"/>
      <c r="F17" s="6"/>
      <c r="G17" s="6"/>
      <c r="H17" s="6"/>
      <c r="I17" s="6"/>
      <c r="J17" s="6"/>
      <c r="K17" s="13"/>
      <c r="M17" s="5"/>
      <c r="N17" s="22" t="s">
        <v>159</v>
      </c>
      <c r="O17" s="40" t="s">
        <v>162</v>
      </c>
      <c r="P17" s="20" t="s">
        <v>165</v>
      </c>
      <c r="Q17" s="20" t="s">
        <v>164</v>
      </c>
      <c r="R17" s="40" t="s">
        <v>142</v>
      </c>
      <c r="S17" s="20" t="s">
        <v>126</v>
      </c>
      <c r="T17" s="64">
        <v>42653</v>
      </c>
      <c r="U17" s="64">
        <v>42768</v>
      </c>
      <c r="V17" s="64">
        <v>42675</v>
      </c>
      <c r="W17" s="65">
        <v>42870</v>
      </c>
      <c r="X17" s="41" t="s">
        <v>74</v>
      </c>
      <c r="Y17" s="66" t="s">
        <v>166</v>
      </c>
      <c r="Z17" s="5"/>
    </row>
    <row r="18" spans="1:26" x14ac:dyDescent="0.25">
      <c r="A18" s="5"/>
      <c r="B18" s="11"/>
      <c r="C18" s="6"/>
      <c r="D18" s="6"/>
      <c r="E18" s="6"/>
      <c r="F18" s="6"/>
      <c r="G18" s="6"/>
      <c r="H18" s="6"/>
      <c r="I18" s="6"/>
      <c r="J18" s="6"/>
      <c r="K18" s="13"/>
      <c r="M18" s="5"/>
      <c r="N18" s="22" t="s">
        <v>160</v>
      </c>
      <c r="O18" s="20" t="s">
        <v>161</v>
      </c>
      <c r="P18" s="20" t="s">
        <v>165</v>
      </c>
      <c r="Q18" s="20" t="s">
        <v>163</v>
      </c>
      <c r="R18" s="20" t="s">
        <v>147</v>
      </c>
      <c r="S18" s="20" t="s">
        <v>126</v>
      </c>
      <c r="T18" s="64">
        <v>42797</v>
      </c>
      <c r="U18" s="64">
        <v>42860</v>
      </c>
      <c r="V18" s="64">
        <v>42432</v>
      </c>
      <c r="W18" s="64">
        <v>42946</v>
      </c>
      <c r="X18" s="41" t="s">
        <v>74</v>
      </c>
      <c r="Y18" s="66" t="s">
        <v>166</v>
      </c>
      <c r="Z18" s="5"/>
    </row>
    <row r="19" spans="1:26" x14ac:dyDescent="0.25">
      <c r="A19" s="5"/>
      <c r="B19" s="27"/>
      <c r="C19" s="16"/>
      <c r="D19" s="16"/>
      <c r="E19" s="16"/>
      <c r="F19" s="16"/>
      <c r="G19" s="16"/>
      <c r="H19" s="16"/>
      <c r="I19" s="16"/>
      <c r="J19" s="16"/>
      <c r="K19" s="17"/>
      <c r="M19" s="5"/>
      <c r="N19" s="22"/>
      <c r="O19" s="20"/>
      <c r="P19" s="41"/>
      <c r="Q19" s="20"/>
      <c r="R19" s="20"/>
      <c r="S19" s="20"/>
      <c r="T19" s="41"/>
      <c r="U19" s="20"/>
      <c r="V19" s="20"/>
      <c r="W19" s="20"/>
      <c r="X19" s="20"/>
      <c r="Y19" s="21"/>
      <c r="Z19" s="5"/>
    </row>
    <row r="20" spans="1:26" x14ac:dyDescent="0.25">
      <c r="A20" s="5"/>
      <c r="C20" s="5"/>
      <c r="D20" s="5"/>
      <c r="F20" s="5"/>
      <c r="G20" s="5"/>
      <c r="I20" s="5"/>
      <c r="J20" s="5"/>
      <c r="M20" s="5"/>
      <c r="N20" s="36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8"/>
      <c r="Z20" s="5"/>
    </row>
    <row r="21" spans="1:26" x14ac:dyDescent="0.25">
      <c r="A21" s="5"/>
      <c r="C21" s="5"/>
      <c r="D21" s="5"/>
      <c r="F21" s="5"/>
      <c r="G21" s="5"/>
      <c r="I21" s="5"/>
      <c r="J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/>
      <c r="C22" s="5"/>
      <c r="D22" s="5"/>
      <c r="F22" s="5"/>
      <c r="G22" s="5"/>
      <c r="I22" s="5"/>
      <c r="J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/>
      <c r="B23" s="9"/>
      <c r="C23" s="7"/>
      <c r="D23" s="7"/>
      <c r="E23" s="7"/>
      <c r="F23" s="7"/>
      <c r="G23" s="7"/>
      <c r="H23" s="7"/>
      <c r="I23" s="7"/>
      <c r="J23" s="7"/>
      <c r="K23" s="10"/>
    </row>
    <row r="24" spans="1:26" x14ac:dyDescent="0.25">
      <c r="A24" s="5"/>
      <c r="B24" s="11"/>
      <c r="C24" s="97" t="s">
        <v>151</v>
      </c>
      <c r="D24" s="97"/>
      <c r="E24" s="6"/>
      <c r="F24" s="6"/>
      <c r="G24" s="6"/>
      <c r="H24" s="6"/>
      <c r="I24" s="6"/>
      <c r="J24" s="6"/>
      <c r="K24" s="13"/>
    </row>
    <row r="25" spans="1:26" x14ac:dyDescent="0.25">
      <c r="A25" s="5"/>
      <c r="B25" s="11"/>
      <c r="C25" s="6"/>
      <c r="D25" s="6"/>
      <c r="E25" s="6"/>
      <c r="F25" s="6"/>
      <c r="G25" s="6"/>
      <c r="H25" s="63"/>
      <c r="I25" s="6"/>
      <c r="J25" s="6"/>
      <c r="K25" s="13"/>
    </row>
    <row r="26" spans="1:26" x14ac:dyDescent="0.25">
      <c r="A26" s="5"/>
      <c r="B26" s="11"/>
      <c r="C26" s="6"/>
      <c r="D26" s="6"/>
      <c r="E26" s="6"/>
      <c r="F26" s="6"/>
      <c r="G26" s="6"/>
      <c r="H26" s="6"/>
      <c r="I26" s="6"/>
      <c r="J26" s="6"/>
      <c r="K26" s="13"/>
    </row>
    <row r="27" spans="1:26" x14ac:dyDescent="0.25">
      <c r="A27" s="5"/>
      <c r="B27" s="11"/>
      <c r="C27" s="12" t="s">
        <v>129</v>
      </c>
      <c r="D27" s="6"/>
      <c r="E27" s="6"/>
      <c r="F27" s="12" t="s">
        <v>134</v>
      </c>
      <c r="G27" s="60" t="s">
        <v>148</v>
      </c>
      <c r="H27" s="6"/>
      <c r="I27" s="12" t="s">
        <v>105</v>
      </c>
      <c r="J27" s="6"/>
      <c r="K27" s="13"/>
    </row>
    <row r="28" spans="1:26" x14ac:dyDescent="0.25">
      <c r="A28" s="5"/>
      <c r="B28" s="11"/>
      <c r="C28" s="2"/>
      <c r="D28" s="6"/>
      <c r="E28" s="6"/>
      <c r="F28" s="6"/>
      <c r="G28" s="6"/>
      <c r="H28" s="6"/>
      <c r="I28" s="6"/>
      <c r="J28" s="6"/>
      <c r="K28" s="13"/>
    </row>
    <row r="29" spans="1:26" x14ac:dyDescent="0.25">
      <c r="A29" s="5"/>
      <c r="B29" s="11"/>
      <c r="C29" s="12" t="s">
        <v>130</v>
      </c>
      <c r="D29" s="6"/>
      <c r="E29" s="6"/>
      <c r="F29" s="3" t="s">
        <v>167</v>
      </c>
      <c r="G29" s="31" t="s">
        <v>150</v>
      </c>
      <c r="H29" s="6"/>
      <c r="I29" s="29" t="s">
        <v>138</v>
      </c>
      <c r="J29" s="6"/>
      <c r="K29" s="13"/>
    </row>
    <row r="30" spans="1:26" x14ac:dyDescent="0.25">
      <c r="A30" s="5"/>
      <c r="B30" s="11"/>
      <c r="C30" s="2"/>
      <c r="D30" s="6"/>
      <c r="E30" s="6"/>
      <c r="F30" s="6"/>
      <c r="G30" s="6"/>
      <c r="H30" s="6"/>
      <c r="I30" s="6"/>
      <c r="J30" s="6"/>
      <c r="K30" s="13"/>
    </row>
    <row r="31" spans="1:26" x14ac:dyDescent="0.25">
      <c r="A31" s="5"/>
      <c r="B31" s="11"/>
      <c r="C31" s="12" t="s">
        <v>131</v>
      </c>
      <c r="D31" s="6"/>
      <c r="E31" s="6"/>
      <c r="F31" s="12" t="s">
        <v>132</v>
      </c>
      <c r="H31" s="6"/>
      <c r="I31" s="29" t="s">
        <v>139</v>
      </c>
      <c r="J31" s="6"/>
      <c r="K31" s="13"/>
    </row>
    <row r="32" spans="1:26" x14ac:dyDescent="0.25">
      <c r="A32" s="5"/>
      <c r="B32" s="11"/>
      <c r="C32" s="2"/>
      <c r="D32" s="6"/>
      <c r="E32" s="6"/>
      <c r="F32" s="6"/>
      <c r="G32" s="6"/>
      <c r="H32" s="6"/>
      <c r="I32" s="6"/>
      <c r="J32" s="6"/>
      <c r="K32" s="13"/>
    </row>
    <row r="33" spans="1:11" x14ac:dyDescent="0.25">
      <c r="A33" s="5"/>
      <c r="B33" s="11"/>
      <c r="C33" s="30"/>
      <c r="D33" s="30"/>
      <c r="E33" s="30"/>
      <c r="F33" s="30"/>
      <c r="G33" s="30"/>
      <c r="H33" s="6"/>
      <c r="I33" s="29" t="s">
        <v>140</v>
      </c>
      <c r="J33" s="6"/>
      <c r="K33" s="13"/>
    </row>
    <row r="34" spans="1:11" x14ac:dyDescent="0.25">
      <c r="A34" s="5"/>
      <c r="B34" s="11"/>
      <c r="C34" s="30"/>
      <c r="D34" s="30"/>
      <c r="E34" s="30"/>
      <c r="F34" s="30"/>
      <c r="G34" s="30"/>
      <c r="H34" s="6"/>
      <c r="I34" s="6"/>
      <c r="J34" s="6"/>
      <c r="K34" s="13"/>
    </row>
    <row r="35" spans="1:11" x14ac:dyDescent="0.25">
      <c r="A35" s="5"/>
      <c r="B35" s="11"/>
      <c r="C35" s="30"/>
      <c r="D35" s="30"/>
      <c r="E35" s="30"/>
      <c r="F35" s="29"/>
      <c r="G35" s="30"/>
      <c r="H35" s="6"/>
      <c r="I35" s="6"/>
      <c r="J35" s="6"/>
      <c r="K35" s="13"/>
    </row>
    <row r="36" spans="1:11" x14ac:dyDescent="0.25">
      <c r="A36" s="5"/>
      <c r="B36" s="27"/>
      <c r="C36" s="16"/>
      <c r="D36" s="16"/>
      <c r="E36" s="16"/>
      <c r="F36" s="16"/>
      <c r="G36" s="16"/>
      <c r="H36" s="16"/>
      <c r="I36" s="16"/>
      <c r="J36" s="16"/>
      <c r="K36" s="17"/>
    </row>
    <row r="37" spans="1:11" x14ac:dyDescent="0.25">
      <c r="A37" s="5"/>
      <c r="C37" s="5"/>
      <c r="D37" s="5"/>
      <c r="F37" s="5"/>
      <c r="G37" s="5"/>
      <c r="I37" s="5"/>
      <c r="J37" s="5"/>
    </row>
    <row r="38" spans="1:11" x14ac:dyDescent="0.25">
      <c r="A38" s="5"/>
      <c r="C38" s="5"/>
      <c r="D38" s="5"/>
      <c r="F38" s="5"/>
      <c r="G38" s="5"/>
      <c r="I38" s="5"/>
      <c r="J38" s="5"/>
    </row>
    <row r="39" spans="1:11" x14ac:dyDescent="0.25">
      <c r="A39" s="5"/>
      <c r="C39" s="5"/>
      <c r="D39" s="5"/>
      <c r="F39" s="5"/>
      <c r="G39" s="5"/>
      <c r="I39" s="5"/>
      <c r="J39" s="5"/>
    </row>
    <row r="40" spans="1:11" x14ac:dyDescent="0.25">
      <c r="A40" s="5"/>
      <c r="C40" s="5"/>
      <c r="D40" s="5"/>
      <c r="F40" s="5"/>
      <c r="G40" s="5"/>
      <c r="I40" s="5"/>
      <c r="J40" s="5"/>
    </row>
    <row r="41" spans="1:11" x14ac:dyDescent="0.25">
      <c r="A41" s="5"/>
      <c r="C41" s="5"/>
      <c r="D41" s="5"/>
      <c r="F41" s="5"/>
      <c r="G41" s="5"/>
      <c r="I41" s="5"/>
      <c r="J41" s="5"/>
    </row>
    <row r="42" spans="1:11" x14ac:dyDescent="0.25">
      <c r="A42" s="5"/>
      <c r="C42" s="5"/>
      <c r="D42" s="5"/>
      <c r="F42" s="5"/>
      <c r="G42" s="5"/>
      <c r="I42" s="5"/>
      <c r="J42" s="5"/>
    </row>
    <row r="43" spans="1:11" x14ac:dyDescent="0.25">
      <c r="A43" s="5"/>
      <c r="C43" s="5"/>
      <c r="D43" s="5"/>
      <c r="F43" s="5"/>
      <c r="G43" s="5"/>
      <c r="I43" s="5"/>
      <c r="J43" s="5"/>
    </row>
    <row r="44" spans="1:11" x14ac:dyDescent="0.25">
      <c r="A44" s="5"/>
      <c r="C44" s="5"/>
      <c r="D44" s="5"/>
      <c r="F44" s="5"/>
      <c r="G44" s="5"/>
      <c r="I44" s="5"/>
      <c r="J44" s="5"/>
    </row>
    <row r="45" spans="1:11" x14ac:dyDescent="0.25">
      <c r="A45" s="5"/>
      <c r="C45" s="5"/>
      <c r="D45" s="5"/>
      <c r="F45" s="5"/>
      <c r="G45" s="5"/>
      <c r="I45" s="5"/>
      <c r="J45" s="5"/>
    </row>
    <row r="46" spans="1:11" x14ac:dyDescent="0.25">
      <c r="A46" s="5"/>
      <c r="C46" s="5"/>
      <c r="D46" s="5"/>
      <c r="F46" s="5"/>
      <c r="G46" s="5"/>
      <c r="I46" s="5"/>
      <c r="J46" s="5"/>
    </row>
    <row r="47" spans="1:11" x14ac:dyDescent="0.25">
      <c r="A47" s="5"/>
      <c r="C47" s="5"/>
      <c r="D47" s="5"/>
      <c r="F47" s="5"/>
      <c r="G47" s="5"/>
      <c r="I47" s="5"/>
      <c r="J47" s="5"/>
    </row>
    <row r="48" spans="1:11" x14ac:dyDescent="0.25">
      <c r="A48" s="5"/>
      <c r="C48" s="5"/>
      <c r="D48" s="5"/>
      <c r="F48" s="5"/>
      <c r="G48" s="5"/>
      <c r="I48" s="5"/>
      <c r="J48" s="5"/>
    </row>
  </sheetData>
  <mergeCells count="2">
    <mergeCell ref="C4:D4"/>
    <mergeCell ref="C24:D2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List Box 1">
              <controlPr defaultSize="0" autoLine="0" autoPict="0">
                <anchor moveWithCells="1">
                  <from>
                    <xdr:col>3</xdr:col>
                    <xdr:colOff>9525</xdr:colOff>
                    <xdr:row>6</xdr:row>
                    <xdr:rowOff>0</xdr:rowOff>
                  </from>
                  <to>
                    <xdr:col>3</xdr:col>
                    <xdr:colOff>1371600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List Box 2">
              <controlPr defaultSize="0" autoLine="0" autoPict="0">
                <anchor moveWithCells="1">
                  <from>
                    <xdr:col>6</xdr:col>
                    <xdr:colOff>9525</xdr:colOff>
                    <xdr:row>12</xdr:row>
                    <xdr:rowOff>9525</xdr:rowOff>
                  </from>
                  <to>
                    <xdr:col>7</xdr:col>
                    <xdr:colOff>9525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List Box 3">
              <controlPr defaultSize="0" autoLine="0" autoPict="0">
                <anchor moveWithCells="1">
                  <from>
                    <xdr:col>3</xdr:col>
                    <xdr:colOff>19050</xdr:colOff>
                    <xdr:row>7</xdr:row>
                    <xdr:rowOff>180975</xdr:rowOff>
                  </from>
                  <to>
                    <xdr:col>3</xdr:col>
                    <xdr:colOff>1381125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List Box 4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3</xdr:col>
                    <xdr:colOff>1390650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List Box 5">
              <controlPr defaultSize="0" autoLine="0" autoPict="0">
                <anchor moveWithCells="1">
                  <from>
                    <xdr:col>6</xdr:col>
                    <xdr:colOff>9525</xdr:colOff>
                    <xdr:row>8</xdr:row>
                    <xdr:rowOff>0</xdr:rowOff>
                  </from>
                  <to>
                    <xdr:col>7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List Box 6">
              <controlPr defaultSize="0" autoLine="0" autoPict="0">
                <anchor moveWithCells="1">
                  <from>
                    <xdr:col>3</xdr:col>
                    <xdr:colOff>9525</xdr:colOff>
                    <xdr:row>10</xdr:row>
                    <xdr:rowOff>9525</xdr:rowOff>
                  </from>
                  <to>
                    <xdr:col>3</xdr:col>
                    <xdr:colOff>1390650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9" name="Button 7">
              <controlPr defaultSize="0" print="0" autoFill="0" autoPict="0">
                <anchor moveWithCells="1" sizeWithCells="1">
                  <from>
                    <xdr:col>4</xdr:col>
                    <xdr:colOff>66675</xdr:colOff>
                    <xdr:row>16</xdr:row>
                    <xdr:rowOff>47625</xdr:rowOff>
                  </from>
                  <to>
                    <xdr:col>5</xdr:col>
                    <xdr:colOff>838200</xdr:colOff>
                    <xdr:row>17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0" name="Button 8">
              <controlPr defaultSize="0" print="0" autoFill="0" autoPict="0">
                <anchor moveWithCells="1">
                  <from>
                    <xdr:col>6</xdr:col>
                    <xdr:colOff>504825</xdr:colOff>
                    <xdr:row>16</xdr:row>
                    <xdr:rowOff>57150</xdr:rowOff>
                  </from>
                  <to>
                    <xdr:col>7</xdr:col>
                    <xdr:colOff>304800</xdr:colOff>
                    <xdr:row>17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1" name="List Box 9">
              <controlPr defaultSize="0" autoLine="0" autoPict="0">
                <anchor moveWithCells="1">
                  <from>
                    <xdr:col>3</xdr:col>
                    <xdr:colOff>9525</xdr:colOff>
                    <xdr:row>26</xdr:row>
                    <xdr:rowOff>0</xdr:rowOff>
                  </from>
                  <to>
                    <xdr:col>3</xdr:col>
                    <xdr:colOff>1371600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2" name="List Box 10">
              <controlPr defaultSize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123825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3" name="List Box 11">
              <controlPr defaultSize="0" autoLine="0" autoPict="0">
                <anchor moveWithCells="1">
                  <from>
                    <xdr:col>3</xdr:col>
                    <xdr:colOff>19050</xdr:colOff>
                    <xdr:row>27</xdr:row>
                    <xdr:rowOff>180975</xdr:rowOff>
                  </from>
                  <to>
                    <xdr:col>3</xdr:col>
                    <xdr:colOff>1381125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4" name="List Box 12">
              <controlPr defaultSize="0" autoLine="0" autoPict="0">
                <anchor moveWithCells="1">
                  <from>
                    <xdr:col>6</xdr:col>
                    <xdr:colOff>0</xdr:colOff>
                    <xdr:row>30</xdr:row>
                    <xdr:rowOff>19050</xdr:rowOff>
                  </from>
                  <to>
                    <xdr:col>7</xdr:col>
                    <xdr:colOff>9525</xdr:colOff>
                    <xdr:row>31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5" name="List Box 14">
              <controlPr defaultSize="0" autoLine="0" autoPict="0">
                <anchor moveWithCells="1">
                  <from>
                    <xdr:col>3</xdr:col>
                    <xdr:colOff>9525</xdr:colOff>
                    <xdr:row>30</xdr:row>
                    <xdr:rowOff>9525</xdr:rowOff>
                  </from>
                  <to>
                    <xdr:col>3</xdr:col>
                    <xdr:colOff>1390650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6" name="Button 15">
              <controlPr defaultSize="0" print="0" autoFill="0" autoPict="0">
                <anchor moveWithCells="1" sizeWithCells="1">
                  <from>
                    <xdr:col>4</xdr:col>
                    <xdr:colOff>114300</xdr:colOff>
                    <xdr:row>32</xdr:row>
                    <xdr:rowOff>104775</xdr:rowOff>
                  </from>
                  <to>
                    <xdr:col>5</xdr:col>
                    <xdr:colOff>885825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" name="Button 16">
              <controlPr defaultSize="0" print="0" autoFill="0" autoPict="0">
                <anchor moveWithCells="1">
                  <from>
                    <xdr:col>6</xdr:col>
                    <xdr:colOff>552450</xdr:colOff>
                    <xdr:row>32</xdr:row>
                    <xdr:rowOff>133350</xdr:rowOff>
                  </from>
                  <to>
                    <xdr:col>8</xdr:col>
                    <xdr:colOff>19050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8" name="Button 18">
              <controlPr defaultSize="0" print="0" autoFill="0" autoPict="0">
                <anchor moveWithCells="1">
                  <from>
                    <xdr:col>13</xdr:col>
                    <xdr:colOff>0</xdr:colOff>
                    <xdr:row>13</xdr:row>
                    <xdr:rowOff>19050</xdr:rowOff>
                  </from>
                  <to>
                    <xdr:col>14</xdr:col>
                    <xdr:colOff>104775</xdr:colOff>
                    <xdr:row>14</xdr:row>
                    <xdr:rowOff>66675</xdr:rowOff>
                  </to>
                </anchor>
              </controlPr>
            </control>
          </mc:Choice>
        </mc:AlternateContent>
      </controls>
    </mc:Choice>
  </mc:AlternateContent>
  <tableParts count="1">
    <tablePart r:id="rId19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K25" sqref="K25"/>
    </sheetView>
  </sheetViews>
  <sheetFormatPr baseColWidth="10" defaultRowHeight="15" x14ac:dyDescent="0.25"/>
  <cols>
    <col min="2" max="2" width="15.28515625" customWidth="1"/>
    <col min="3" max="3" width="20.140625" customWidth="1"/>
    <col min="4" max="4" width="10.28515625" bestFit="1" customWidth="1"/>
    <col min="5" max="5" width="11.42578125" style="72"/>
    <col min="6" max="6" width="20.5703125" customWidth="1"/>
    <col min="7" max="7" width="23.42578125" customWidth="1"/>
    <col min="8" max="8" width="15.7109375" customWidth="1"/>
    <col min="9" max="9" width="18.42578125" customWidth="1"/>
    <col min="10" max="10" width="18.28515625" customWidth="1"/>
    <col min="12" max="12" width="16" customWidth="1"/>
    <col min="13" max="13" width="13.5703125" customWidth="1"/>
    <col min="15" max="15" width="11.7109375" customWidth="1"/>
    <col min="18" max="18" width="16.7109375" customWidth="1"/>
  </cols>
  <sheetData>
    <row r="1" spans="1:21" x14ac:dyDescent="0.25">
      <c r="A1" s="5"/>
      <c r="B1" s="5"/>
      <c r="C1" s="5"/>
      <c r="D1" s="5"/>
      <c r="E1" s="73"/>
      <c r="F1" s="5"/>
      <c r="G1" s="5"/>
      <c r="H1" s="5"/>
      <c r="I1" s="5"/>
      <c r="J1" s="5"/>
    </row>
    <row r="2" spans="1:21" x14ac:dyDescent="0.25">
      <c r="A2" s="5"/>
      <c r="B2" s="93" t="s">
        <v>168</v>
      </c>
      <c r="C2" s="93"/>
      <c r="D2" s="5"/>
      <c r="E2" s="73"/>
      <c r="F2" s="5"/>
      <c r="G2" s="5"/>
      <c r="H2" s="5"/>
      <c r="I2" s="5"/>
      <c r="J2" s="5"/>
    </row>
    <row r="3" spans="1:21" x14ac:dyDescent="0.25">
      <c r="A3" s="5"/>
      <c r="B3" s="5"/>
      <c r="C3" s="5"/>
      <c r="D3" s="5"/>
      <c r="E3" s="73"/>
      <c r="F3" s="5"/>
      <c r="G3" s="5"/>
      <c r="H3" s="5"/>
      <c r="I3" s="5"/>
      <c r="J3" s="5"/>
    </row>
    <row r="4" spans="1:21" x14ac:dyDescent="0.25">
      <c r="A4" s="5"/>
      <c r="C4" s="5"/>
      <c r="D4" s="5"/>
      <c r="E4" s="73"/>
      <c r="F4" s="5"/>
      <c r="G4" s="5"/>
      <c r="H4" s="5"/>
      <c r="I4" s="5"/>
      <c r="J4" s="5"/>
      <c r="M4" t="s">
        <v>181</v>
      </c>
      <c r="N4" t="s">
        <v>78</v>
      </c>
      <c r="O4" t="s">
        <v>187</v>
      </c>
      <c r="P4" t="s">
        <v>104</v>
      </c>
    </row>
    <row r="5" spans="1:21" x14ac:dyDescent="0.25">
      <c r="A5" s="5"/>
      <c r="B5" s="5"/>
      <c r="C5" s="5"/>
      <c r="D5" s="5"/>
      <c r="E5" s="73"/>
      <c r="F5" s="5"/>
      <c r="G5" s="5"/>
      <c r="H5" s="6"/>
      <c r="I5" s="6"/>
      <c r="J5" s="5"/>
      <c r="M5" t="s">
        <v>182</v>
      </c>
      <c r="N5" t="s">
        <v>185</v>
      </c>
      <c r="O5" t="s">
        <v>188</v>
      </c>
      <c r="P5" t="s">
        <v>7</v>
      </c>
    </row>
    <row r="6" spans="1:21" x14ac:dyDescent="0.25">
      <c r="A6" s="5"/>
      <c r="B6" s="33" t="s">
        <v>111</v>
      </c>
      <c r="C6" s="34" t="s">
        <v>118</v>
      </c>
      <c r="D6" s="34" t="s">
        <v>152</v>
      </c>
      <c r="E6" s="67" t="s">
        <v>153</v>
      </c>
      <c r="F6" s="34" t="s">
        <v>112</v>
      </c>
      <c r="G6" s="34" t="s">
        <v>104</v>
      </c>
      <c r="H6" s="34" t="s">
        <v>76</v>
      </c>
      <c r="I6" t="s">
        <v>72</v>
      </c>
      <c r="J6" s="5"/>
      <c r="M6" t="s">
        <v>183</v>
      </c>
      <c r="N6" t="s">
        <v>109</v>
      </c>
      <c r="O6" t="s">
        <v>189</v>
      </c>
      <c r="P6" t="s">
        <v>8</v>
      </c>
    </row>
    <row r="7" spans="1:21" x14ac:dyDescent="0.25">
      <c r="A7" s="5"/>
      <c r="B7" s="22" t="s">
        <v>159</v>
      </c>
      <c r="C7" s="40" t="s">
        <v>162</v>
      </c>
      <c r="D7" s="20" t="s">
        <v>165</v>
      </c>
      <c r="E7" s="69" t="s">
        <v>164</v>
      </c>
      <c r="F7" s="40" t="s">
        <v>142</v>
      </c>
      <c r="G7" s="20" t="s">
        <v>169</v>
      </c>
      <c r="H7" s="41" t="s">
        <v>74</v>
      </c>
      <c r="J7" s="5"/>
      <c r="M7" t="s">
        <v>184</v>
      </c>
      <c r="N7" t="s">
        <v>186</v>
      </c>
      <c r="O7" t="s">
        <v>190</v>
      </c>
    </row>
    <row r="8" spans="1:21" x14ac:dyDescent="0.25">
      <c r="A8" s="5"/>
      <c r="B8" s="22" t="s">
        <v>160</v>
      </c>
      <c r="C8" s="20" t="s">
        <v>161</v>
      </c>
      <c r="D8" s="20" t="s">
        <v>165</v>
      </c>
      <c r="E8" s="69" t="s">
        <v>163</v>
      </c>
      <c r="F8" s="20" t="s">
        <v>147</v>
      </c>
      <c r="G8" s="70" t="s">
        <v>170</v>
      </c>
      <c r="H8" s="41"/>
      <c r="J8" s="5"/>
    </row>
    <row r="9" spans="1:21" x14ac:dyDescent="0.25">
      <c r="A9" s="5"/>
      <c r="B9" s="22" t="s">
        <v>171</v>
      </c>
      <c r="C9" s="40" t="s">
        <v>173</v>
      </c>
      <c r="D9" s="20" t="s">
        <v>165</v>
      </c>
      <c r="E9" s="69" t="s">
        <v>164</v>
      </c>
      <c r="F9" s="40" t="s">
        <v>147</v>
      </c>
      <c r="G9" s="20" t="s">
        <v>169</v>
      </c>
      <c r="H9" s="41" t="s">
        <v>74</v>
      </c>
      <c r="J9" s="5"/>
    </row>
    <row r="10" spans="1:21" x14ac:dyDescent="0.25">
      <c r="A10" s="5"/>
      <c r="B10" s="22" t="s">
        <v>172</v>
      </c>
      <c r="C10" s="20" t="s">
        <v>161</v>
      </c>
      <c r="D10" s="20" t="s">
        <v>165</v>
      </c>
      <c r="E10" s="69" t="s">
        <v>163</v>
      </c>
      <c r="F10" s="20" t="s">
        <v>147</v>
      </c>
      <c r="G10" s="70" t="s">
        <v>170</v>
      </c>
      <c r="H10" s="37"/>
      <c r="J10" s="5"/>
    </row>
    <row r="11" spans="1:21" x14ac:dyDescent="0.25">
      <c r="J11" s="5"/>
    </row>
    <row r="12" spans="1:21" x14ac:dyDescent="0.25">
      <c r="A12" s="5"/>
      <c r="B12" s="5"/>
      <c r="C12" s="5"/>
      <c r="D12" s="5"/>
      <c r="E12" s="7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5"/>
      <c r="B13" s="5"/>
      <c r="C13" s="5"/>
      <c r="D13" s="5"/>
      <c r="E13" s="7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5"/>
      <c r="B14" s="93" t="s">
        <v>174</v>
      </c>
      <c r="C14" s="93"/>
      <c r="D14" s="5"/>
      <c r="E14" s="73"/>
      <c r="F14" s="5"/>
      <c r="G14" s="5"/>
      <c r="H14" s="5"/>
      <c r="I14" s="5"/>
      <c r="J14" s="5"/>
      <c r="K14" s="5"/>
      <c r="L14" s="5"/>
      <c r="M14" s="5"/>
      <c r="N14" s="5"/>
      <c r="O14" s="5"/>
      <c r="P14" s="101" t="s">
        <v>205</v>
      </c>
      <c r="Q14" s="102"/>
      <c r="R14" s="71">
        <f>SUM(R17:R19)</f>
        <v>27900</v>
      </c>
      <c r="S14" s="5"/>
      <c r="T14" s="5"/>
      <c r="U14" s="5"/>
    </row>
    <row r="15" spans="1:21" x14ac:dyDescent="0.25">
      <c r="A15" s="5"/>
      <c r="B15" s="5"/>
      <c r="C15" s="5"/>
      <c r="D15" s="5"/>
      <c r="E15" s="7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5"/>
      <c r="B16" s="3" t="s">
        <v>175</v>
      </c>
      <c r="C16" s="100" t="s">
        <v>162</v>
      </c>
      <c r="D16" s="100"/>
      <c r="E16" s="73"/>
      <c r="F16" s="3" t="s">
        <v>194</v>
      </c>
      <c r="G16" s="68"/>
      <c r="I16" s="33" t="s">
        <v>181</v>
      </c>
      <c r="J16" s="34" t="s">
        <v>78</v>
      </c>
      <c r="K16" s="34" t="s">
        <v>197</v>
      </c>
      <c r="L16" s="67" t="s">
        <v>191</v>
      </c>
      <c r="M16" s="34" t="s">
        <v>81</v>
      </c>
      <c r="N16" s="34" t="s">
        <v>82</v>
      </c>
      <c r="O16" s="34" t="s">
        <v>198</v>
      </c>
      <c r="P16" s="34" t="s">
        <v>192</v>
      </c>
      <c r="Q16" s="34" t="s">
        <v>193</v>
      </c>
      <c r="R16" s="34" t="s">
        <v>204</v>
      </c>
      <c r="S16" s="34" t="s">
        <v>76</v>
      </c>
      <c r="T16" s="15" t="s">
        <v>158</v>
      </c>
      <c r="U16" s="5"/>
    </row>
    <row r="17" spans="1:21" x14ac:dyDescent="0.25">
      <c r="A17" s="5"/>
      <c r="B17" s="5"/>
      <c r="C17" s="5"/>
      <c r="D17" s="5"/>
      <c r="E17" s="73"/>
      <c r="F17" s="5"/>
      <c r="G17" s="5"/>
      <c r="H17" s="5"/>
      <c r="I17" s="22" t="s">
        <v>182</v>
      </c>
      <c r="J17" s="20" t="s">
        <v>109</v>
      </c>
      <c r="K17" s="20" t="s">
        <v>202</v>
      </c>
      <c r="L17" s="20">
        <v>35</v>
      </c>
      <c r="M17" s="64">
        <v>42948</v>
      </c>
      <c r="N17" s="64">
        <v>43038</v>
      </c>
      <c r="O17" s="20" t="s">
        <v>203</v>
      </c>
      <c r="P17" s="20" t="s">
        <v>203</v>
      </c>
      <c r="Q17" s="75" t="s">
        <v>203</v>
      </c>
      <c r="R17" s="76">
        <v>16800</v>
      </c>
      <c r="S17" s="41" t="s">
        <v>74</v>
      </c>
      <c r="T17" s="66" t="s">
        <v>166</v>
      </c>
      <c r="U17" s="5"/>
    </row>
    <row r="18" spans="1:21" x14ac:dyDescent="0.25">
      <c r="A18" s="5"/>
      <c r="B18" s="3" t="s">
        <v>176</v>
      </c>
      <c r="E18" s="73"/>
      <c r="F18" s="3" t="s">
        <v>195</v>
      </c>
      <c r="G18" s="68"/>
      <c r="H18" s="5"/>
      <c r="I18" s="22" t="s">
        <v>183</v>
      </c>
      <c r="J18" s="20" t="s">
        <v>200</v>
      </c>
      <c r="K18" s="20" t="s">
        <v>203</v>
      </c>
      <c r="L18" s="20">
        <v>40</v>
      </c>
      <c r="M18" s="64">
        <v>42948</v>
      </c>
      <c r="N18" s="64">
        <v>42993</v>
      </c>
      <c r="O18" s="20" t="s">
        <v>203</v>
      </c>
      <c r="P18" s="20" t="s">
        <v>203</v>
      </c>
      <c r="Q18" s="75" t="s">
        <v>203</v>
      </c>
      <c r="R18" s="71">
        <v>9600</v>
      </c>
      <c r="S18" s="41" t="s">
        <v>74</v>
      </c>
      <c r="T18" s="66" t="s">
        <v>166</v>
      </c>
      <c r="U18" s="5"/>
    </row>
    <row r="19" spans="1:21" x14ac:dyDescent="0.25">
      <c r="A19" s="5"/>
      <c r="E19" s="73"/>
      <c r="H19" s="5"/>
      <c r="I19" s="36" t="s">
        <v>199</v>
      </c>
      <c r="J19" s="37" t="s">
        <v>203</v>
      </c>
      <c r="K19" s="37" t="s">
        <v>201</v>
      </c>
      <c r="L19" s="37" t="s">
        <v>203</v>
      </c>
      <c r="M19" s="77">
        <v>42948</v>
      </c>
      <c r="N19" s="77">
        <v>43038</v>
      </c>
      <c r="O19" s="37" t="s">
        <v>203</v>
      </c>
      <c r="P19" s="37" t="s">
        <v>203</v>
      </c>
      <c r="Q19" s="78">
        <v>1500</v>
      </c>
      <c r="R19" s="79">
        <v>1500</v>
      </c>
      <c r="S19" s="41" t="s">
        <v>74</v>
      </c>
      <c r="T19" s="66" t="s">
        <v>166</v>
      </c>
      <c r="U19" s="5"/>
    </row>
    <row r="20" spans="1:21" x14ac:dyDescent="0.25">
      <c r="A20" s="5"/>
      <c r="B20" s="3" t="s">
        <v>177</v>
      </c>
      <c r="E20" s="73"/>
      <c r="F20" s="3" t="s">
        <v>196</v>
      </c>
      <c r="G20" s="68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5"/>
      <c r="E21" s="7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5"/>
      <c r="B22" s="3" t="s">
        <v>178</v>
      </c>
      <c r="E22" s="73"/>
      <c r="F22" s="3" t="s">
        <v>105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5"/>
      <c r="B23" s="5"/>
      <c r="C23" s="5"/>
      <c r="D23" s="5"/>
      <c r="E23" s="7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5"/>
      <c r="B24" s="3" t="s">
        <v>191</v>
      </c>
      <c r="C24" s="71">
        <v>35</v>
      </c>
      <c r="E24" s="7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5"/>
      <c r="C25" s="4"/>
      <c r="D25" s="5"/>
      <c r="E25" s="73"/>
      <c r="F25" s="5"/>
      <c r="G25" s="5"/>
      <c r="H25" s="5"/>
      <c r="U25" s="5"/>
    </row>
    <row r="26" spans="1:21" x14ac:dyDescent="0.25">
      <c r="A26" s="5"/>
      <c r="B26" s="3" t="s">
        <v>179</v>
      </c>
      <c r="C26" s="64">
        <v>42968</v>
      </c>
      <c r="E26" s="73"/>
      <c r="G26" s="5"/>
      <c r="H26" s="5"/>
    </row>
    <row r="27" spans="1:21" x14ac:dyDescent="0.25">
      <c r="A27" s="5"/>
      <c r="B27" s="5"/>
      <c r="C27" s="5"/>
      <c r="D27" s="5"/>
      <c r="E27" s="73"/>
      <c r="F27" s="5"/>
      <c r="G27" s="5"/>
      <c r="H27" s="5"/>
    </row>
    <row r="28" spans="1:21" x14ac:dyDescent="0.25">
      <c r="A28" s="5"/>
      <c r="B28" s="3" t="s">
        <v>180</v>
      </c>
      <c r="C28" s="64">
        <v>43069</v>
      </c>
      <c r="E28" s="73"/>
      <c r="G28" s="5"/>
      <c r="H28" s="5"/>
    </row>
    <row r="29" spans="1:21" x14ac:dyDescent="0.25">
      <c r="A29" s="5"/>
      <c r="B29" s="5"/>
      <c r="C29" s="5"/>
      <c r="D29" s="5"/>
      <c r="E29" s="73"/>
      <c r="F29" s="5"/>
      <c r="G29" s="5"/>
      <c r="H29" s="5"/>
    </row>
    <row r="30" spans="1:21" x14ac:dyDescent="0.25">
      <c r="A30" s="5"/>
      <c r="B30" s="5"/>
      <c r="C30" s="5"/>
      <c r="D30" s="5"/>
      <c r="E30" s="73"/>
      <c r="F30" s="5"/>
      <c r="G30" s="5"/>
      <c r="H30" s="5"/>
    </row>
    <row r="31" spans="1:21" x14ac:dyDescent="0.25">
      <c r="A31" s="5"/>
      <c r="B31" s="5"/>
      <c r="C31" s="5"/>
      <c r="D31" s="5"/>
      <c r="E31" s="73"/>
      <c r="F31" s="5"/>
      <c r="G31" s="5"/>
      <c r="H31" s="5"/>
    </row>
  </sheetData>
  <mergeCells count="4">
    <mergeCell ref="B2:C2"/>
    <mergeCell ref="B14:C14"/>
    <mergeCell ref="C16:D16"/>
    <mergeCell ref="P14:Q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3" name="Button 2">
              <controlPr defaultSize="0" print="0" autoFill="0" autoPict="0">
                <anchor moveWithCells="1">
                  <from>
                    <xdr:col>0</xdr:col>
                    <xdr:colOff>752475</xdr:colOff>
                    <xdr:row>2</xdr:row>
                    <xdr:rowOff>123825</xdr:rowOff>
                  </from>
                  <to>
                    <xdr:col>2</xdr:col>
                    <xdr:colOff>152400</xdr:colOff>
                    <xdr:row>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4" name="List Box 3">
              <controlPr defaultSize="0" autoLine="0" autoPict="0">
                <anchor moveWithCells="1">
                  <from>
                    <xdr:col>2</xdr:col>
                    <xdr:colOff>9525</xdr:colOff>
                    <xdr:row>16</xdr:row>
                    <xdr:rowOff>190500</xdr:rowOff>
                  </from>
                  <to>
                    <xdr:col>4</xdr:col>
                    <xdr:colOff>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5" name="List Box 4">
              <controlPr defaultSize="0" autoLine="0" autoPict="0">
                <anchor moveWithCells="1">
                  <from>
                    <xdr:col>1</xdr:col>
                    <xdr:colOff>1019175</xdr:colOff>
                    <xdr:row>19</xdr:row>
                    <xdr:rowOff>66675</xdr:rowOff>
                  </from>
                  <to>
                    <xdr:col>4</xdr:col>
                    <xdr:colOff>0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6" name="List Box 5">
              <controlPr defaultSize="0" autoLine="0" autoPict="0">
                <anchor moveWithCells="1">
                  <from>
                    <xdr:col>2</xdr:col>
                    <xdr:colOff>9525</xdr:colOff>
                    <xdr:row>21</xdr:row>
                    <xdr:rowOff>0</xdr:rowOff>
                  </from>
                  <to>
                    <xdr:col>4</xdr:col>
                    <xdr:colOff>9525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7" name="List Box 6">
              <controlPr defaultSize="0" autoLine="0" autoPict="0">
                <anchor moveWithCells="1">
                  <from>
                    <xdr:col>6</xdr:col>
                    <xdr:colOff>0</xdr:colOff>
                    <xdr:row>21</xdr:row>
                    <xdr:rowOff>9525</xdr:rowOff>
                  </from>
                  <to>
                    <xdr:col>6</xdr:col>
                    <xdr:colOff>1533525</xdr:colOff>
                    <xdr:row>22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8" name="Button 7">
              <controlPr defaultSize="0" print="0" autoFill="0" autoPict="0" macro="[0]!Botón7_Haga_clic_en">
                <anchor moveWithCells="1" sizeWithCells="1">
                  <from>
                    <xdr:col>5</xdr:col>
                    <xdr:colOff>9525</xdr:colOff>
                    <xdr:row>23</xdr:row>
                    <xdr:rowOff>0</xdr:rowOff>
                  </from>
                  <to>
                    <xdr:col>6</xdr:col>
                    <xdr:colOff>9525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9" name="Button 8">
              <controlPr defaultSize="0" print="0" autoFill="0" autoPict="0" macro="[0]!Botón8_Haga_clic_en">
                <anchor moveWithCells="1" sizeWithCells="1">
                  <from>
                    <xdr:col>5</xdr:col>
                    <xdr:colOff>0</xdr:colOff>
                    <xdr:row>24</xdr:row>
                    <xdr:rowOff>161925</xdr:rowOff>
                  </from>
                  <to>
                    <xdr:col>6</xdr:col>
                    <xdr:colOff>9525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0" name="Button 9">
              <controlPr defaultSize="0" print="0" autoFill="0" autoPict="0">
                <anchor moveWithCells="1">
                  <from>
                    <xdr:col>5</xdr:col>
                    <xdr:colOff>9525</xdr:colOff>
                    <xdr:row>26</xdr:row>
                    <xdr:rowOff>161925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2"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0"/>
  <sheetViews>
    <sheetView workbookViewId="0">
      <selection activeCell="L15" sqref="L15"/>
    </sheetView>
  </sheetViews>
  <sheetFormatPr baseColWidth="10" defaultRowHeight="15" x14ac:dyDescent="0.25"/>
  <cols>
    <col min="2" max="2" width="17.85546875" customWidth="1"/>
    <col min="7" max="7" width="22.28515625" customWidth="1"/>
    <col min="12" max="12" width="18" customWidth="1"/>
  </cols>
  <sheetData>
    <row r="1" spans="2:13" x14ac:dyDescent="0.25">
      <c r="C1" s="47"/>
      <c r="D1" s="5"/>
      <c r="E1" s="5"/>
      <c r="F1" s="5"/>
      <c r="G1" s="5"/>
      <c r="H1" s="5"/>
      <c r="I1" s="5"/>
    </row>
    <row r="2" spans="2:13" x14ac:dyDescent="0.25">
      <c r="C2" s="87"/>
      <c r="D2" s="103" t="s">
        <v>206</v>
      </c>
      <c r="E2" s="103"/>
      <c r="F2" s="103"/>
      <c r="G2" s="103"/>
      <c r="H2" s="5"/>
      <c r="I2" s="5"/>
      <c r="K2" t="s">
        <v>211</v>
      </c>
      <c r="L2" t="s">
        <v>221</v>
      </c>
      <c r="M2" t="s">
        <v>202</v>
      </c>
    </row>
    <row r="3" spans="2:13" x14ac:dyDescent="0.25">
      <c r="C3" s="47"/>
      <c r="D3" s="5"/>
      <c r="E3" s="5"/>
      <c r="F3" s="5"/>
      <c r="G3" s="5"/>
      <c r="H3" s="5"/>
      <c r="I3" s="5"/>
      <c r="K3" t="s">
        <v>212</v>
      </c>
      <c r="L3" t="s">
        <v>222</v>
      </c>
    </row>
    <row r="4" spans="2:13" x14ac:dyDescent="0.25">
      <c r="C4" s="47"/>
      <c r="D4" s="86" t="s">
        <v>118</v>
      </c>
      <c r="F4" s="5"/>
      <c r="G4" s="5"/>
      <c r="H4" s="5"/>
      <c r="I4" s="5"/>
    </row>
    <row r="5" spans="2:13" x14ac:dyDescent="0.25">
      <c r="C5" s="47"/>
      <c r="D5" s="5"/>
      <c r="E5" s="5"/>
      <c r="F5" s="5"/>
      <c r="G5" s="5"/>
      <c r="H5" s="5"/>
      <c r="I5" s="5"/>
    </row>
    <row r="6" spans="2:13" x14ac:dyDescent="0.25">
      <c r="C6" s="47"/>
      <c r="D6" s="86" t="s">
        <v>197</v>
      </c>
      <c r="F6" s="5"/>
      <c r="G6" s="5"/>
      <c r="H6" s="5"/>
      <c r="I6" s="5"/>
      <c r="K6" t="s">
        <v>217</v>
      </c>
    </row>
    <row r="7" spans="2:13" x14ac:dyDescent="0.25">
      <c r="C7" s="47"/>
      <c r="D7" s="5"/>
      <c r="E7" s="5"/>
      <c r="F7" s="5"/>
      <c r="G7" s="5"/>
      <c r="H7" s="5"/>
      <c r="I7" s="5"/>
      <c r="K7">
        <v>0</v>
      </c>
      <c r="L7" t="s">
        <v>214</v>
      </c>
      <c r="M7" t="s">
        <v>219</v>
      </c>
    </row>
    <row r="8" spans="2:13" x14ac:dyDescent="0.25">
      <c r="B8" s="59"/>
      <c r="C8" s="30"/>
      <c r="D8" s="86" t="s">
        <v>208</v>
      </c>
      <c r="F8" s="5"/>
      <c r="G8" s="5"/>
      <c r="H8" s="5"/>
      <c r="I8" s="5"/>
      <c r="K8">
        <v>1</v>
      </c>
      <c r="L8" t="s">
        <v>215</v>
      </c>
    </row>
    <row r="9" spans="2:13" x14ac:dyDescent="0.25">
      <c r="B9" s="59"/>
      <c r="C9" s="30"/>
      <c r="D9" s="5"/>
      <c r="E9" s="5"/>
      <c r="F9" s="5"/>
      <c r="G9" s="5"/>
      <c r="H9" s="5"/>
      <c r="I9" s="5"/>
      <c r="K9">
        <v>2</v>
      </c>
      <c r="L9" t="s">
        <v>213</v>
      </c>
    </row>
    <row r="10" spans="2:13" x14ac:dyDescent="0.25">
      <c r="B10" s="59"/>
      <c r="C10" s="30"/>
      <c r="D10" s="33" t="s">
        <v>210</v>
      </c>
      <c r="E10" s="34" t="s">
        <v>207</v>
      </c>
      <c r="F10" s="34" t="s">
        <v>209</v>
      </c>
      <c r="G10" s="34" t="s">
        <v>104</v>
      </c>
      <c r="H10" s="15" t="s">
        <v>216</v>
      </c>
      <c r="I10" s="5"/>
      <c r="K10">
        <v>4</v>
      </c>
      <c r="L10" t="s">
        <v>218</v>
      </c>
    </row>
    <row r="11" spans="2:13" x14ac:dyDescent="0.25">
      <c r="B11" s="59"/>
      <c r="C11" s="30"/>
      <c r="D11" s="22">
        <v>1</v>
      </c>
      <c r="E11" s="64">
        <v>42948</v>
      </c>
      <c r="F11" s="20">
        <v>8</v>
      </c>
      <c r="G11" s="80" t="s">
        <v>215</v>
      </c>
      <c r="H11" s="82" t="s">
        <v>216</v>
      </c>
      <c r="I11" s="5"/>
    </row>
    <row r="12" spans="2:13" x14ac:dyDescent="0.25">
      <c r="C12" s="47"/>
      <c r="D12" s="22">
        <v>2</v>
      </c>
      <c r="E12" s="64">
        <v>42949</v>
      </c>
      <c r="F12" s="20">
        <v>8</v>
      </c>
      <c r="G12" s="80" t="s">
        <v>215</v>
      </c>
      <c r="H12" s="82" t="s">
        <v>216</v>
      </c>
      <c r="I12" s="5"/>
      <c r="J12" s="1"/>
    </row>
    <row r="13" spans="2:13" x14ac:dyDescent="0.25">
      <c r="C13" s="47"/>
      <c r="D13" s="22">
        <v>3</v>
      </c>
      <c r="E13" s="64">
        <v>42950</v>
      </c>
      <c r="F13" s="20">
        <v>0</v>
      </c>
      <c r="G13" s="70" t="s">
        <v>214</v>
      </c>
      <c r="H13" s="82" t="s">
        <v>216</v>
      </c>
      <c r="I13" s="5"/>
    </row>
    <row r="14" spans="2:13" x14ac:dyDescent="0.25">
      <c r="C14" s="47"/>
      <c r="D14" s="22">
        <v>4</v>
      </c>
      <c r="E14" s="64">
        <v>42951</v>
      </c>
      <c r="F14" s="20">
        <v>5</v>
      </c>
      <c r="G14" s="74" t="s">
        <v>215</v>
      </c>
      <c r="H14" s="82" t="s">
        <v>216</v>
      </c>
      <c r="I14" s="5"/>
    </row>
    <row r="15" spans="2:13" x14ac:dyDescent="0.25">
      <c r="C15" s="47"/>
      <c r="D15" s="22">
        <v>5</v>
      </c>
      <c r="E15" s="81">
        <v>42952</v>
      </c>
      <c r="F15" s="20">
        <v>0</v>
      </c>
      <c r="G15" s="70" t="s">
        <v>218</v>
      </c>
      <c r="H15" s="82" t="s">
        <v>216</v>
      </c>
      <c r="I15" s="5"/>
    </row>
    <row r="16" spans="2:13" x14ac:dyDescent="0.25">
      <c r="C16" s="47"/>
      <c r="D16" s="22">
        <v>6</v>
      </c>
      <c r="E16" s="81">
        <v>42953</v>
      </c>
      <c r="F16" s="20">
        <v>0</v>
      </c>
      <c r="G16" s="70" t="s">
        <v>218</v>
      </c>
      <c r="H16" s="82" t="s">
        <v>216</v>
      </c>
      <c r="I16" s="5"/>
    </row>
    <row r="17" spans="2:9" x14ac:dyDescent="0.25">
      <c r="C17" s="47"/>
      <c r="D17" s="22">
        <v>7</v>
      </c>
      <c r="E17" s="64">
        <v>42954</v>
      </c>
      <c r="F17" s="20">
        <v>8</v>
      </c>
      <c r="G17" s="80" t="s">
        <v>215</v>
      </c>
      <c r="H17" s="82" t="s">
        <v>216</v>
      </c>
      <c r="I17" s="5"/>
    </row>
    <row r="18" spans="2:9" x14ac:dyDescent="0.25">
      <c r="C18" s="47"/>
      <c r="D18" s="22">
        <v>8</v>
      </c>
      <c r="E18" s="64">
        <v>42955</v>
      </c>
      <c r="F18" s="20">
        <v>8</v>
      </c>
      <c r="G18" s="80" t="s">
        <v>215</v>
      </c>
      <c r="H18" s="82" t="s">
        <v>216</v>
      </c>
      <c r="I18" s="5"/>
    </row>
    <row r="19" spans="2:9" x14ac:dyDescent="0.25">
      <c r="C19" s="47"/>
      <c r="D19" s="22">
        <v>9</v>
      </c>
      <c r="E19" s="64">
        <v>42956</v>
      </c>
      <c r="F19" s="20">
        <v>0</v>
      </c>
      <c r="G19" s="70" t="s">
        <v>213</v>
      </c>
      <c r="H19" s="82" t="s">
        <v>216</v>
      </c>
      <c r="I19" s="5"/>
    </row>
    <row r="20" spans="2:9" x14ac:dyDescent="0.25">
      <c r="C20" s="47"/>
      <c r="D20" s="22">
        <v>10</v>
      </c>
      <c r="E20" s="64">
        <v>42957</v>
      </c>
      <c r="F20" s="20">
        <v>8</v>
      </c>
      <c r="G20" s="80" t="s">
        <v>215</v>
      </c>
      <c r="H20" s="82" t="s">
        <v>216</v>
      </c>
      <c r="I20" s="5"/>
    </row>
    <row r="21" spans="2:9" x14ac:dyDescent="0.25">
      <c r="B21" s="1"/>
      <c r="C21" s="47"/>
      <c r="D21" s="22">
        <v>11</v>
      </c>
      <c r="E21" s="64">
        <v>42958</v>
      </c>
      <c r="F21" s="20">
        <v>8</v>
      </c>
      <c r="G21" s="70" t="s">
        <v>213</v>
      </c>
      <c r="H21" s="82" t="s">
        <v>216</v>
      </c>
      <c r="I21" s="5"/>
    </row>
    <row r="22" spans="2:9" x14ac:dyDescent="0.25">
      <c r="C22" s="47"/>
      <c r="D22" s="22">
        <v>12</v>
      </c>
      <c r="E22" s="81">
        <v>42959</v>
      </c>
      <c r="F22" s="20">
        <v>0</v>
      </c>
      <c r="G22" s="70" t="s">
        <v>218</v>
      </c>
      <c r="H22" s="82" t="s">
        <v>216</v>
      </c>
      <c r="I22" s="5"/>
    </row>
    <row r="23" spans="2:9" x14ac:dyDescent="0.25">
      <c r="C23" s="47"/>
      <c r="D23" s="22">
        <v>13</v>
      </c>
      <c r="E23" s="81">
        <v>42960</v>
      </c>
      <c r="F23" s="20">
        <v>0</v>
      </c>
      <c r="G23" s="70" t="s">
        <v>218</v>
      </c>
      <c r="H23" s="82" t="s">
        <v>216</v>
      </c>
      <c r="I23" s="5"/>
    </row>
    <row r="24" spans="2:9" x14ac:dyDescent="0.25">
      <c r="C24" s="47"/>
      <c r="D24" s="22">
        <v>14</v>
      </c>
      <c r="E24" s="64">
        <v>42961</v>
      </c>
      <c r="F24" s="20">
        <v>7</v>
      </c>
      <c r="G24" s="80" t="s">
        <v>215</v>
      </c>
      <c r="H24" s="82" t="s">
        <v>216</v>
      </c>
      <c r="I24" s="5"/>
    </row>
    <row r="25" spans="2:9" x14ac:dyDescent="0.25">
      <c r="C25" s="47"/>
      <c r="D25" s="83">
        <v>15</v>
      </c>
      <c r="E25" s="77">
        <v>42962</v>
      </c>
      <c r="F25" s="37">
        <v>10</v>
      </c>
      <c r="G25" s="84" t="s">
        <v>215</v>
      </c>
      <c r="H25" s="85" t="s">
        <v>216</v>
      </c>
      <c r="I25" s="5"/>
    </row>
    <row r="26" spans="2:9" x14ac:dyDescent="0.25">
      <c r="C26" s="47"/>
      <c r="D26" s="5"/>
      <c r="E26" s="5"/>
      <c r="F26" s="5"/>
      <c r="G26" s="5"/>
      <c r="H26" s="4"/>
      <c r="I26" s="5"/>
    </row>
    <row r="27" spans="2:9" x14ac:dyDescent="0.25">
      <c r="C27" s="47"/>
      <c r="D27" s="103" t="s">
        <v>220</v>
      </c>
      <c r="E27" s="103"/>
      <c r="F27" s="20">
        <f>SUM(Tabla6[Horas])</f>
        <v>70</v>
      </c>
      <c r="I27" s="5"/>
    </row>
    <row r="28" spans="2:9" x14ac:dyDescent="0.25">
      <c r="C28" s="47"/>
      <c r="D28" s="5"/>
      <c r="E28" s="5"/>
      <c r="F28" s="5"/>
      <c r="G28" s="5"/>
      <c r="H28" s="5"/>
      <c r="I28" s="5"/>
    </row>
    <row r="29" spans="2:9" x14ac:dyDescent="0.25">
      <c r="C29" s="47"/>
      <c r="D29" s="5"/>
      <c r="E29" s="5"/>
      <c r="F29" s="5"/>
      <c r="G29" s="5"/>
      <c r="H29" s="5"/>
      <c r="I29" s="5"/>
    </row>
    <row r="30" spans="2:9" x14ac:dyDescent="0.25">
      <c r="C30" s="5"/>
      <c r="D30" s="5"/>
      <c r="E30" s="5"/>
      <c r="F30" s="5"/>
      <c r="G30" s="5"/>
      <c r="H30" s="5"/>
      <c r="I30" s="5"/>
    </row>
  </sheetData>
  <mergeCells count="2">
    <mergeCell ref="D27:E27"/>
    <mergeCell ref="D2:G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List Box 1">
              <controlPr defaultSize="0" autoLine="0" autoPict="0">
                <anchor moveWithCells="1">
                  <from>
                    <xdr:col>4</xdr:col>
                    <xdr:colOff>57150</xdr:colOff>
                    <xdr:row>2</xdr:row>
                    <xdr:rowOff>161925</xdr:rowOff>
                  </from>
                  <to>
                    <xdr:col>5</xdr:col>
                    <xdr:colOff>523875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List Box 2">
              <controlPr defaultSize="0" autoLine="0" autoPict="0">
                <anchor moveWithCells="1">
                  <from>
                    <xdr:col>4</xdr:col>
                    <xdr:colOff>28575</xdr:colOff>
                    <xdr:row>4</xdr:row>
                    <xdr:rowOff>161925</xdr:rowOff>
                  </from>
                  <to>
                    <xdr:col>5</xdr:col>
                    <xdr:colOff>514350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List Box 3">
              <controlPr defaultSize="0" autoLine="0" autoPict="0">
                <anchor moveWithCells="1">
                  <from>
                    <xdr:col>4</xdr:col>
                    <xdr:colOff>47625</xdr:colOff>
                    <xdr:row>7</xdr:row>
                    <xdr:rowOff>0</xdr:rowOff>
                  </from>
                  <to>
                    <xdr:col>6</xdr:col>
                    <xdr:colOff>57150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opLeftCell="A28" workbookViewId="0">
      <selection activeCell="H12" sqref="H12"/>
    </sheetView>
  </sheetViews>
  <sheetFormatPr baseColWidth="10" defaultRowHeight="15" x14ac:dyDescent="0.25"/>
  <cols>
    <col min="2" max="2" width="22.85546875" customWidth="1"/>
    <col min="3" max="3" width="27.5703125" customWidth="1"/>
    <col min="7" max="7" width="15" customWidth="1"/>
    <col min="8" max="8" width="20" customWidth="1"/>
    <col min="9" max="9" width="15.42578125" customWidth="1"/>
    <col min="10" max="10" width="21" customWidth="1"/>
    <col min="11" max="11" width="15.85546875" customWidth="1"/>
    <col min="13" max="13" width="14.7109375" customWidth="1"/>
  </cols>
  <sheetData>
    <row r="1" spans="1:17" x14ac:dyDescent="0.25"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5.75" x14ac:dyDescent="0.25">
      <c r="A3" s="5"/>
      <c r="B3" s="104" t="s">
        <v>248</v>
      </c>
      <c r="C3" s="10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x14ac:dyDescent="0.25">
      <c r="A4" s="5"/>
      <c r="B4" s="4"/>
      <c r="C4" s="5"/>
      <c r="D4" s="5"/>
      <c r="E4" s="5"/>
      <c r="F4" s="5"/>
      <c r="G4" t="s">
        <v>111</v>
      </c>
      <c r="H4" t="s">
        <v>118</v>
      </c>
      <c r="I4" t="s">
        <v>223</v>
      </c>
      <c r="J4" t="s">
        <v>235</v>
      </c>
      <c r="K4" t="s">
        <v>238</v>
      </c>
      <c r="L4" t="s">
        <v>224</v>
      </c>
      <c r="M4" t="s">
        <v>225</v>
      </c>
      <c r="N4" t="s">
        <v>76</v>
      </c>
      <c r="O4" t="s">
        <v>158</v>
      </c>
      <c r="P4" s="5"/>
      <c r="Q4" s="5"/>
    </row>
    <row r="5" spans="1:17" x14ac:dyDescent="0.25">
      <c r="A5" s="5"/>
      <c r="B5" s="89" t="s">
        <v>1</v>
      </c>
      <c r="D5" s="5"/>
      <c r="E5" s="5"/>
      <c r="F5" s="5"/>
      <c r="G5" t="s">
        <v>159</v>
      </c>
      <c r="H5" t="s">
        <v>222</v>
      </c>
      <c r="I5" t="s">
        <v>118</v>
      </c>
      <c r="J5" t="s">
        <v>236</v>
      </c>
      <c r="K5" t="s">
        <v>250</v>
      </c>
      <c r="L5" s="92">
        <v>45000</v>
      </c>
      <c r="M5" t="s">
        <v>247</v>
      </c>
      <c r="N5" s="1" t="s">
        <v>76</v>
      </c>
      <c r="O5" s="1" t="s">
        <v>158</v>
      </c>
      <c r="P5" s="5"/>
      <c r="Q5" s="5"/>
    </row>
    <row r="6" spans="1:17" x14ac:dyDescent="0.25">
      <c r="A6" s="5"/>
      <c r="B6" s="88"/>
      <c r="D6" s="5"/>
      <c r="E6" s="5"/>
      <c r="F6" s="5"/>
      <c r="G6" t="s">
        <v>229</v>
      </c>
      <c r="H6" t="s">
        <v>230</v>
      </c>
      <c r="I6" t="s">
        <v>118</v>
      </c>
      <c r="J6" t="s">
        <v>237</v>
      </c>
      <c r="K6" t="s">
        <v>239</v>
      </c>
      <c r="L6" s="92">
        <v>2000</v>
      </c>
      <c r="M6" t="s">
        <v>233</v>
      </c>
      <c r="N6" s="1" t="s">
        <v>76</v>
      </c>
      <c r="O6" s="1" t="s">
        <v>158</v>
      </c>
      <c r="P6" s="5"/>
      <c r="Q6" s="5"/>
    </row>
    <row r="7" spans="1:17" x14ac:dyDescent="0.25">
      <c r="A7" s="5"/>
      <c r="B7" s="89" t="s">
        <v>175</v>
      </c>
      <c r="D7" s="5"/>
      <c r="E7" s="5"/>
      <c r="G7" t="s">
        <v>228</v>
      </c>
      <c r="H7" t="s">
        <v>231</v>
      </c>
      <c r="I7" t="s">
        <v>118</v>
      </c>
      <c r="J7" t="s">
        <v>237</v>
      </c>
      <c r="K7" t="s">
        <v>240</v>
      </c>
      <c r="L7" s="92">
        <v>500</v>
      </c>
      <c r="M7" t="s">
        <v>233</v>
      </c>
      <c r="N7" s="1" t="s">
        <v>76</v>
      </c>
      <c r="O7" s="1" t="s">
        <v>158</v>
      </c>
      <c r="P7" s="5"/>
      <c r="Q7" s="5"/>
    </row>
    <row r="8" spans="1:17" x14ac:dyDescent="0.25">
      <c r="A8" s="5"/>
      <c r="B8" s="90"/>
      <c r="C8" s="5"/>
      <c r="D8" s="5"/>
      <c r="E8" s="5"/>
      <c r="F8" s="5"/>
      <c r="G8" s="5"/>
      <c r="H8" s="5"/>
      <c r="I8" s="5"/>
      <c r="J8" s="5"/>
      <c r="K8" s="5"/>
      <c r="L8" s="5"/>
      <c r="M8" s="4"/>
      <c r="N8" s="5"/>
      <c r="O8" s="5"/>
      <c r="P8" s="5"/>
      <c r="Q8" s="5"/>
    </row>
    <row r="9" spans="1:17" x14ac:dyDescent="0.25">
      <c r="A9" s="5"/>
      <c r="B9" s="89" t="s">
        <v>226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x14ac:dyDescent="0.25">
      <c r="A10" s="5"/>
      <c r="B10" s="90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x14ac:dyDescent="0.25">
      <c r="A11" s="5"/>
      <c r="B11" s="89" t="s">
        <v>234</v>
      </c>
      <c r="D11" s="5"/>
      <c r="E11" s="5"/>
    </row>
    <row r="12" spans="1:17" x14ac:dyDescent="0.25">
      <c r="A12" s="5"/>
      <c r="B12" s="90"/>
      <c r="C12" s="5"/>
      <c r="D12" s="5"/>
      <c r="E12" s="5"/>
    </row>
    <row r="13" spans="1:17" x14ac:dyDescent="0.25">
      <c r="A13" s="5"/>
      <c r="B13" s="89" t="s">
        <v>241</v>
      </c>
      <c r="D13" s="5"/>
      <c r="E13" s="5"/>
    </row>
    <row r="14" spans="1:17" x14ac:dyDescent="0.25">
      <c r="A14" s="5"/>
      <c r="B14" s="88"/>
      <c r="D14" s="5"/>
      <c r="E14" s="5"/>
    </row>
    <row r="15" spans="1:17" x14ac:dyDescent="0.25">
      <c r="A15" s="5"/>
      <c r="B15" s="89" t="s">
        <v>232</v>
      </c>
      <c r="C15" s="64">
        <v>42937</v>
      </c>
      <c r="D15" s="5"/>
      <c r="E15" s="5"/>
    </row>
    <row r="16" spans="1:17" x14ac:dyDescent="0.25">
      <c r="A16" s="5"/>
      <c r="B16" s="90"/>
      <c r="C16" s="5"/>
      <c r="D16" s="5"/>
      <c r="E16" s="5"/>
    </row>
    <row r="17" spans="1:12" x14ac:dyDescent="0.25">
      <c r="A17" s="5"/>
      <c r="B17" s="89" t="s">
        <v>227</v>
      </c>
      <c r="C17" s="71">
        <v>5000</v>
      </c>
      <c r="D17" s="5"/>
      <c r="E17" s="5"/>
    </row>
    <row r="18" spans="1:12" x14ac:dyDescent="0.25">
      <c r="A18" s="5"/>
      <c r="B18" s="90"/>
      <c r="C18" s="6"/>
      <c r="D18" s="5"/>
      <c r="E18" s="5"/>
      <c r="J18" s="20" t="s">
        <v>235</v>
      </c>
      <c r="K18" s="20" t="s">
        <v>257</v>
      </c>
    </row>
    <row r="19" spans="1:12" x14ac:dyDescent="0.25">
      <c r="A19" s="5"/>
      <c r="B19" s="89" t="s">
        <v>133</v>
      </c>
      <c r="D19" s="5"/>
      <c r="E19" s="5"/>
      <c r="H19" t="s">
        <v>243</v>
      </c>
      <c r="I19" t="s">
        <v>245</v>
      </c>
      <c r="J19" s="20" t="s">
        <v>251</v>
      </c>
      <c r="K19" s="20" t="s">
        <v>252</v>
      </c>
    </row>
    <row r="20" spans="1:12" x14ac:dyDescent="0.25">
      <c r="A20" s="5"/>
      <c r="B20" s="5"/>
      <c r="C20" s="5"/>
      <c r="D20" s="5"/>
      <c r="E20" s="5"/>
      <c r="H20" t="s">
        <v>244</v>
      </c>
      <c r="I20" t="s">
        <v>246</v>
      </c>
      <c r="J20" s="20" t="s">
        <v>251</v>
      </c>
      <c r="K20" s="20" t="s">
        <v>253</v>
      </c>
    </row>
    <row r="21" spans="1:12" x14ac:dyDescent="0.25">
      <c r="A21" s="5"/>
      <c r="B21" s="89" t="s">
        <v>135</v>
      </c>
      <c r="C21" s="20" t="s">
        <v>242</v>
      </c>
      <c r="D21" s="5"/>
      <c r="E21" s="5"/>
      <c r="J21" s="20" t="s">
        <v>251</v>
      </c>
      <c r="K21" s="20" t="s">
        <v>254</v>
      </c>
    </row>
    <row r="22" spans="1:12" x14ac:dyDescent="0.25">
      <c r="A22" s="5"/>
      <c r="D22" s="5"/>
      <c r="E22" s="5"/>
      <c r="J22" s="20" t="s">
        <v>251</v>
      </c>
      <c r="K22" s="20" t="s">
        <v>240</v>
      </c>
    </row>
    <row r="23" spans="1:12" x14ac:dyDescent="0.25">
      <c r="A23" s="5"/>
      <c r="B23" s="5"/>
      <c r="C23" s="5"/>
      <c r="D23" s="5"/>
      <c r="E23" s="5"/>
      <c r="J23" s="20"/>
      <c r="K23" s="20"/>
    </row>
    <row r="24" spans="1:12" x14ac:dyDescent="0.25">
      <c r="A24" s="5"/>
      <c r="B24" s="5"/>
      <c r="C24" s="5"/>
      <c r="D24" s="5"/>
      <c r="E24" s="5"/>
      <c r="J24" s="20" t="s">
        <v>255</v>
      </c>
      <c r="K24" s="20" t="s">
        <v>256</v>
      </c>
    </row>
    <row r="25" spans="1:12" x14ac:dyDescent="0.25">
      <c r="A25" s="5"/>
      <c r="B25" s="5"/>
      <c r="C25" s="5"/>
      <c r="D25" s="5"/>
      <c r="E25" s="5"/>
      <c r="J25" s="20" t="s">
        <v>255</v>
      </c>
      <c r="K25" s="20" t="s">
        <v>246</v>
      </c>
    </row>
    <row r="26" spans="1:12" x14ac:dyDescent="0.25">
      <c r="A26" s="5"/>
      <c r="B26" s="5"/>
      <c r="C26" s="5"/>
      <c r="D26" s="5"/>
      <c r="E26" s="5"/>
    </row>
    <row r="27" spans="1:12" x14ac:dyDescent="0.25">
      <c r="A27" s="5"/>
      <c r="B27" s="5"/>
      <c r="C27" s="5"/>
      <c r="D27" s="5"/>
      <c r="E27" s="5"/>
    </row>
    <row r="28" spans="1:12" ht="15.75" x14ac:dyDescent="0.25">
      <c r="A28" s="5"/>
      <c r="B28" s="104" t="s">
        <v>249</v>
      </c>
      <c r="C28" s="104"/>
      <c r="D28" s="5"/>
      <c r="E28" s="5"/>
    </row>
    <row r="29" spans="1:12" x14ac:dyDescent="0.25">
      <c r="A29" s="5"/>
      <c r="B29" s="4"/>
      <c r="C29" s="5"/>
      <c r="D29" s="5"/>
      <c r="E29" s="5"/>
    </row>
    <row r="30" spans="1:12" x14ac:dyDescent="0.25">
      <c r="A30" s="5"/>
      <c r="B30" s="89" t="s">
        <v>1</v>
      </c>
      <c r="D30" s="5"/>
      <c r="E30" s="5"/>
    </row>
    <row r="31" spans="1:12" x14ac:dyDescent="0.25">
      <c r="A31" s="5"/>
      <c r="B31" s="88"/>
      <c r="D31" s="5"/>
      <c r="E31" s="5"/>
    </row>
    <row r="32" spans="1:12" x14ac:dyDescent="0.25">
      <c r="A32" s="5"/>
      <c r="B32" s="89" t="s">
        <v>175</v>
      </c>
      <c r="D32" s="5"/>
      <c r="E32" s="5"/>
      <c r="G32" t="s">
        <v>258</v>
      </c>
      <c r="H32" t="s">
        <v>258</v>
      </c>
      <c r="I32" t="s">
        <v>258</v>
      </c>
      <c r="J32" t="s">
        <v>258</v>
      </c>
      <c r="K32" t="s">
        <v>258</v>
      </c>
      <c r="L32" t="s">
        <v>261</v>
      </c>
    </row>
    <row r="33" spans="1:12" x14ac:dyDescent="0.25">
      <c r="A33" s="5"/>
      <c r="B33" s="90"/>
      <c r="C33" s="5"/>
      <c r="D33" s="5"/>
      <c r="E33" s="5"/>
      <c r="G33" t="s">
        <v>159</v>
      </c>
      <c r="H33" t="s">
        <v>222</v>
      </c>
      <c r="I33" t="s">
        <v>118</v>
      </c>
      <c r="J33" t="s">
        <v>236</v>
      </c>
      <c r="K33" s="20" t="s">
        <v>252</v>
      </c>
      <c r="L33" s="59" t="s">
        <v>247</v>
      </c>
    </row>
    <row r="34" spans="1:12" x14ac:dyDescent="0.25">
      <c r="A34" s="5"/>
      <c r="B34" s="89" t="s">
        <v>226</v>
      </c>
      <c r="D34" s="5"/>
      <c r="E34" s="5"/>
      <c r="G34" t="s">
        <v>229</v>
      </c>
      <c r="H34" t="s">
        <v>259</v>
      </c>
      <c r="I34" t="s">
        <v>260</v>
      </c>
      <c r="J34" t="s">
        <v>237</v>
      </c>
      <c r="K34" s="20" t="s">
        <v>253</v>
      </c>
      <c r="L34" s="59" t="s">
        <v>233</v>
      </c>
    </row>
    <row r="35" spans="1:12" x14ac:dyDescent="0.25">
      <c r="A35" s="5"/>
      <c r="B35" s="90"/>
      <c r="C35" s="5"/>
      <c r="D35" s="5"/>
      <c r="E35" s="5"/>
      <c r="K35" s="20" t="s">
        <v>254</v>
      </c>
      <c r="L35" s="59" t="s">
        <v>262</v>
      </c>
    </row>
    <row r="36" spans="1:12" x14ac:dyDescent="0.25">
      <c r="A36" s="5"/>
      <c r="B36" s="89" t="s">
        <v>234</v>
      </c>
      <c r="D36" s="5"/>
      <c r="E36" s="5"/>
      <c r="K36" s="20" t="s">
        <v>240</v>
      </c>
    </row>
    <row r="37" spans="1:12" x14ac:dyDescent="0.25">
      <c r="A37" s="5"/>
      <c r="B37" s="90"/>
      <c r="C37" s="5"/>
      <c r="D37" s="5"/>
      <c r="E37" s="5"/>
    </row>
    <row r="38" spans="1:12" x14ac:dyDescent="0.25">
      <c r="A38" s="5"/>
      <c r="B38" s="89" t="s">
        <v>241</v>
      </c>
      <c r="D38" s="5"/>
      <c r="E38" s="5"/>
    </row>
    <row r="39" spans="1:12" x14ac:dyDescent="0.25">
      <c r="A39" s="5"/>
      <c r="B39" s="90"/>
      <c r="C39" s="6"/>
      <c r="D39" s="5"/>
      <c r="E39" s="5"/>
    </row>
    <row r="40" spans="1:12" x14ac:dyDescent="0.25">
      <c r="A40" s="5"/>
      <c r="B40" s="89" t="s">
        <v>133</v>
      </c>
      <c r="D40" s="5"/>
      <c r="E40" s="5"/>
    </row>
    <row r="41" spans="1:12" x14ac:dyDescent="0.25">
      <c r="A41" s="5"/>
      <c r="B41" s="5"/>
      <c r="C41" s="5"/>
      <c r="D41" s="5"/>
      <c r="E41" s="5"/>
    </row>
    <row r="42" spans="1:12" x14ac:dyDescent="0.25">
      <c r="A42" s="5"/>
      <c r="D42" s="5"/>
      <c r="E42" s="5"/>
    </row>
    <row r="43" spans="1:12" x14ac:dyDescent="0.25">
      <c r="A43" s="5"/>
      <c r="B43" s="5"/>
      <c r="C43" s="5"/>
      <c r="D43" s="5"/>
      <c r="E43" s="5"/>
    </row>
    <row r="44" spans="1:12" x14ac:dyDescent="0.25">
      <c r="A44" s="5"/>
      <c r="B44" s="5"/>
      <c r="C44" s="5"/>
      <c r="D44" s="5"/>
      <c r="E44" s="5"/>
    </row>
    <row r="45" spans="1:12" x14ac:dyDescent="0.25">
      <c r="A45" s="5"/>
      <c r="B45" s="5"/>
      <c r="C45" s="5"/>
      <c r="D45" s="5"/>
      <c r="E45" s="5"/>
    </row>
  </sheetData>
  <mergeCells count="2">
    <mergeCell ref="B3:C3"/>
    <mergeCell ref="B28:C2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0" r:id="rId3" name="List Box 2">
              <controlPr defaultSize="0" autoLine="0" autoPict="0">
                <anchor moveWithCells="1">
                  <from>
                    <xdr:col>1</xdr:col>
                    <xdr:colOff>1514475</xdr:colOff>
                    <xdr:row>4</xdr:row>
                    <xdr:rowOff>0</xdr:rowOff>
                  </from>
                  <to>
                    <xdr:col>2</xdr:col>
                    <xdr:colOff>1819275</xdr:colOff>
                    <xdr:row>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4" name="List Box 3">
              <controlPr defaultSize="0" autoLine="0" autoPict="0">
                <anchor moveWithCells="1">
                  <from>
                    <xdr:col>2</xdr:col>
                    <xdr:colOff>9525</xdr:colOff>
                    <xdr:row>6</xdr:row>
                    <xdr:rowOff>9525</xdr:rowOff>
                  </from>
                  <to>
                    <xdr:col>2</xdr:col>
                    <xdr:colOff>1819275</xdr:colOff>
                    <xdr:row>7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5" name="List Box 4">
              <controlPr defaultSize="0" autoLine="0" autoPict="0">
                <anchor moveWithCells="1">
                  <from>
                    <xdr:col>1</xdr:col>
                    <xdr:colOff>1524000</xdr:colOff>
                    <xdr:row>7</xdr:row>
                    <xdr:rowOff>180975</xdr:rowOff>
                  </from>
                  <to>
                    <xdr:col>2</xdr:col>
                    <xdr:colOff>1819275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6" name="List Box 6">
              <controlPr defaultSize="0" autoLine="0" autoPict="0">
                <anchor moveWithCells="1">
                  <from>
                    <xdr:col>2</xdr:col>
                    <xdr:colOff>9525</xdr:colOff>
                    <xdr:row>18</xdr:row>
                    <xdr:rowOff>19050</xdr:rowOff>
                  </from>
                  <to>
                    <xdr:col>2</xdr:col>
                    <xdr:colOff>1828800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7" name="Button 8">
              <controlPr defaultSize="0" print="0" autoFill="0" autoPict="0" macro="[0]!Botón8_Haga_clic_en">
                <anchor moveWithCells="1" sizeWithCells="1">
                  <from>
                    <xdr:col>1</xdr:col>
                    <xdr:colOff>371475</xdr:colOff>
                    <xdr:row>21</xdr:row>
                    <xdr:rowOff>66675</xdr:rowOff>
                  </from>
                  <to>
                    <xdr:col>2</xdr:col>
                    <xdr:colOff>9525</xdr:colOff>
                    <xdr:row>22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8" name="Button 9">
              <controlPr defaultSize="0" print="0" autoFill="0" autoPict="0" macro="[0]!Botón9_Haga_clic_en">
                <anchor moveWithCells="1" sizeWithCells="1">
                  <from>
                    <xdr:col>2</xdr:col>
                    <xdr:colOff>228600</xdr:colOff>
                    <xdr:row>21</xdr:row>
                    <xdr:rowOff>85725</xdr:rowOff>
                  </from>
                  <to>
                    <xdr:col>2</xdr:col>
                    <xdr:colOff>1581150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9" name="List Box 10">
              <controlPr defaultSize="0" autoLine="0" autoPict="0">
                <anchor moveWithCells="1">
                  <from>
                    <xdr:col>2</xdr:col>
                    <xdr:colOff>19050</xdr:colOff>
                    <xdr:row>10</xdr:row>
                    <xdr:rowOff>38100</xdr:rowOff>
                  </from>
                  <to>
                    <xdr:col>3</xdr:col>
                    <xdr:colOff>9525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0" name="List Box 11">
              <controlPr defaultSize="0" autoLine="0" autoPict="0">
                <anchor moveWithCells="1">
                  <from>
                    <xdr:col>2</xdr:col>
                    <xdr:colOff>9525</xdr:colOff>
                    <xdr:row>12</xdr:row>
                    <xdr:rowOff>38100</xdr:rowOff>
                  </from>
                  <to>
                    <xdr:col>3</xdr:col>
                    <xdr:colOff>19050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List Box 12">
              <controlPr defaultSize="0" autoLine="0" autoPict="0">
                <anchor moveWithCells="1">
                  <from>
                    <xdr:col>1</xdr:col>
                    <xdr:colOff>1514475</xdr:colOff>
                    <xdr:row>29</xdr:row>
                    <xdr:rowOff>0</xdr:rowOff>
                  </from>
                  <to>
                    <xdr:col>3</xdr:col>
                    <xdr:colOff>19050</xdr:colOff>
                    <xdr:row>30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List Box 13">
              <controlPr defaultSize="0" autoLine="0" autoPict="0">
                <anchor moveWithCells="1">
                  <from>
                    <xdr:col>2</xdr:col>
                    <xdr:colOff>9525</xdr:colOff>
                    <xdr:row>31</xdr:row>
                    <xdr:rowOff>9525</xdr:rowOff>
                  </from>
                  <to>
                    <xdr:col>2</xdr:col>
                    <xdr:colOff>1819275</xdr:colOff>
                    <xdr:row>32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2" r:id="rId13" name="List Box 14">
              <controlPr defaultSize="0" autoLine="0" autoPict="0">
                <anchor moveWithCells="1">
                  <from>
                    <xdr:col>1</xdr:col>
                    <xdr:colOff>1524000</xdr:colOff>
                    <xdr:row>32</xdr:row>
                    <xdr:rowOff>180975</xdr:rowOff>
                  </from>
                  <to>
                    <xdr:col>2</xdr:col>
                    <xdr:colOff>1819275</xdr:colOff>
                    <xdr:row>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14" name="List Box 15">
              <controlPr defaultSize="0" autoLine="0" autoPict="0">
                <anchor moveWithCells="1">
                  <from>
                    <xdr:col>2</xdr:col>
                    <xdr:colOff>9525</xdr:colOff>
                    <xdr:row>39</xdr:row>
                    <xdr:rowOff>19050</xdr:rowOff>
                  </from>
                  <to>
                    <xdr:col>2</xdr:col>
                    <xdr:colOff>1828800</xdr:colOff>
                    <xdr:row>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15" name="Button 16">
              <controlPr defaultSize="0" print="0" autoFill="0" autoPict="0" macro="[0]!Botón8_Haga_clic_en">
                <anchor moveWithCells="1" sizeWithCells="1">
                  <from>
                    <xdr:col>1</xdr:col>
                    <xdr:colOff>381000</xdr:colOff>
                    <xdr:row>41</xdr:row>
                    <xdr:rowOff>76200</xdr:rowOff>
                  </from>
                  <to>
                    <xdr:col>2</xdr:col>
                    <xdr:colOff>19050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16" name="Button 17">
              <controlPr defaultSize="0" print="0" autoFill="0" autoPict="0" macro="[0]!Botón9_Haga_clic_en">
                <anchor moveWithCells="1" sizeWithCells="1">
                  <from>
                    <xdr:col>2</xdr:col>
                    <xdr:colOff>228600</xdr:colOff>
                    <xdr:row>41</xdr:row>
                    <xdr:rowOff>85725</xdr:rowOff>
                  </from>
                  <to>
                    <xdr:col>2</xdr:col>
                    <xdr:colOff>1581150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17" name="List Box 18">
              <controlPr defaultSize="0" autoLine="0" autoPict="0">
                <anchor moveWithCells="1">
                  <from>
                    <xdr:col>2</xdr:col>
                    <xdr:colOff>19050</xdr:colOff>
                    <xdr:row>35</xdr:row>
                    <xdr:rowOff>38100</xdr:rowOff>
                  </from>
                  <to>
                    <xdr:col>3</xdr:col>
                    <xdr:colOff>9525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18" name="List Box 19">
              <controlPr defaultSize="0" autoLine="0" autoPict="0">
                <anchor moveWithCells="1">
                  <from>
                    <xdr:col>2</xdr:col>
                    <xdr:colOff>9525</xdr:colOff>
                    <xdr:row>37</xdr:row>
                    <xdr:rowOff>38100</xdr:rowOff>
                  </from>
                  <to>
                    <xdr:col>3</xdr:col>
                    <xdr:colOff>19050</xdr:colOff>
                    <xdr:row>38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9" name="Button 20">
              <controlPr defaultSize="0" print="0" autoFill="0" autoPict="0">
                <anchor moveWithCells="1">
                  <from>
                    <xdr:col>6</xdr:col>
                    <xdr:colOff>0</xdr:colOff>
                    <xdr:row>1</xdr:row>
                    <xdr:rowOff>66675</xdr:rowOff>
                  </from>
                  <to>
                    <xdr:col>7</xdr:col>
                    <xdr:colOff>57150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Registro de Clientes</vt:lpstr>
      <vt:lpstr>Registro de Usuarios</vt:lpstr>
      <vt:lpstr>Historial Contrato</vt:lpstr>
      <vt:lpstr>Registro de Proyectos</vt:lpstr>
      <vt:lpstr>Detalle de Proyecto</vt:lpstr>
      <vt:lpstr>Marcacion</vt:lpstr>
      <vt:lpstr>Registro de Ingresos y Subcontr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2017-08-25T23:04:13Z</dcterms:modified>
</cp:coreProperties>
</file>