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wl.sharepoint.com/sites/GRP-APACRegionalCompetenceCenterTeam-PerformanceReport/Shared Documents/SSC Performance Dashboard/New SSC Performance App - Sept2025/Finance References/"/>
    </mc:Choice>
  </mc:AlternateContent>
  <xr:revisionPtr revIDLastSave="95" documentId="13_ncr:1_{8B86962E-5ED8-49E2-A251-52767D9109C9}" xr6:coauthVersionLast="47" xr6:coauthVersionMax="47" xr10:uidLastSave="{989BB179-3014-4339-B0F2-E453577D2226}"/>
  <bookViews>
    <workbookView xWindow="28680" yWindow="-120" windowWidth="29040" windowHeight="15720" xr2:uid="{00000000-000D-0000-FFFF-FFFF00000000}"/>
  </bookViews>
  <sheets>
    <sheet name="Sheet1" sheetId="2" r:id="rId1"/>
    <sheet name="Export" sheetId="1" r:id="rId2"/>
  </sheets>
  <definedNames>
    <definedName name="_xlnm._FilterDatabase" localSheetId="1" hidden="1">Export!$A$1:$D$314</definedName>
    <definedName name="_xlnm._FilterDatabase" localSheetId="0" hidden="1">Sheet1!$H$3:$J$164</definedName>
  </definedName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2" l="1"/>
  <c r="R21" i="2"/>
  <c r="Q21" i="2"/>
  <c r="R18" i="2"/>
  <c r="R19" i="2"/>
  <c r="R20" i="2"/>
  <c r="R17" i="2"/>
  <c r="Q18" i="2"/>
  <c r="Q19" i="2"/>
  <c r="Q20" i="2"/>
  <c r="Q17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P17" i="2" a="1"/>
  <c r="P17" i="2" s="1"/>
  <c r="P5" i="2" a="1"/>
  <c r="P5" i="2" s="1"/>
  <c r="Q5" i="2" s="1"/>
  <c r="C320" i="1" a="1"/>
  <c r="C320" i="1" s="1"/>
  <c r="Q7" i="2" l="1"/>
  <c r="Q6" i="2"/>
  <c r="Q8" i="2"/>
  <c r="Q10" i="2"/>
  <c r="Q9" i="2"/>
  <c r="Q11" i="2"/>
  <c r="R5" i="2"/>
  <c r="R6" i="2"/>
  <c r="R9" i="2"/>
  <c r="R10" i="2"/>
  <c r="R8" i="2"/>
  <c r="R11" i="2"/>
  <c r="R7" i="2"/>
  <c r="Q12" i="2" l="1"/>
  <c r="R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<sst xmlns="http://schemas.openxmlformats.org/spreadsheetml/2006/main" count="979" uniqueCount="29">
  <si>
    <t>Date</t>
  </si>
  <si>
    <t>Created by</t>
  </si>
  <si>
    <t>Process</t>
  </si>
  <si>
    <t>Total Transactions</t>
  </si>
  <si>
    <t>mbagalay</t>
  </si>
  <si>
    <t>Manual Upload of Bank Statements</t>
  </si>
  <si>
    <t>Bank Reconciliation</t>
  </si>
  <si>
    <t>alsevill</t>
  </si>
  <si>
    <t>Posting of Incoming/ Outgoing Transactions</t>
  </si>
  <si>
    <t>jparone</t>
  </si>
  <si>
    <t>abgarcia</t>
  </si>
  <si>
    <t>sevangel</t>
  </si>
  <si>
    <t>platade</t>
  </si>
  <si>
    <t>amingua</t>
  </si>
  <si>
    <t>Total</t>
  </si>
  <si>
    <t>Applied filters:
Tasks is Bank Reconciliation, Manual Upload of Bank Statement, Manual Upload of Bank Statements, Posting &amp; Reconciling of bank cards, Posting of Incoming/ Outgoing Transactions, Posting of OPEX Invoices, Update of Newly created customer/vendor, or Update of Registry number of customer/vendor
Month is March, April, May, or June</t>
  </si>
  <si>
    <t>Row Labels</t>
  </si>
  <si>
    <t>Grand Total</t>
  </si>
  <si>
    <t>Sum of Total Transactions</t>
  </si>
  <si>
    <t>Average of Sum of Total Transactions</t>
  </si>
  <si>
    <t>production days</t>
  </si>
  <si>
    <t>Volume</t>
  </si>
  <si>
    <t>name</t>
  </si>
  <si>
    <t>Average =</t>
  </si>
  <si>
    <t>DISTRIBUTION PER FTE</t>
  </si>
  <si>
    <t>DISTRIBUTION PER MONTH</t>
  </si>
  <si>
    <t>month</t>
  </si>
  <si>
    <t>volume</t>
  </si>
  <si>
    <t xml:space="preserve">Prod. Baseline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</si>
</sst>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"/>
  </numFmts>
  <fonts count="5">
    <font>
      <sz val="11"/>
      <name val="Aptos Narrow"/>
    </font>
    <font>
      <b/>
      <sz val="1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b/>
      <sz val="16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2" fillId="2" borderId="2" xfId="0" applyFont="1" applyFill="1" applyBorder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nilo Sumilhig" refreshedDate="45919.677803472223" createdVersion="8" refreshedVersion="8" minRefreshableVersion="3" recordCount="312" xr:uid="{EF643E35-01A1-4CF4-A92C-6B0D0B188948}">
  <cacheSource type="worksheet">
    <worksheetSource ref="A1:D313" sheet="Export"/>
  </cacheSource>
  <cacheFields count="6">
    <cacheField name="Date" numFmtId="14">
      <sharedItems containsSemiMixedTypes="0" containsNonDate="0" containsDate="1" containsString="0" minDate="2025-03-31T00:00:00" maxDate="2025-07-01T00:00:00" count="69">
        <d v="2025-03-31T00:00:00"/>
        <d v="2025-04-22T00:00:00"/>
        <d v="2025-04-23T00:00:00"/>
        <d v="2025-04-24T00:00:00"/>
        <d v="2025-04-25T00:00:00"/>
        <d v="2025-04-27T00:00:00"/>
        <d v="2025-04-28T00:00:00"/>
        <d v="2025-04-29T00:00:00"/>
        <d v="2025-04-30T00:00:00"/>
        <d v="2025-05-01T00:00:00"/>
        <d v="2025-05-02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</sharedItems>
      <fieldGroup par="5"/>
    </cacheField>
    <cacheField name="Created by" numFmtId="0">
      <sharedItems count="7">
        <s v="mbagalay"/>
        <s v="alsevill"/>
        <s v="jparone"/>
        <s v="abgarcia"/>
        <s v="sevangel"/>
        <s v="platade"/>
        <s v="amingua"/>
      </sharedItems>
    </cacheField>
    <cacheField name="Process" numFmtId="0">
      <sharedItems/>
    </cacheField>
    <cacheField name="Total Transactions" numFmtId="3">
      <sharedItems containsSemiMixedTypes="0" containsString="0" containsNumber="1" containsInteger="1" minValue="1" maxValue="374"/>
    </cacheField>
    <cacheField name="Days (Date)" numFmtId="0" databaseField="0">
      <fieldGroup base="0">
        <rangePr groupBy="days" startDate="2025-03-31T00:00:00" endDate="2025-07-01T00:00:00"/>
        <groupItems count="368">
          <s v="&lt;3/31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/2025"/>
        </groupItems>
      </fieldGroup>
    </cacheField>
    <cacheField name="Months (Date)" numFmtId="0" databaseField="0">
      <fieldGroup base="0">
        <rangePr groupBy="months" startDate="2025-03-31T00:00:00" endDate="2025-07-01T00:00:00"/>
        <groupItems count="14">
          <s v="&lt;3/31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nilo Sumilhig" refreshedDate="45919.68309027778" createdVersion="8" refreshedVersion="8" minRefreshableVersion="3" recordCount="161" xr:uid="{AE1F25AE-F292-4798-BB44-F111C39F5078}">
  <cacheSource type="worksheet">
    <worksheetSource ref="H3:J164" sheet="Sheet1"/>
  </cacheSource>
  <cacheFields count="3">
    <cacheField name="Created by" numFmtId="0">
      <sharedItems count="7">
        <s v="abgarcia"/>
        <s v="alsevill"/>
        <s v="amingua"/>
        <s v="jparone"/>
        <s v="mbagalay"/>
        <s v="platade"/>
        <s v="sevangel"/>
      </sharedItems>
    </cacheField>
    <cacheField name="Date" numFmtId="14">
      <sharedItems containsSemiMixedTypes="0" containsNonDate="0" containsDate="1" containsString="0" minDate="2025-03-31T00:00:00" maxDate="2025-07-01T00:00:00"/>
    </cacheField>
    <cacheField name="Sum of Total Transactions" numFmtId="0">
      <sharedItems containsSemiMixedTypes="0" containsString="0" containsNumber="1" containsInteger="1" minValue="1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">
  <r>
    <x v="0"/>
    <x v="0"/>
    <s v="Manual Upload of Bank Statements"/>
    <n v="2"/>
  </r>
  <r>
    <x v="1"/>
    <x v="0"/>
    <s v="Manual Upload of Bank Statements"/>
    <n v="1"/>
  </r>
  <r>
    <x v="2"/>
    <x v="0"/>
    <s v="Bank Reconciliation"/>
    <n v="30"/>
  </r>
  <r>
    <x v="2"/>
    <x v="0"/>
    <s v="Manual Upload of Bank Statements"/>
    <n v="1"/>
  </r>
  <r>
    <x v="2"/>
    <x v="1"/>
    <s v="Posting of Incoming/ Outgoing Transactions"/>
    <n v="1"/>
  </r>
  <r>
    <x v="3"/>
    <x v="0"/>
    <s v="Bank Reconciliation"/>
    <n v="24"/>
  </r>
  <r>
    <x v="3"/>
    <x v="0"/>
    <s v="Manual Upload of Bank Statements"/>
    <n v="2"/>
  </r>
  <r>
    <x v="4"/>
    <x v="0"/>
    <s v="Bank Reconciliation"/>
    <n v="44"/>
  </r>
  <r>
    <x v="5"/>
    <x v="0"/>
    <s v="Bank Reconciliation"/>
    <n v="2"/>
  </r>
  <r>
    <x v="5"/>
    <x v="0"/>
    <s v="Manual Upload of Bank Statements"/>
    <n v="1"/>
  </r>
  <r>
    <x v="6"/>
    <x v="0"/>
    <s v="Bank Reconciliation"/>
    <n v="40"/>
  </r>
  <r>
    <x v="6"/>
    <x v="0"/>
    <s v="Manual Upload of Bank Statements"/>
    <n v="1"/>
  </r>
  <r>
    <x v="6"/>
    <x v="1"/>
    <s v="Posting of Incoming/ Outgoing Transactions"/>
    <n v="2"/>
  </r>
  <r>
    <x v="7"/>
    <x v="0"/>
    <s v="Bank Reconciliation"/>
    <n v="23"/>
  </r>
  <r>
    <x v="7"/>
    <x v="0"/>
    <s v="Manual Upload of Bank Statements"/>
    <n v="1"/>
  </r>
  <r>
    <x v="7"/>
    <x v="1"/>
    <s v="Posting of Incoming/ Outgoing Transactions"/>
    <n v="2"/>
  </r>
  <r>
    <x v="8"/>
    <x v="0"/>
    <s v="Bank Reconciliation"/>
    <n v="75"/>
  </r>
  <r>
    <x v="8"/>
    <x v="1"/>
    <s v="Posting of Incoming/ Outgoing Transactions"/>
    <n v="57"/>
  </r>
  <r>
    <x v="9"/>
    <x v="0"/>
    <s v="Bank Reconciliation"/>
    <n v="4"/>
  </r>
  <r>
    <x v="9"/>
    <x v="0"/>
    <s v="Manual Upload of Bank Statements"/>
    <n v="2"/>
  </r>
  <r>
    <x v="9"/>
    <x v="1"/>
    <s v="Posting of Incoming/ Outgoing Transactions"/>
    <n v="2"/>
  </r>
  <r>
    <x v="10"/>
    <x v="0"/>
    <s v="Bank Reconciliation"/>
    <n v="59"/>
  </r>
  <r>
    <x v="10"/>
    <x v="1"/>
    <s v="Posting of Incoming/ Outgoing Transactions"/>
    <n v="37"/>
  </r>
  <r>
    <x v="11"/>
    <x v="0"/>
    <s v="Bank Reconciliation"/>
    <n v="2"/>
  </r>
  <r>
    <x v="11"/>
    <x v="1"/>
    <s v="Posting of Incoming/ Outgoing Transactions"/>
    <n v="2"/>
  </r>
  <r>
    <x v="12"/>
    <x v="0"/>
    <s v="Bank Reconciliation"/>
    <n v="78"/>
  </r>
  <r>
    <x v="12"/>
    <x v="0"/>
    <s v="Manual Upload of Bank Statements"/>
    <n v="1"/>
  </r>
  <r>
    <x v="12"/>
    <x v="1"/>
    <s v="Posting of Incoming/ Outgoing Transactions"/>
    <n v="34"/>
  </r>
  <r>
    <x v="13"/>
    <x v="0"/>
    <s v="Bank Reconciliation"/>
    <n v="32"/>
  </r>
  <r>
    <x v="13"/>
    <x v="0"/>
    <s v="Manual Upload of Bank Statements"/>
    <n v="3"/>
  </r>
  <r>
    <x v="13"/>
    <x v="1"/>
    <s v="Posting of Incoming/ Outgoing Transactions"/>
    <n v="13"/>
  </r>
  <r>
    <x v="14"/>
    <x v="0"/>
    <s v="Bank Reconciliation"/>
    <n v="28"/>
  </r>
  <r>
    <x v="14"/>
    <x v="0"/>
    <s v="Manual Upload of Bank Statements"/>
    <n v="2"/>
  </r>
  <r>
    <x v="14"/>
    <x v="1"/>
    <s v="Posting of Incoming/ Outgoing Transactions"/>
    <n v="27"/>
  </r>
  <r>
    <x v="15"/>
    <x v="0"/>
    <s v="Bank Reconciliation"/>
    <n v="26"/>
  </r>
  <r>
    <x v="15"/>
    <x v="1"/>
    <s v="Posting of Incoming/ Outgoing Transactions"/>
    <n v="21"/>
  </r>
  <r>
    <x v="16"/>
    <x v="0"/>
    <s v="Bank Reconciliation"/>
    <n v="50"/>
  </r>
  <r>
    <x v="16"/>
    <x v="0"/>
    <s v="Manual Upload of Bank Statements"/>
    <n v="1"/>
  </r>
  <r>
    <x v="16"/>
    <x v="1"/>
    <s v="Posting of Incoming/ Outgoing Transactions"/>
    <n v="20"/>
  </r>
  <r>
    <x v="17"/>
    <x v="0"/>
    <s v="Bank Reconciliation"/>
    <n v="6"/>
  </r>
  <r>
    <x v="17"/>
    <x v="0"/>
    <s v="Manual Upload of Bank Statements"/>
    <n v="1"/>
  </r>
  <r>
    <x v="17"/>
    <x v="1"/>
    <s v="Posting of Incoming/ Outgoing Transactions"/>
    <n v="4"/>
  </r>
  <r>
    <x v="18"/>
    <x v="0"/>
    <s v="Bank Reconciliation"/>
    <n v="1"/>
  </r>
  <r>
    <x v="18"/>
    <x v="1"/>
    <s v="Posting of Incoming/ Outgoing Transactions"/>
    <n v="1"/>
  </r>
  <r>
    <x v="19"/>
    <x v="0"/>
    <s v="Bank Reconciliation"/>
    <n v="54"/>
  </r>
  <r>
    <x v="19"/>
    <x v="0"/>
    <s v="Manual Upload of Bank Statements"/>
    <n v="1"/>
  </r>
  <r>
    <x v="19"/>
    <x v="1"/>
    <s v="Posting of Incoming/ Outgoing Transactions"/>
    <n v="39"/>
  </r>
  <r>
    <x v="20"/>
    <x v="0"/>
    <s v="Bank Reconciliation"/>
    <n v="49"/>
  </r>
  <r>
    <x v="20"/>
    <x v="0"/>
    <s v="Manual Upload of Bank Statements"/>
    <n v="1"/>
  </r>
  <r>
    <x v="20"/>
    <x v="1"/>
    <s v="Posting of Incoming/ Outgoing Transactions"/>
    <n v="19"/>
  </r>
  <r>
    <x v="21"/>
    <x v="0"/>
    <s v="Bank Reconciliation"/>
    <n v="59"/>
  </r>
  <r>
    <x v="21"/>
    <x v="0"/>
    <s v="Manual Upload of Bank Statements"/>
    <n v="2"/>
  </r>
  <r>
    <x v="21"/>
    <x v="1"/>
    <s v="Posting of Incoming/ Outgoing Transactions"/>
    <n v="10"/>
  </r>
  <r>
    <x v="21"/>
    <x v="0"/>
    <s v="Posting of Incoming/ Outgoing Transactions"/>
    <n v="32"/>
  </r>
  <r>
    <x v="22"/>
    <x v="0"/>
    <s v="Bank Reconciliation"/>
    <n v="37"/>
  </r>
  <r>
    <x v="22"/>
    <x v="0"/>
    <s v="Manual Upload of Bank Statements"/>
    <n v="1"/>
  </r>
  <r>
    <x v="22"/>
    <x v="1"/>
    <s v="Posting of Incoming/ Outgoing Transactions"/>
    <n v="22"/>
  </r>
  <r>
    <x v="22"/>
    <x v="0"/>
    <s v="Posting of Incoming/ Outgoing Transactions"/>
    <n v="4"/>
  </r>
  <r>
    <x v="23"/>
    <x v="0"/>
    <s v="Bank Reconciliation"/>
    <n v="57"/>
  </r>
  <r>
    <x v="23"/>
    <x v="0"/>
    <s v="Manual Upload of Bank Statements"/>
    <n v="1"/>
  </r>
  <r>
    <x v="23"/>
    <x v="1"/>
    <s v="Posting of Incoming/ Outgoing Transactions"/>
    <n v="9"/>
  </r>
  <r>
    <x v="23"/>
    <x v="0"/>
    <s v="Posting of Incoming/ Outgoing Transactions"/>
    <n v="22"/>
  </r>
  <r>
    <x v="24"/>
    <x v="0"/>
    <s v="Bank Reconciliation"/>
    <n v="2"/>
  </r>
  <r>
    <x v="24"/>
    <x v="0"/>
    <s v="Manual Upload of Bank Statements"/>
    <n v="1"/>
  </r>
  <r>
    <x v="24"/>
    <x v="0"/>
    <s v="Posting of Incoming/ Outgoing Transactions"/>
    <n v="1"/>
  </r>
  <r>
    <x v="25"/>
    <x v="0"/>
    <s v="Bank Reconciliation"/>
    <n v="1"/>
  </r>
  <r>
    <x v="25"/>
    <x v="0"/>
    <s v="Manual Upload of Bank Statements"/>
    <n v="1"/>
  </r>
  <r>
    <x v="25"/>
    <x v="0"/>
    <s v="Posting of Incoming/ Outgoing Transactions"/>
    <n v="1"/>
  </r>
  <r>
    <x v="26"/>
    <x v="0"/>
    <s v="Bank Reconciliation"/>
    <n v="44"/>
  </r>
  <r>
    <x v="26"/>
    <x v="0"/>
    <s v="Manual Upload of Bank Statements"/>
    <n v="1"/>
  </r>
  <r>
    <x v="26"/>
    <x v="1"/>
    <s v="Posting of Incoming/ Outgoing Transactions"/>
    <n v="11"/>
  </r>
  <r>
    <x v="26"/>
    <x v="0"/>
    <s v="Posting of Incoming/ Outgoing Transactions"/>
    <n v="16"/>
  </r>
  <r>
    <x v="27"/>
    <x v="0"/>
    <s v="Bank Reconciliation"/>
    <n v="40"/>
  </r>
  <r>
    <x v="27"/>
    <x v="0"/>
    <s v="Manual Upload of Bank Statements"/>
    <n v="2"/>
  </r>
  <r>
    <x v="27"/>
    <x v="0"/>
    <s v="Posting of Incoming/ Outgoing Transactions"/>
    <n v="16"/>
  </r>
  <r>
    <x v="28"/>
    <x v="0"/>
    <s v="Bank Reconciliation"/>
    <n v="48"/>
  </r>
  <r>
    <x v="28"/>
    <x v="0"/>
    <s v="Manual Upload of Bank Statements"/>
    <n v="2"/>
  </r>
  <r>
    <x v="28"/>
    <x v="1"/>
    <s v="Posting of Incoming/ Outgoing Transactions"/>
    <n v="15"/>
  </r>
  <r>
    <x v="28"/>
    <x v="0"/>
    <s v="Posting of Incoming/ Outgoing Transactions"/>
    <n v="17"/>
  </r>
  <r>
    <x v="29"/>
    <x v="0"/>
    <s v="Bank Reconciliation"/>
    <n v="29"/>
  </r>
  <r>
    <x v="29"/>
    <x v="1"/>
    <s v="Posting of Incoming/ Outgoing Transactions"/>
    <n v="1"/>
  </r>
  <r>
    <x v="29"/>
    <x v="0"/>
    <s v="Posting of Incoming/ Outgoing Transactions"/>
    <n v="16"/>
  </r>
  <r>
    <x v="30"/>
    <x v="0"/>
    <s v="Bank Reconciliation"/>
    <n v="84"/>
  </r>
  <r>
    <x v="30"/>
    <x v="0"/>
    <s v="Manual Upload of Bank Statements"/>
    <n v="1"/>
  </r>
  <r>
    <x v="30"/>
    <x v="1"/>
    <s v="Posting of Incoming/ Outgoing Transactions"/>
    <n v="2"/>
  </r>
  <r>
    <x v="30"/>
    <x v="0"/>
    <s v="Posting of Incoming/ Outgoing Transactions"/>
    <n v="40"/>
  </r>
  <r>
    <x v="31"/>
    <x v="0"/>
    <s v="Bank Reconciliation"/>
    <n v="4"/>
  </r>
  <r>
    <x v="31"/>
    <x v="0"/>
    <s v="Manual Upload of Bank Statements"/>
    <n v="1"/>
  </r>
  <r>
    <x v="32"/>
    <x v="0"/>
    <s v="Manual Upload of Bank Statements"/>
    <n v="1"/>
  </r>
  <r>
    <x v="33"/>
    <x v="0"/>
    <s v="Bank Reconciliation"/>
    <n v="46"/>
  </r>
  <r>
    <x v="33"/>
    <x v="0"/>
    <s v="Manual Upload of Bank Statements"/>
    <n v="1"/>
  </r>
  <r>
    <x v="33"/>
    <x v="0"/>
    <s v="Posting of Incoming/ Outgoing Transactions"/>
    <n v="33"/>
  </r>
  <r>
    <x v="34"/>
    <x v="0"/>
    <s v="Bank Reconciliation"/>
    <n v="25"/>
  </r>
  <r>
    <x v="34"/>
    <x v="0"/>
    <s v="Manual Upload of Bank Statements"/>
    <n v="1"/>
  </r>
  <r>
    <x v="34"/>
    <x v="0"/>
    <s v="Posting of Incoming/ Outgoing Transactions"/>
    <n v="7"/>
  </r>
  <r>
    <x v="35"/>
    <x v="0"/>
    <s v="Bank Reconciliation"/>
    <n v="24"/>
  </r>
  <r>
    <x v="35"/>
    <x v="0"/>
    <s v="Manual Upload of Bank Statements"/>
    <n v="1"/>
  </r>
  <r>
    <x v="35"/>
    <x v="0"/>
    <s v="Posting of Incoming/ Outgoing Transactions"/>
    <n v="24"/>
  </r>
  <r>
    <x v="36"/>
    <x v="0"/>
    <s v="Bank Reconciliation"/>
    <n v="56"/>
  </r>
  <r>
    <x v="36"/>
    <x v="0"/>
    <s v="Manual Upload of Bank Statements"/>
    <n v="2"/>
  </r>
  <r>
    <x v="36"/>
    <x v="0"/>
    <s v="Posting of Incoming/ Outgoing Transactions"/>
    <n v="27"/>
  </r>
  <r>
    <x v="37"/>
    <x v="0"/>
    <s v="Bank Reconciliation"/>
    <n v="51"/>
  </r>
  <r>
    <x v="37"/>
    <x v="0"/>
    <s v="Manual Upload of Bank Statements"/>
    <n v="2"/>
  </r>
  <r>
    <x v="37"/>
    <x v="0"/>
    <s v="Posting of Incoming/ Outgoing Transactions"/>
    <n v="44"/>
  </r>
  <r>
    <x v="38"/>
    <x v="0"/>
    <s v="Bank Reconciliation"/>
    <n v="1"/>
  </r>
  <r>
    <x v="39"/>
    <x v="1"/>
    <s v="Bank Reconciliation"/>
    <n v="5"/>
  </r>
  <r>
    <x v="39"/>
    <x v="0"/>
    <s v="Bank Reconciliation"/>
    <n v="1"/>
  </r>
  <r>
    <x v="39"/>
    <x v="0"/>
    <s v="Manual Upload of Bank Statements"/>
    <n v="2"/>
  </r>
  <r>
    <x v="39"/>
    <x v="1"/>
    <s v="Posting of Incoming/ Outgoing Transactions"/>
    <n v="5"/>
  </r>
  <r>
    <x v="39"/>
    <x v="0"/>
    <s v="Posting of Incoming/ Outgoing Transactions"/>
    <n v="1"/>
  </r>
  <r>
    <x v="40"/>
    <x v="1"/>
    <s v="Bank Reconciliation"/>
    <n v="41"/>
  </r>
  <r>
    <x v="40"/>
    <x v="0"/>
    <s v="Bank Reconciliation"/>
    <n v="52"/>
  </r>
  <r>
    <x v="40"/>
    <x v="1"/>
    <s v="Manual Upload of Bank Statements"/>
    <n v="3"/>
  </r>
  <r>
    <x v="40"/>
    <x v="2"/>
    <s v="Manual Upload of Bank Statements"/>
    <n v="1"/>
  </r>
  <r>
    <x v="40"/>
    <x v="1"/>
    <s v="Posting of Incoming/ Outgoing Transactions"/>
    <n v="22"/>
  </r>
  <r>
    <x v="40"/>
    <x v="0"/>
    <s v="Posting of Incoming/ Outgoing Transactions"/>
    <n v="43"/>
  </r>
  <r>
    <x v="41"/>
    <x v="1"/>
    <s v="Bank Reconciliation"/>
    <n v="46"/>
  </r>
  <r>
    <x v="41"/>
    <x v="0"/>
    <s v="Bank Reconciliation"/>
    <n v="51"/>
  </r>
  <r>
    <x v="41"/>
    <x v="1"/>
    <s v="Manual Upload of Bank Statements"/>
    <n v="1"/>
  </r>
  <r>
    <x v="41"/>
    <x v="1"/>
    <s v="Posting of Incoming/ Outgoing Transactions"/>
    <n v="38"/>
  </r>
  <r>
    <x v="41"/>
    <x v="0"/>
    <s v="Posting of Incoming/ Outgoing Transactions"/>
    <n v="22"/>
  </r>
  <r>
    <x v="42"/>
    <x v="1"/>
    <s v="Bank Reconciliation"/>
    <n v="50"/>
  </r>
  <r>
    <x v="42"/>
    <x v="0"/>
    <s v="Bank Reconciliation"/>
    <n v="37"/>
  </r>
  <r>
    <x v="42"/>
    <x v="0"/>
    <s v="Manual Upload of Bank Statements"/>
    <n v="2"/>
  </r>
  <r>
    <x v="42"/>
    <x v="1"/>
    <s v="Posting of Incoming/ Outgoing Transactions"/>
    <n v="53"/>
  </r>
  <r>
    <x v="42"/>
    <x v="0"/>
    <s v="Posting of Incoming/ Outgoing Transactions"/>
    <n v="19"/>
  </r>
  <r>
    <x v="43"/>
    <x v="1"/>
    <s v="Bank Reconciliation"/>
    <n v="45"/>
  </r>
  <r>
    <x v="43"/>
    <x v="2"/>
    <s v="Bank Reconciliation"/>
    <n v="41"/>
  </r>
  <r>
    <x v="43"/>
    <x v="1"/>
    <s v="Manual Upload of Bank Statements"/>
    <n v="1"/>
  </r>
  <r>
    <x v="43"/>
    <x v="2"/>
    <s v="Manual Upload of Bank Statements"/>
    <n v="2"/>
  </r>
  <r>
    <x v="43"/>
    <x v="1"/>
    <s v="Posting of Incoming/ Outgoing Transactions"/>
    <n v="45"/>
  </r>
  <r>
    <x v="43"/>
    <x v="0"/>
    <s v="Posting of Incoming/ Outgoing Transactions"/>
    <n v="19"/>
  </r>
  <r>
    <x v="44"/>
    <x v="1"/>
    <s v="Bank Reconciliation"/>
    <n v="60"/>
  </r>
  <r>
    <x v="44"/>
    <x v="2"/>
    <s v="Bank Reconciliation"/>
    <n v="40"/>
  </r>
  <r>
    <x v="44"/>
    <x v="1"/>
    <s v="Manual Upload of Bank Statements"/>
    <n v="1"/>
  </r>
  <r>
    <x v="44"/>
    <x v="2"/>
    <s v="Manual Upload of Bank Statements"/>
    <n v="2"/>
  </r>
  <r>
    <x v="44"/>
    <x v="3"/>
    <s v="Posting of Incoming/ Outgoing Transactions"/>
    <n v="15"/>
  </r>
  <r>
    <x v="44"/>
    <x v="1"/>
    <s v="Posting of Incoming/ Outgoing Transactions"/>
    <n v="66"/>
  </r>
  <r>
    <x v="45"/>
    <x v="2"/>
    <s v="Bank Reconciliation"/>
    <n v="1"/>
  </r>
  <r>
    <x v="45"/>
    <x v="3"/>
    <s v="Posting of Incoming/ Outgoing Transactions"/>
    <n v="1"/>
  </r>
  <r>
    <x v="46"/>
    <x v="1"/>
    <s v="Bank Reconciliation"/>
    <n v="6"/>
  </r>
  <r>
    <x v="46"/>
    <x v="1"/>
    <s v="Posting of Incoming/ Outgoing Transactions"/>
    <n v="6"/>
  </r>
  <r>
    <x v="47"/>
    <x v="1"/>
    <s v="Bank Reconciliation"/>
    <n v="13"/>
  </r>
  <r>
    <x v="47"/>
    <x v="2"/>
    <s v="Bank Reconciliation"/>
    <n v="47"/>
  </r>
  <r>
    <x v="47"/>
    <x v="2"/>
    <s v="Manual Upload of Bank Statements"/>
    <n v="2"/>
  </r>
  <r>
    <x v="47"/>
    <x v="3"/>
    <s v="Posting of Incoming/ Outgoing Transactions"/>
    <n v="15"/>
  </r>
  <r>
    <x v="47"/>
    <x v="1"/>
    <s v="Posting of Incoming/ Outgoing Transactions"/>
    <n v="36"/>
  </r>
  <r>
    <x v="48"/>
    <x v="1"/>
    <s v="Bank Reconciliation"/>
    <n v="25"/>
  </r>
  <r>
    <x v="48"/>
    <x v="2"/>
    <s v="Bank Reconciliation"/>
    <n v="41"/>
  </r>
  <r>
    <x v="48"/>
    <x v="1"/>
    <s v="Manual Upload of Bank Statements"/>
    <n v="1"/>
  </r>
  <r>
    <x v="48"/>
    <x v="2"/>
    <s v="Manual Upload of Bank Statements"/>
    <n v="1"/>
  </r>
  <r>
    <x v="48"/>
    <x v="1"/>
    <s v="Posting of Incoming/ Outgoing Transactions"/>
    <n v="23"/>
  </r>
  <r>
    <x v="48"/>
    <x v="0"/>
    <s v="Posting of Incoming/ Outgoing Transactions"/>
    <n v="17"/>
  </r>
  <r>
    <x v="49"/>
    <x v="1"/>
    <s v="Bank Reconciliation"/>
    <n v="57"/>
  </r>
  <r>
    <x v="49"/>
    <x v="2"/>
    <s v="Bank Reconciliation"/>
    <n v="51"/>
  </r>
  <r>
    <x v="49"/>
    <x v="4"/>
    <s v="Bank Reconciliation"/>
    <n v="8"/>
  </r>
  <r>
    <x v="49"/>
    <x v="1"/>
    <s v="Manual Upload of Bank Statements"/>
    <n v="1"/>
  </r>
  <r>
    <x v="49"/>
    <x v="2"/>
    <s v="Manual Upload of Bank Statements"/>
    <n v="1"/>
  </r>
  <r>
    <x v="49"/>
    <x v="1"/>
    <s v="Posting of Incoming/ Outgoing Transactions"/>
    <n v="73"/>
  </r>
  <r>
    <x v="49"/>
    <x v="0"/>
    <s v="Posting of Incoming/ Outgoing Transactions"/>
    <n v="15"/>
  </r>
  <r>
    <x v="50"/>
    <x v="3"/>
    <s v="Bank Reconciliation"/>
    <n v="1"/>
  </r>
  <r>
    <x v="50"/>
    <x v="1"/>
    <s v="Bank Reconciliation"/>
    <n v="59"/>
  </r>
  <r>
    <x v="50"/>
    <x v="2"/>
    <s v="Bank Reconciliation"/>
    <n v="35"/>
  </r>
  <r>
    <x v="50"/>
    <x v="4"/>
    <s v="Bank Reconciliation"/>
    <n v="19"/>
  </r>
  <r>
    <x v="50"/>
    <x v="1"/>
    <s v="Manual Upload of Bank Statements"/>
    <n v="2"/>
  </r>
  <r>
    <x v="50"/>
    <x v="2"/>
    <s v="Manual Upload of Bank Statements"/>
    <n v="2"/>
  </r>
  <r>
    <x v="50"/>
    <x v="3"/>
    <s v="Posting of Incoming/ Outgoing Transactions"/>
    <n v="17"/>
  </r>
  <r>
    <x v="50"/>
    <x v="1"/>
    <s v="Posting of Incoming/ Outgoing Transactions"/>
    <n v="65"/>
  </r>
  <r>
    <x v="50"/>
    <x v="2"/>
    <s v="Posting of Incoming/ Outgoing Transactions"/>
    <n v="2"/>
  </r>
  <r>
    <x v="51"/>
    <x v="1"/>
    <s v="Bank Reconciliation"/>
    <n v="72"/>
  </r>
  <r>
    <x v="51"/>
    <x v="2"/>
    <s v="Bank Reconciliation"/>
    <n v="70"/>
  </r>
  <r>
    <x v="51"/>
    <x v="4"/>
    <s v="Bank Reconciliation"/>
    <n v="55"/>
  </r>
  <r>
    <x v="51"/>
    <x v="1"/>
    <s v="Manual Upload of Bank Statements"/>
    <n v="1"/>
  </r>
  <r>
    <x v="51"/>
    <x v="2"/>
    <s v="Manual Upload of Bank Statements"/>
    <n v="1"/>
  </r>
  <r>
    <x v="51"/>
    <x v="1"/>
    <s v="Posting of Incoming/ Outgoing Transactions"/>
    <n v="63"/>
  </r>
  <r>
    <x v="51"/>
    <x v="2"/>
    <s v="Posting of Incoming/ Outgoing Transactions"/>
    <n v="36"/>
  </r>
  <r>
    <x v="52"/>
    <x v="1"/>
    <s v="Bank Reconciliation"/>
    <n v="7"/>
  </r>
  <r>
    <x v="52"/>
    <x v="4"/>
    <s v="Bank Reconciliation"/>
    <n v="1"/>
  </r>
  <r>
    <x v="52"/>
    <x v="1"/>
    <s v="Manual Upload of Bank Statements"/>
    <n v="1"/>
  </r>
  <r>
    <x v="52"/>
    <x v="1"/>
    <s v="Posting of Incoming/ Outgoing Transactions"/>
    <n v="8"/>
  </r>
  <r>
    <x v="53"/>
    <x v="2"/>
    <s v="Bank Reconciliation"/>
    <n v="4"/>
  </r>
  <r>
    <x v="53"/>
    <x v="4"/>
    <s v="Bank Reconciliation"/>
    <n v="1"/>
  </r>
  <r>
    <x v="53"/>
    <x v="1"/>
    <s v="Manual Upload of Bank Statements"/>
    <n v="1"/>
  </r>
  <r>
    <x v="53"/>
    <x v="2"/>
    <s v="Manual Upload of Bank Statements"/>
    <n v="2"/>
  </r>
  <r>
    <x v="53"/>
    <x v="1"/>
    <s v="Posting of Incoming/ Outgoing Transactions"/>
    <n v="8"/>
  </r>
  <r>
    <x v="54"/>
    <x v="3"/>
    <s v="Bank Reconciliation"/>
    <n v="42"/>
  </r>
  <r>
    <x v="54"/>
    <x v="1"/>
    <s v="Bank Reconciliation"/>
    <n v="148"/>
  </r>
  <r>
    <x v="54"/>
    <x v="2"/>
    <s v="Bank Reconciliation"/>
    <n v="48"/>
  </r>
  <r>
    <x v="54"/>
    <x v="4"/>
    <s v="Bank Reconciliation"/>
    <n v="11"/>
  </r>
  <r>
    <x v="54"/>
    <x v="1"/>
    <s v="Manual Upload of Bank Statements"/>
    <n v="2"/>
  </r>
  <r>
    <x v="54"/>
    <x v="2"/>
    <s v="Manual Upload of Bank Statements"/>
    <n v="1"/>
  </r>
  <r>
    <x v="54"/>
    <x v="3"/>
    <s v="Posting of Incoming/ Outgoing Transactions"/>
    <n v="29"/>
  </r>
  <r>
    <x v="54"/>
    <x v="1"/>
    <s v="Posting of Incoming/ Outgoing Transactions"/>
    <n v="128"/>
  </r>
  <r>
    <x v="54"/>
    <x v="2"/>
    <s v="Posting of Incoming/ Outgoing Transactions"/>
    <n v="35"/>
  </r>
  <r>
    <x v="55"/>
    <x v="3"/>
    <s v="Bank Reconciliation"/>
    <n v="24"/>
  </r>
  <r>
    <x v="55"/>
    <x v="1"/>
    <s v="Bank Reconciliation"/>
    <n v="199"/>
  </r>
  <r>
    <x v="55"/>
    <x v="2"/>
    <s v="Bank Reconciliation"/>
    <n v="24"/>
  </r>
  <r>
    <x v="55"/>
    <x v="4"/>
    <s v="Bank Reconciliation"/>
    <n v="9"/>
  </r>
  <r>
    <x v="55"/>
    <x v="1"/>
    <s v="Manual Upload of Bank Statements"/>
    <n v="3"/>
  </r>
  <r>
    <x v="55"/>
    <x v="2"/>
    <s v="Manual Upload of Bank Statements"/>
    <n v="1"/>
  </r>
  <r>
    <x v="55"/>
    <x v="3"/>
    <s v="Posting of Incoming/ Outgoing Transactions"/>
    <n v="17"/>
  </r>
  <r>
    <x v="55"/>
    <x v="1"/>
    <s v="Posting of Incoming/ Outgoing Transactions"/>
    <n v="123"/>
  </r>
  <r>
    <x v="55"/>
    <x v="2"/>
    <s v="Posting of Incoming/ Outgoing Transactions"/>
    <n v="10"/>
  </r>
  <r>
    <x v="56"/>
    <x v="3"/>
    <s v="Bank Reconciliation"/>
    <n v="80"/>
  </r>
  <r>
    <x v="56"/>
    <x v="1"/>
    <s v="Bank Reconciliation"/>
    <n v="266"/>
  </r>
  <r>
    <x v="56"/>
    <x v="2"/>
    <s v="Bank Reconciliation"/>
    <n v="53"/>
  </r>
  <r>
    <x v="56"/>
    <x v="4"/>
    <s v="Bank Reconciliation"/>
    <n v="11"/>
  </r>
  <r>
    <x v="56"/>
    <x v="3"/>
    <s v="Manual Upload of Bank Statements"/>
    <n v="1"/>
  </r>
  <r>
    <x v="56"/>
    <x v="1"/>
    <s v="Manual Upload of Bank Statements"/>
    <n v="2"/>
  </r>
  <r>
    <x v="56"/>
    <x v="2"/>
    <s v="Manual Upload of Bank Statements"/>
    <n v="2"/>
  </r>
  <r>
    <x v="56"/>
    <x v="3"/>
    <s v="Posting of Incoming/ Outgoing Transactions"/>
    <n v="69"/>
  </r>
  <r>
    <x v="56"/>
    <x v="1"/>
    <s v="Posting of Incoming/ Outgoing Transactions"/>
    <n v="170"/>
  </r>
  <r>
    <x v="56"/>
    <x v="2"/>
    <s v="Posting of Incoming/ Outgoing Transactions"/>
    <n v="16"/>
  </r>
  <r>
    <x v="57"/>
    <x v="3"/>
    <s v="Bank Reconciliation"/>
    <n v="29"/>
  </r>
  <r>
    <x v="57"/>
    <x v="1"/>
    <s v="Bank Reconciliation"/>
    <n v="262"/>
  </r>
  <r>
    <x v="57"/>
    <x v="2"/>
    <s v="Bank Reconciliation"/>
    <n v="44"/>
  </r>
  <r>
    <x v="57"/>
    <x v="4"/>
    <s v="Bank Reconciliation"/>
    <n v="43"/>
  </r>
  <r>
    <x v="57"/>
    <x v="3"/>
    <s v="Manual Upload of Bank Statements"/>
    <n v="1"/>
  </r>
  <r>
    <x v="57"/>
    <x v="1"/>
    <s v="Manual Upload of Bank Statements"/>
    <n v="2"/>
  </r>
  <r>
    <x v="57"/>
    <x v="2"/>
    <s v="Manual Upload of Bank Statements"/>
    <n v="1"/>
  </r>
  <r>
    <x v="57"/>
    <x v="3"/>
    <s v="Posting of Incoming/ Outgoing Transactions"/>
    <n v="33"/>
  </r>
  <r>
    <x v="57"/>
    <x v="1"/>
    <s v="Posting of Incoming/ Outgoing Transactions"/>
    <n v="236"/>
  </r>
  <r>
    <x v="57"/>
    <x v="2"/>
    <s v="Posting of Incoming/ Outgoing Transactions"/>
    <n v="33"/>
  </r>
  <r>
    <x v="58"/>
    <x v="3"/>
    <s v="Bank Reconciliation"/>
    <n v="1"/>
  </r>
  <r>
    <x v="58"/>
    <x v="1"/>
    <s v="Bank Reconciliation"/>
    <n v="374"/>
  </r>
  <r>
    <x v="58"/>
    <x v="2"/>
    <s v="Bank Reconciliation"/>
    <n v="54"/>
  </r>
  <r>
    <x v="58"/>
    <x v="4"/>
    <s v="Bank Reconciliation"/>
    <n v="23"/>
  </r>
  <r>
    <x v="58"/>
    <x v="3"/>
    <s v="Manual Upload of Bank Statements"/>
    <n v="1"/>
  </r>
  <r>
    <x v="58"/>
    <x v="1"/>
    <s v="Manual Upload of Bank Statements"/>
    <n v="4"/>
  </r>
  <r>
    <x v="58"/>
    <x v="2"/>
    <s v="Manual Upload of Bank Statements"/>
    <n v="2"/>
  </r>
  <r>
    <x v="58"/>
    <x v="3"/>
    <s v="Posting of Incoming/ Outgoing Transactions"/>
    <n v="6"/>
  </r>
  <r>
    <x v="58"/>
    <x v="1"/>
    <s v="Posting of Incoming/ Outgoing Transactions"/>
    <n v="85"/>
  </r>
  <r>
    <x v="58"/>
    <x v="2"/>
    <s v="Posting of Incoming/ Outgoing Transactions"/>
    <n v="55"/>
  </r>
  <r>
    <x v="59"/>
    <x v="3"/>
    <s v="Bank Reconciliation"/>
    <n v="15"/>
  </r>
  <r>
    <x v="59"/>
    <x v="1"/>
    <s v="Bank Reconciliation"/>
    <n v="3"/>
  </r>
  <r>
    <x v="59"/>
    <x v="3"/>
    <s v="Manual Upload of Bank Statements"/>
    <n v="2"/>
  </r>
  <r>
    <x v="59"/>
    <x v="3"/>
    <s v="Posting of Incoming/ Outgoing Transactions"/>
    <n v="8"/>
  </r>
  <r>
    <x v="59"/>
    <x v="1"/>
    <s v="Posting of Incoming/ Outgoing Transactions"/>
    <n v="7"/>
  </r>
  <r>
    <x v="60"/>
    <x v="3"/>
    <s v="Bank Reconciliation"/>
    <n v="12"/>
  </r>
  <r>
    <x v="60"/>
    <x v="2"/>
    <s v="Bank Reconciliation"/>
    <n v="4"/>
  </r>
  <r>
    <x v="60"/>
    <x v="3"/>
    <s v="Manual Upload of Bank Statements"/>
    <n v="2"/>
  </r>
  <r>
    <x v="60"/>
    <x v="3"/>
    <s v="Posting of Incoming/ Outgoing Transactions"/>
    <n v="5"/>
  </r>
  <r>
    <x v="60"/>
    <x v="1"/>
    <s v="Posting of Incoming/ Outgoing Transactions"/>
    <n v="7"/>
  </r>
  <r>
    <x v="60"/>
    <x v="2"/>
    <s v="Posting of Incoming/ Outgoing Transactions"/>
    <n v="4"/>
  </r>
  <r>
    <x v="61"/>
    <x v="3"/>
    <s v="Bank Reconciliation"/>
    <n v="57"/>
  </r>
  <r>
    <x v="61"/>
    <x v="1"/>
    <s v="Bank Reconciliation"/>
    <n v="14"/>
  </r>
  <r>
    <x v="61"/>
    <x v="2"/>
    <s v="Bank Reconciliation"/>
    <n v="18"/>
  </r>
  <r>
    <x v="61"/>
    <x v="4"/>
    <s v="Bank Reconciliation"/>
    <n v="21"/>
  </r>
  <r>
    <x v="61"/>
    <x v="3"/>
    <s v="Manual Upload of Bank Statements"/>
    <n v="2"/>
  </r>
  <r>
    <x v="61"/>
    <x v="3"/>
    <s v="Posting of Incoming/ Outgoing Transactions"/>
    <n v="44"/>
  </r>
  <r>
    <x v="61"/>
    <x v="1"/>
    <s v="Posting of Incoming/ Outgoing Transactions"/>
    <n v="27"/>
  </r>
  <r>
    <x v="61"/>
    <x v="2"/>
    <s v="Posting of Incoming/ Outgoing Transactions"/>
    <n v="20"/>
  </r>
  <r>
    <x v="62"/>
    <x v="3"/>
    <s v="Bank Reconciliation"/>
    <n v="45"/>
  </r>
  <r>
    <x v="62"/>
    <x v="1"/>
    <s v="Bank Reconciliation"/>
    <n v="19"/>
  </r>
  <r>
    <x v="62"/>
    <x v="2"/>
    <s v="Bank Reconciliation"/>
    <n v="6"/>
  </r>
  <r>
    <x v="62"/>
    <x v="4"/>
    <s v="Bank Reconciliation"/>
    <n v="7"/>
  </r>
  <r>
    <x v="62"/>
    <x v="3"/>
    <s v="Manual Upload of Bank Statements"/>
    <n v="3"/>
  </r>
  <r>
    <x v="62"/>
    <x v="2"/>
    <s v="Manual Upload of Bank Statements"/>
    <n v="2"/>
  </r>
  <r>
    <x v="62"/>
    <x v="3"/>
    <s v="Posting of Incoming/ Outgoing Transactions"/>
    <n v="12"/>
  </r>
  <r>
    <x v="62"/>
    <x v="1"/>
    <s v="Posting of Incoming/ Outgoing Transactions"/>
    <n v="46"/>
  </r>
  <r>
    <x v="62"/>
    <x v="2"/>
    <s v="Posting of Incoming/ Outgoing Transactions"/>
    <n v="6"/>
  </r>
  <r>
    <x v="63"/>
    <x v="3"/>
    <s v="Bank Reconciliation"/>
    <n v="366"/>
  </r>
  <r>
    <x v="63"/>
    <x v="2"/>
    <s v="Bank Reconciliation"/>
    <n v="31"/>
  </r>
  <r>
    <x v="63"/>
    <x v="4"/>
    <s v="Bank Reconciliation"/>
    <n v="12"/>
  </r>
  <r>
    <x v="63"/>
    <x v="3"/>
    <s v="Manual Upload of Bank Statements"/>
    <n v="2"/>
  </r>
  <r>
    <x v="63"/>
    <x v="2"/>
    <s v="Manual Upload of Bank Statements"/>
    <n v="1"/>
  </r>
  <r>
    <x v="63"/>
    <x v="3"/>
    <s v="Posting of Incoming/ Outgoing Transactions"/>
    <n v="63"/>
  </r>
  <r>
    <x v="63"/>
    <x v="1"/>
    <s v="Posting of Incoming/ Outgoing Transactions"/>
    <n v="196"/>
  </r>
  <r>
    <x v="63"/>
    <x v="2"/>
    <s v="Posting of Incoming/ Outgoing Transactions"/>
    <n v="27"/>
  </r>
  <r>
    <x v="64"/>
    <x v="3"/>
    <s v="Bank Reconciliation"/>
    <n v="190"/>
  </r>
  <r>
    <x v="64"/>
    <x v="1"/>
    <s v="Bank Reconciliation"/>
    <n v="130"/>
  </r>
  <r>
    <x v="64"/>
    <x v="2"/>
    <s v="Bank Reconciliation"/>
    <n v="18"/>
  </r>
  <r>
    <x v="64"/>
    <x v="4"/>
    <s v="Bank Reconciliation"/>
    <n v="50"/>
  </r>
  <r>
    <x v="64"/>
    <x v="1"/>
    <s v="Manual Upload of Bank Statements"/>
    <n v="2"/>
  </r>
  <r>
    <x v="64"/>
    <x v="2"/>
    <s v="Manual Upload of Bank Statements"/>
    <n v="2"/>
  </r>
  <r>
    <x v="64"/>
    <x v="3"/>
    <s v="Posting of Incoming/ Outgoing Transactions"/>
    <n v="59"/>
  </r>
  <r>
    <x v="64"/>
    <x v="1"/>
    <s v="Posting of Incoming/ Outgoing Transactions"/>
    <n v="106"/>
  </r>
  <r>
    <x v="64"/>
    <x v="2"/>
    <s v="Posting of Incoming/ Outgoing Transactions"/>
    <n v="45"/>
  </r>
  <r>
    <x v="64"/>
    <x v="5"/>
    <s v="Posting of Incoming/ Outgoing Transactions"/>
    <n v="7"/>
  </r>
  <r>
    <x v="65"/>
    <x v="3"/>
    <s v="Bank Reconciliation"/>
    <n v="40"/>
  </r>
  <r>
    <x v="65"/>
    <x v="1"/>
    <s v="Bank Reconciliation"/>
    <n v="248"/>
  </r>
  <r>
    <x v="65"/>
    <x v="2"/>
    <s v="Bank Reconciliation"/>
    <n v="56"/>
  </r>
  <r>
    <x v="65"/>
    <x v="5"/>
    <s v="Bank Reconciliation"/>
    <n v="29"/>
  </r>
  <r>
    <x v="65"/>
    <x v="4"/>
    <s v="Bank Reconciliation"/>
    <n v="11"/>
  </r>
  <r>
    <x v="65"/>
    <x v="1"/>
    <s v="Manual Upload of Bank Statements"/>
    <n v="2"/>
  </r>
  <r>
    <x v="65"/>
    <x v="3"/>
    <s v="Posting of Incoming/ Outgoing Transactions"/>
    <n v="12"/>
  </r>
  <r>
    <x v="65"/>
    <x v="1"/>
    <s v="Posting of Incoming/ Outgoing Transactions"/>
    <n v="21"/>
  </r>
  <r>
    <x v="65"/>
    <x v="6"/>
    <s v="Posting of Incoming/ Outgoing Transactions"/>
    <n v="44"/>
  </r>
  <r>
    <x v="65"/>
    <x v="2"/>
    <s v="Posting of Incoming/ Outgoing Transactions"/>
    <n v="90"/>
  </r>
  <r>
    <x v="65"/>
    <x v="5"/>
    <s v="Posting of Incoming/ Outgoing Transactions"/>
    <n v="31"/>
  </r>
  <r>
    <x v="66"/>
    <x v="1"/>
    <s v="Bank Reconciliation"/>
    <n v="13"/>
  </r>
  <r>
    <x v="66"/>
    <x v="1"/>
    <s v="Manual Upload of Bank Statements"/>
    <n v="2"/>
  </r>
  <r>
    <x v="66"/>
    <x v="1"/>
    <s v="Posting of Incoming/ Outgoing Transactions"/>
    <n v="7"/>
  </r>
  <r>
    <x v="66"/>
    <x v="2"/>
    <s v="Posting of Incoming/ Outgoing Transactions"/>
    <n v="6"/>
  </r>
  <r>
    <x v="67"/>
    <x v="1"/>
    <s v="Bank Reconciliation"/>
    <n v="16"/>
  </r>
  <r>
    <x v="67"/>
    <x v="2"/>
    <s v="Bank Reconciliation"/>
    <n v="4"/>
  </r>
  <r>
    <x v="67"/>
    <x v="1"/>
    <s v="Manual Upload of Bank Statements"/>
    <n v="6"/>
  </r>
  <r>
    <x v="67"/>
    <x v="2"/>
    <s v="Manual Upload of Bank Statements"/>
    <n v="2"/>
  </r>
  <r>
    <x v="67"/>
    <x v="1"/>
    <s v="Posting of Incoming/ Outgoing Transactions"/>
    <n v="7"/>
  </r>
  <r>
    <x v="67"/>
    <x v="6"/>
    <s v="Posting of Incoming/ Outgoing Transactions"/>
    <n v="4"/>
  </r>
  <r>
    <x v="67"/>
    <x v="2"/>
    <s v="Posting of Incoming/ Outgoing Transactions"/>
    <n v="9"/>
  </r>
  <r>
    <x v="68"/>
    <x v="3"/>
    <s v="Bank Reconciliation"/>
    <n v="57"/>
  </r>
  <r>
    <x v="68"/>
    <x v="1"/>
    <s v="Bank Reconciliation"/>
    <n v="172"/>
  </r>
  <r>
    <x v="68"/>
    <x v="2"/>
    <s v="Bank Reconciliation"/>
    <n v="80"/>
  </r>
  <r>
    <x v="68"/>
    <x v="5"/>
    <s v="Bank Reconciliation"/>
    <n v="50"/>
  </r>
  <r>
    <x v="68"/>
    <x v="4"/>
    <s v="Bank Reconciliation"/>
    <n v="21"/>
  </r>
  <r>
    <x v="68"/>
    <x v="1"/>
    <s v="Manual Upload of Bank Statements"/>
    <n v="7"/>
  </r>
  <r>
    <x v="68"/>
    <x v="3"/>
    <s v="Posting of Incoming/ Outgoing Transactions"/>
    <n v="28"/>
  </r>
  <r>
    <x v="68"/>
    <x v="1"/>
    <s v="Posting of Incoming/ Outgoing Transactions"/>
    <n v="149"/>
  </r>
  <r>
    <x v="68"/>
    <x v="6"/>
    <s v="Posting of Incoming/ Outgoing Transactions"/>
    <n v="72"/>
  </r>
  <r>
    <x v="68"/>
    <x v="2"/>
    <s v="Posting of Incoming/ Outgoing Transactions"/>
    <n v="13"/>
  </r>
  <r>
    <x v="68"/>
    <x v="5"/>
    <s v="Posting of Incoming/ Outgoing Transactions"/>
    <n v="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x v="0"/>
    <d v="2025-06-06T00:00:00"/>
    <n v="15"/>
  </r>
  <r>
    <x v="0"/>
    <d v="2025-06-07T00:00:00"/>
    <n v="1"/>
  </r>
  <r>
    <x v="0"/>
    <d v="2025-06-09T00:00:00"/>
    <n v="15"/>
  </r>
  <r>
    <x v="0"/>
    <d v="2025-06-12T00:00:00"/>
    <n v="18"/>
  </r>
  <r>
    <x v="0"/>
    <d v="2025-06-16T00:00:00"/>
    <n v="71"/>
  </r>
  <r>
    <x v="0"/>
    <d v="2025-06-17T00:00:00"/>
    <n v="41"/>
  </r>
  <r>
    <x v="0"/>
    <d v="2025-06-18T00:00:00"/>
    <n v="150"/>
  </r>
  <r>
    <x v="0"/>
    <d v="2025-06-19T00:00:00"/>
    <n v="63"/>
  </r>
  <r>
    <x v="0"/>
    <d v="2025-06-20T00:00:00"/>
    <n v="8"/>
  </r>
  <r>
    <x v="0"/>
    <d v="2025-06-21T00:00:00"/>
    <n v="25"/>
  </r>
  <r>
    <x v="0"/>
    <d v="2025-06-22T00:00:00"/>
    <n v="19"/>
  </r>
  <r>
    <x v="0"/>
    <d v="2025-06-23T00:00:00"/>
    <n v="103"/>
  </r>
  <r>
    <x v="0"/>
    <d v="2025-06-24T00:00:00"/>
    <n v="60"/>
  </r>
  <r>
    <x v="0"/>
    <d v="2025-06-25T00:00:00"/>
    <n v="431"/>
  </r>
  <r>
    <x v="0"/>
    <d v="2025-06-26T00:00:00"/>
    <n v="249"/>
  </r>
  <r>
    <x v="0"/>
    <d v="2025-06-27T00:00:00"/>
    <n v="52"/>
  </r>
  <r>
    <x v="0"/>
    <d v="2025-06-30T00:00:00"/>
    <n v="85"/>
  </r>
  <r>
    <x v="1"/>
    <d v="2025-04-23T00:00:00"/>
    <n v="1"/>
  </r>
  <r>
    <x v="1"/>
    <d v="2025-04-28T00:00:00"/>
    <n v="2"/>
  </r>
  <r>
    <x v="1"/>
    <d v="2025-04-29T00:00:00"/>
    <n v="2"/>
  </r>
  <r>
    <x v="1"/>
    <d v="2025-04-30T00:00:00"/>
    <n v="57"/>
  </r>
  <r>
    <x v="1"/>
    <d v="2025-05-01T00:00:00"/>
    <n v="2"/>
  </r>
  <r>
    <x v="1"/>
    <d v="2025-05-02T00:00:00"/>
    <n v="37"/>
  </r>
  <r>
    <x v="1"/>
    <d v="2025-05-04T00:00:00"/>
    <n v="2"/>
  </r>
  <r>
    <x v="1"/>
    <d v="2025-05-05T00:00:00"/>
    <n v="34"/>
  </r>
  <r>
    <x v="1"/>
    <d v="2025-05-06T00:00:00"/>
    <n v="13"/>
  </r>
  <r>
    <x v="1"/>
    <d v="2025-05-07T00:00:00"/>
    <n v="27"/>
  </r>
  <r>
    <x v="1"/>
    <d v="2025-05-08T00:00:00"/>
    <n v="21"/>
  </r>
  <r>
    <x v="1"/>
    <d v="2025-05-09T00:00:00"/>
    <n v="20"/>
  </r>
  <r>
    <x v="1"/>
    <d v="2025-05-10T00:00:00"/>
    <n v="4"/>
  </r>
  <r>
    <x v="1"/>
    <d v="2025-05-11T00:00:00"/>
    <n v="1"/>
  </r>
  <r>
    <x v="1"/>
    <d v="2025-05-12T00:00:00"/>
    <n v="39"/>
  </r>
  <r>
    <x v="1"/>
    <d v="2025-05-13T00:00:00"/>
    <n v="19"/>
  </r>
  <r>
    <x v="1"/>
    <d v="2025-05-14T00:00:00"/>
    <n v="10"/>
  </r>
  <r>
    <x v="1"/>
    <d v="2025-05-15T00:00:00"/>
    <n v="22"/>
  </r>
  <r>
    <x v="1"/>
    <d v="2025-05-16T00:00:00"/>
    <n v="9"/>
  </r>
  <r>
    <x v="1"/>
    <d v="2025-05-19T00:00:00"/>
    <n v="11"/>
  </r>
  <r>
    <x v="1"/>
    <d v="2025-05-21T00:00:00"/>
    <n v="15"/>
  </r>
  <r>
    <x v="1"/>
    <d v="2025-05-22T00:00:00"/>
    <n v="1"/>
  </r>
  <r>
    <x v="1"/>
    <d v="2025-05-23T00:00:00"/>
    <n v="2"/>
  </r>
  <r>
    <x v="1"/>
    <d v="2025-06-01T00:00:00"/>
    <n v="10"/>
  </r>
  <r>
    <x v="1"/>
    <d v="2025-06-02T00:00:00"/>
    <n v="66"/>
  </r>
  <r>
    <x v="1"/>
    <d v="2025-06-03T00:00:00"/>
    <n v="85"/>
  </r>
  <r>
    <x v="1"/>
    <d v="2025-06-04T00:00:00"/>
    <n v="103"/>
  </r>
  <r>
    <x v="1"/>
    <d v="2025-06-05T00:00:00"/>
    <n v="91"/>
  </r>
  <r>
    <x v="1"/>
    <d v="2025-06-06T00:00:00"/>
    <n v="127"/>
  </r>
  <r>
    <x v="1"/>
    <d v="2025-06-08T00:00:00"/>
    <n v="12"/>
  </r>
  <r>
    <x v="1"/>
    <d v="2025-06-09T00:00:00"/>
    <n v="49"/>
  </r>
  <r>
    <x v="1"/>
    <d v="2025-06-10T00:00:00"/>
    <n v="49"/>
  </r>
  <r>
    <x v="1"/>
    <d v="2025-06-11T00:00:00"/>
    <n v="131"/>
  </r>
  <r>
    <x v="1"/>
    <d v="2025-06-12T00:00:00"/>
    <n v="126"/>
  </r>
  <r>
    <x v="1"/>
    <d v="2025-06-13T00:00:00"/>
    <n v="136"/>
  </r>
  <r>
    <x v="1"/>
    <d v="2025-06-14T00:00:00"/>
    <n v="16"/>
  </r>
  <r>
    <x v="1"/>
    <d v="2025-06-15T00:00:00"/>
    <n v="9"/>
  </r>
  <r>
    <x v="1"/>
    <d v="2025-06-16T00:00:00"/>
    <n v="278"/>
  </r>
  <r>
    <x v="1"/>
    <d v="2025-06-17T00:00:00"/>
    <n v="325"/>
  </r>
  <r>
    <x v="1"/>
    <d v="2025-06-18T00:00:00"/>
    <n v="438"/>
  </r>
  <r>
    <x v="1"/>
    <d v="2025-06-19T00:00:00"/>
    <n v="500"/>
  </r>
  <r>
    <x v="1"/>
    <d v="2025-06-20T00:00:00"/>
    <n v="463"/>
  </r>
  <r>
    <x v="1"/>
    <d v="2025-06-21T00:00:00"/>
    <n v="10"/>
  </r>
  <r>
    <x v="1"/>
    <d v="2025-06-22T00:00:00"/>
    <n v="7"/>
  </r>
  <r>
    <x v="1"/>
    <d v="2025-06-23T00:00:00"/>
    <n v="41"/>
  </r>
  <r>
    <x v="1"/>
    <d v="2025-06-24T00:00:00"/>
    <n v="65"/>
  </r>
  <r>
    <x v="1"/>
    <d v="2025-06-25T00:00:00"/>
    <n v="196"/>
  </r>
  <r>
    <x v="1"/>
    <d v="2025-06-26T00:00:00"/>
    <n v="238"/>
  </r>
  <r>
    <x v="1"/>
    <d v="2025-06-27T00:00:00"/>
    <n v="271"/>
  </r>
  <r>
    <x v="1"/>
    <d v="2025-06-28T00:00:00"/>
    <n v="22"/>
  </r>
  <r>
    <x v="1"/>
    <d v="2025-06-29T00:00:00"/>
    <n v="29"/>
  </r>
  <r>
    <x v="1"/>
    <d v="2025-06-30T00:00:00"/>
    <n v="328"/>
  </r>
  <r>
    <x v="2"/>
    <d v="2025-06-27T00:00:00"/>
    <n v="44"/>
  </r>
  <r>
    <x v="2"/>
    <d v="2025-06-29T00:00:00"/>
    <n v="4"/>
  </r>
  <r>
    <x v="2"/>
    <d v="2025-06-30T00:00:00"/>
    <n v="72"/>
  </r>
  <r>
    <x v="3"/>
    <d v="2025-06-02T00:00:00"/>
    <n v="1"/>
  </r>
  <r>
    <x v="3"/>
    <d v="2025-06-05T00:00:00"/>
    <n v="43"/>
  </r>
  <r>
    <x v="3"/>
    <d v="2025-06-06T00:00:00"/>
    <n v="42"/>
  </r>
  <r>
    <x v="3"/>
    <d v="2025-06-07T00:00:00"/>
    <n v="1"/>
  </r>
  <r>
    <x v="3"/>
    <d v="2025-06-09T00:00:00"/>
    <n v="49"/>
  </r>
  <r>
    <x v="3"/>
    <d v="2025-06-10T00:00:00"/>
    <n v="42"/>
  </r>
  <r>
    <x v="3"/>
    <d v="2025-06-11T00:00:00"/>
    <n v="52"/>
  </r>
  <r>
    <x v="3"/>
    <d v="2025-06-12T00:00:00"/>
    <n v="39"/>
  </r>
  <r>
    <x v="3"/>
    <d v="2025-06-13T00:00:00"/>
    <n v="107"/>
  </r>
  <r>
    <x v="3"/>
    <d v="2025-06-15T00:00:00"/>
    <n v="6"/>
  </r>
  <r>
    <x v="3"/>
    <d v="2025-06-16T00:00:00"/>
    <n v="84"/>
  </r>
  <r>
    <x v="3"/>
    <d v="2025-06-17T00:00:00"/>
    <n v="35"/>
  </r>
  <r>
    <x v="3"/>
    <d v="2025-06-18T00:00:00"/>
    <n v="71"/>
  </r>
  <r>
    <x v="3"/>
    <d v="2025-06-19T00:00:00"/>
    <n v="78"/>
  </r>
  <r>
    <x v="3"/>
    <d v="2025-06-20T00:00:00"/>
    <n v="111"/>
  </r>
  <r>
    <x v="3"/>
    <d v="2025-06-22T00:00:00"/>
    <n v="8"/>
  </r>
  <r>
    <x v="3"/>
    <d v="2025-06-23T00:00:00"/>
    <n v="38"/>
  </r>
  <r>
    <x v="3"/>
    <d v="2025-06-24T00:00:00"/>
    <n v="14"/>
  </r>
  <r>
    <x v="3"/>
    <d v="2025-06-25T00:00:00"/>
    <n v="59"/>
  </r>
  <r>
    <x v="3"/>
    <d v="2025-06-26T00:00:00"/>
    <n v="65"/>
  </r>
  <r>
    <x v="3"/>
    <d v="2025-06-27T00:00:00"/>
    <n v="146"/>
  </r>
  <r>
    <x v="3"/>
    <d v="2025-06-28T00:00:00"/>
    <n v="6"/>
  </r>
  <r>
    <x v="3"/>
    <d v="2025-06-29T00:00:00"/>
    <n v="15"/>
  </r>
  <r>
    <x v="3"/>
    <d v="2025-06-30T00:00:00"/>
    <n v="93"/>
  </r>
  <r>
    <x v="4"/>
    <d v="2025-03-31T00:00:00"/>
    <n v="2"/>
  </r>
  <r>
    <x v="4"/>
    <d v="2025-04-22T00:00:00"/>
    <n v="1"/>
  </r>
  <r>
    <x v="4"/>
    <d v="2025-04-23T00:00:00"/>
    <n v="31"/>
  </r>
  <r>
    <x v="4"/>
    <d v="2025-04-24T00:00:00"/>
    <n v="26"/>
  </r>
  <r>
    <x v="4"/>
    <d v="2025-04-25T00:00:00"/>
    <n v="44"/>
  </r>
  <r>
    <x v="4"/>
    <d v="2025-04-27T00:00:00"/>
    <n v="3"/>
  </r>
  <r>
    <x v="4"/>
    <d v="2025-04-28T00:00:00"/>
    <n v="41"/>
  </r>
  <r>
    <x v="4"/>
    <d v="2025-04-29T00:00:00"/>
    <n v="24"/>
  </r>
  <r>
    <x v="4"/>
    <d v="2025-04-30T00:00:00"/>
    <n v="75"/>
  </r>
  <r>
    <x v="4"/>
    <d v="2025-05-01T00:00:00"/>
    <n v="6"/>
  </r>
  <r>
    <x v="4"/>
    <d v="2025-05-02T00:00:00"/>
    <n v="59"/>
  </r>
  <r>
    <x v="4"/>
    <d v="2025-05-04T00:00:00"/>
    <n v="2"/>
  </r>
  <r>
    <x v="4"/>
    <d v="2025-05-05T00:00:00"/>
    <n v="79"/>
  </r>
  <r>
    <x v="4"/>
    <d v="2025-05-06T00:00:00"/>
    <n v="35"/>
  </r>
  <r>
    <x v="4"/>
    <d v="2025-05-07T00:00:00"/>
    <n v="30"/>
  </r>
  <r>
    <x v="4"/>
    <d v="2025-05-08T00:00:00"/>
    <n v="26"/>
  </r>
  <r>
    <x v="4"/>
    <d v="2025-05-09T00:00:00"/>
    <n v="51"/>
  </r>
  <r>
    <x v="4"/>
    <d v="2025-05-10T00:00:00"/>
    <n v="7"/>
  </r>
  <r>
    <x v="4"/>
    <d v="2025-05-11T00:00:00"/>
    <n v="1"/>
  </r>
  <r>
    <x v="4"/>
    <d v="2025-05-12T00:00:00"/>
    <n v="55"/>
  </r>
  <r>
    <x v="4"/>
    <d v="2025-05-13T00:00:00"/>
    <n v="50"/>
  </r>
  <r>
    <x v="4"/>
    <d v="2025-05-14T00:00:00"/>
    <n v="93"/>
  </r>
  <r>
    <x v="4"/>
    <d v="2025-05-15T00:00:00"/>
    <n v="42"/>
  </r>
  <r>
    <x v="4"/>
    <d v="2025-05-16T00:00:00"/>
    <n v="80"/>
  </r>
  <r>
    <x v="4"/>
    <d v="2025-05-17T00:00:00"/>
    <n v="4"/>
  </r>
  <r>
    <x v="4"/>
    <d v="2025-05-18T00:00:00"/>
    <n v="3"/>
  </r>
  <r>
    <x v="4"/>
    <d v="2025-05-19T00:00:00"/>
    <n v="61"/>
  </r>
  <r>
    <x v="4"/>
    <d v="2025-05-20T00:00:00"/>
    <n v="58"/>
  </r>
  <r>
    <x v="4"/>
    <d v="2025-05-21T00:00:00"/>
    <n v="67"/>
  </r>
  <r>
    <x v="4"/>
    <d v="2025-05-22T00:00:00"/>
    <n v="45"/>
  </r>
  <r>
    <x v="4"/>
    <d v="2025-05-23T00:00:00"/>
    <n v="125"/>
  </r>
  <r>
    <x v="4"/>
    <d v="2025-05-24T00:00:00"/>
    <n v="5"/>
  </r>
  <r>
    <x v="4"/>
    <d v="2025-05-25T00:00:00"/>
    <n v="1"/>
  </r>
  <r>
    <x v="4"/>
    <d v="2025-05-26T00:00:00"/>
    <n v="80"/>
  </r>
  <r>
    <x v="4"/>
    <d v="2025-05-27T00:00:00"/>
    <n v="33"/>
  </r>
  <r>
    <x v="4"/>
    <d v="2025-05-28T00:00:00"/>
    <n v="49"/>
  </r>
  <r>
    <x v="4"/>
    <d v="2025-05-29T00:00:00"/>
    <n v="85"/>
  </r>
  <r>
    <x v="4"/>
    <d v="2025-05-30T00:00:00"/>
    <n v="97"/>
  </r>
  <r>
    <x v="4"/>
    <d v="2025-05-31T00:00:00"/>
    <n v="1"/>
  </r>
  <r>
    <x v="4"/>
    <d v="2025-06-01T00:00:00"/>
    <n v="4"/>
  </r>
  <r>
    <x v="4"/>
    <d v="2025-06-02T00:00:00"/>
    <n v="95"/>
  </r>
  <r>
    <x v="4"/>
    <d v="2025-06-03T00:00:00"/>
    <n v="73"/>
  </r>
  <r>
    <x v="4"/>
    <d v="2025-06-04T00:00:00"/>
    <n v="58"/>
  </r>
  <r>
    <x v="4"/>
    <d v="2025-06-05T00:00:00"/>
    <n v="19"/>
  </r>
  <r>
    <x v="4"/>
    <d v="2025-06-10T00:00:00"/>
    <n v="17"/>
  </r>
  <r>
    <x v="4"/>
    <d v="2025-06-11T00:00:00"/>
    <n v="15"/>
  </r>
  <r>
    <x v="5"/>
    <d v="2025-06-26T00:00:00"/>
    <n v="7"/>
  </r>
  <r>
    <x v="5"/>
    <d v="2025-06-27T00:00:00"/>
    <n v="60"/>
  </r>
  <r>
    <x v="5"/>
    <d v="2025-06-30T00:00:00"/>
    <n v="79"/>
  </r>
  <r>
    <x v="6"/>
    <d v="2025-06-11T00:00:00"/>
    <n v="8"/>
  </r>
  <r>
    <x v="6"/>
    <d v="2025-06-12T00:00:00"/>
    <n v="19"/>
  </r>
  <r>
    <x v="6"/>
    <d v="2025-06-13T00:00:00"/>
    <n v="55"/>
  </r>
  <r>
    <x v="6"/>
    <d v="2025-06-14T00:00:00"/>
    <n v="1"/>
  </r>
  <r>
    <x v="6"/>
    <d v="2025-06-15T00:00:00"/>
    <n v="1"/>
  </r>
  <r>
    <x v="6"/>
    <d v="2025-06-16T00:00:00"/>
    <n v="11"/>
  </r>
  <r>
    <x v="6"/>
    <d v="2025-06-17T00:00:00"/>
    <n v="9"/>
  </r>
  <r>
    <x v="6"/>
    <d v="2025-06-18T00:00:00"/>
    <n v="11"/>
  </r>
  <r>
    <x v="6"/>
    <d v="2025-06-19T00:00:00"/>
    <n v="43"/>
  </r>
  <r>
    <x v="6"/>
    <d v="2025-06-20T00:00:00"/>
    <n v="23"/>
  </r>
  <r>
    <x v="6"/>
    <d v="2025-06-23T00:00:00"/>
    <n v="21"/>
  </r>
  <r>
    <x v="6"/>
    <d v="2025-06-24T00:00:00"/>
    <n v="7"/>
  </r>
  <r>
    <x v="6"/>
    <d v="2025-06-25T00:00:00"/>
    <n v="12"/>
  </r>
  <r>
    <x v="6"/>
    <d v="2025-06-26T00:00:00"/>
    <n v="50"/>
  </r>
  <r>
    <x v="6"/>
    <d v="2025-06-27T00:00:00"/>
    <n v="11"/>
  </r>
  <r>
    <x v="6"/>
    <d v="2025-06-30T00:00:00"/>
    <n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6AAFE-75B5-42BA-9984-971404D7272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N11" firstHeaderRow="1" firstDataRow="1" firstDataCol="1"/>
  <pivotFields count="3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Sum of Total Transactions" fld="2" subtotal="average" baseField="0" baseItem="1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F6422-CA3A-4832-B0E5-9728AF15F5C9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C3:E164" firstHeaderRow="1" firstDataRow="1" firstDataCol="2"/>
  <pivotFields count="6">
    <pivotField axis="axisRow" compact="0" numFmtId="165" outline="0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1"/>
        <item x="6"/>
        <item x="2"/>
        <item x="0"/>
        <item x="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161">
    <i>
      <x/>
      <x v="44"/>
    </i>
    <i r="1">
      <x v="45"/>
    </i>
    <i r="1">
      <x v="47"/>
    </i>
    <i r="1">
      <x v="50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8"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6"/>
    </i>
    <i r="1">
      <x v="28"/>
    </i>
    <i r="1">
      <x v="29"/>
    </i>
    <i r="1">
      <x v="30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>
      <x v="2"/>
      <x v="65"/>
    </i>
    <i r="1">
      <x v="67"/>
    </i>
    <i r="1">
      <x v="68"/>
    </i>
    <i>
      <x v="3"/>
      <x v="40"/>
    </i>
    <i r="1">
      <x v="43"/>
    </i>
    <i r="1">
      <x v="44"/>
    </i>
    <i r="1">
      <x v="45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8"/>
    </i>
    <i r="1">
      <x v="49"/>
    </i>
    <i>
      <x v="5"/>
      <x v="64"/>
    </i>
    <i r="1">
      <x v="65"/>
    </i>
    <i r="1">
      <x v="68"/>
    </i>
    <i>
      <x v="6"/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1"/>
    </i>
    <i r="1">
      <x v="62"/>
    </i>
    <i r="1">
      <x v="63"/>
    </i>
    <i r="1">
      <x v="64"/>
    </i>
    <i r="1">
      <x v="65"/>
    </i>
    <i r="1">
      <x v="68"/>
    </i>
  </rowItems>
  <colItems count="1">
    <i/>
  </colItems>
  <dataFields count="1">
    <dataField name="Sum of Total Transactions" fld="3" baseField="1" baseItem="4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DBE0-F99E-4B3B-BE42-6792EB24BA1D}">
  <dimension ref="C3:R164"/>
  <sheetViews>
    <sheetView tabSelected="1" topLeftCell="D1" workbookViewId="0">
      <pane ySplit="3" topLeftCell="A4" activePane="bottomLeft" state="frozen"/>
      <selection pane="bottomLeft" activeCell="I7" sqref="I7"/>
    </sheetView>
  </sheetViews>
  <sheetFormatPr defaultRowHeight="15"/>
  <cols>
    <col min="3" max="3" width="13.42578125" bestFit="1" customWidth="1"/>
    <col min="4" max="4" width="7.5703125" bestFit="1" customWidth="1"/>
    <col min="5" max="5" width="24.42578125" bestFit="1" customWidth="1"/>
    <col min="6" max="6" width="22.5703125" bestFit="1" customWidth="1"/>
    <col min="7" max="7" width="20.140625" bestFit="1" customWidth="1"/>
    <col min="8" max="8" width="10.85546875" bestFit="1" customWidth="1"/>
    <col min="9" max="9" width="9.42578125" style="3" bestFit="1" customWidth="1"/>
    <col min="10" max="10" width="24.42578125" bestFit="1" customWidth="1"/>
    <col min="11" max="12" width="4.140625" customWidth="1"/>
    <col min="13" max="13" width="13.42578125" bestFit="1" customWidth="1"/>
    <col min="14" max="14" width="34.7109375" bestFit="1" customWidth="1"/>
    <col min="16" max="16" width="18.28515625" customWidth="1"/>
    <col min="17" max="17" width="15.28515625" customWidth="1"/>
    <col min="18" max="18" width="15.5703125" customWidth="1"/>
  </cols>
  <sheetData>
    <row r="3" spans="3:18">
      <c r="C3" s="6" t="s">
        <v>1</v>
      </c>
      <c r="D3" s="6" t="s">
        <v>0</v>
      </c>
      <c r="E3" t="s">
        <v>18</v>
      </c>
      <c r="H3" s="9" t="s">
        <v>1</v>
      </c>
      <c r="I3" s="9" t="s">
        <v>0</v>
      </c>
      <c r="J3" s="9" t="s">
        <v>18</v>
      </c>
      <c r="M3" s="6" t="s">
        <v>16</v>
      </c>
      <c r="N3" t="s">
        <v>19</v>
      </c>
      <c r="P3" s="17" t="s">
        <v>24</v>
      </c>
      <c r="Q3" s="18"/>
      <c r="R3" s="18"/>
    </row>
    <row r="4" spans="3:18">
      <c r="C4" t="s">
        <v>10</v>
      </c>
      <c r="D4" s="15">
        <v>45814</v>
      </c>
      <c r="E4" s="4">
        <v>15</v>
      </c>
      <c r="F4" t="str">
        <f>TEXT(D4,"mmmm")</f>
        <v>June</v>
      </c>
      <c r="H4" t="s">
        <v>10</v>
      </c>
      <c r="I4" s="3">
        <v>45814</v>
      </c>
      <c r="J4">
        <v>15</v>
      </c>
      <c r="M4" s="7" t="s">
        <v>10</v>
      </c>
      <c r="N4" s="8">
        <v>82.705882352941174</v>
      </c>
      <c r="P4" s="13" t="s">
        <v>22</v>
      </c>
      <c r="Q4" s="13" t="s">
        <v>20</v>
      </c>
      <c r="R4" s="13" t="s">
        <v>21</v>
      </c>
    </row>
    <row r="5" spans="3:18">
      <c r="C5" t="s">
        <v>10</v>
      </c>
      <c r="D5" s="15">
        <v>45815</v>
      </c>
      <c r="E5" s="4">
        <v>1</v>
      </c>
      <c r="F5" t="str">
        <f t="shared" ref="F5:F68" si="0">TEXT(D5,"mmmm")</f>
        <v>June</v>
      </c>
      <c r="H5" t="s">
        <v>10</v>
      </c>
      <c r="I5" s="3">
        <v>45815</v>
      </c>
      <c r="J5">
        <v>1</v>
      </c>
      <c r="M5" s="7" t="s">
        <v>7</v>
      </c>
      <c r="N5" s="8">
        <v>87.92307692307692</v>
      </c>
      <c r="P5" t="str" cm="1">
        <f t="array" ref="P5:P11">_xlfn.UNIQUE(C4:C164)</f>
        <v>abgarcia</v>
      </c>
      <c r="Q5" s="12">
        <f t="shared" ref="Q5:Q11" si="1">COUNTIF($C$4:$C$164,$P5)</f>
        <v>17</v>
      </c>
      <c r="R5">
        <f t="shared" ref="R5:R11" si="2">SUMIF($C$4:$C$164,$P5,$E$4:$E$164)</f>
        <v>1406</v>
      </c>
    </row>
    <row r="6" spans="3:18">
      <c r="C6" t="s">
        <v>10</v>
      </c>
      <c r="D6" s="15">
        <v>45817</v>
      </c>
      <c r="E6" s="4">
        <v>15</v>
      </c>
      <c r="F6" t="str">
        <f t="shared" si="0"/>
        <v>June</v>
      </c>
      <c r="H6" t="s">
        <v>10</v>
      </c>
      <c r="I6" s="3">
        <v>45817</v>
      </c>
      <c r="J6">
        <v>15</v>
      </c>
      <c r="M6" s="7" t="s">
        <v>13</v>
      </c>
      <c r="N6" s="8">
        <v>40</v>
      </c>
      <c r="P6" t="str">
        <v>alsevill</v>
      </c>
      <c r="Q6" s="12">
        <f t="shared" si="1"/>
        <v>52</v>
      </c>
      <c r="R6">
        <f t="shared" si="2"/>
        <v>4572</v>
      </c>
    </row>
    <row r="7" spans="3:18">
      <c r="C7" t="s">
        <v>10</v>
      </c>
      <c r="D7" s="15">
        <v>45820</v>
      </c>
      <c r="E7" s="4">
        <v>18</v>
      </c>
      <c r="F7" t="str">
        <f t="shared" si="0"/>
        <v>June</v>
      </c>
      <c r="H7" t="s">
        <v>10</v>
      </c>
      <c r="I7" s="3">
        <v>45820</v>
      </c>
      <c r="J7">
        <v>18</v>
      </c>
      <c r="M7" s="7" t="s">
        <v>9</v>
      </c>
      <c r="N7" s="8">
        <v>50.208333333333336</v>
      </c>
      <c r="P7" t="str">
        <v>amingua</v>
      </c>
      <c r="Q7" s="12">
        <f t="shared" si="1"/>
        <v>3</v>
      </c>
      <c r="R7">
        <f t="shared" si="2"/>
        <v>120</v>
      </c>
    </row>
    <row r="8" spans="3:18">
      <c r="C8" t="s">
        <v>10</v>
      </c>
      <c r="D8" s="15">
        <v>45824</v>
      </c>
      <c r="E8" s="4">
        <v>71</v>
      </c>
      <c r="F8" t="str">
        <f t="shared" si="0"/>
        <v>June</v>
      </c>
      <c r="H8" t="s">
        <v>10</v>
      </c>
      <c r="I8" s="3">
        <v>45824</v>
      </c>
      <c r="J8">
        <v>71</v>
      </c>
      <c r="M8" s="7" t="s">
        <v>4</v>
      </c>
      <c r="N8" s="8">
        <v>40.391304347826086</v>
      </c>
      <c r="P8" t="str">
        <v>jparone</v>
      </c>
      <c r="Q8" s="12">
        <f t="shared" si="1"/>
        <v>24</v>
      </c>
      <c r="R8">
        <f t="shared" si="2"/>
        <v>1205</v>
      </c>
    </row>
    <row r="9" spans="3:18">
      <c r="C9" t="s">
        <v>10</v>
      </c>
      <c r="D9" s="15">
        <v>45825</v>
      </c>
      <c r="E9" s="4">
        <v>41</v>
      </c>
      <c r="F9" t="str">
        <f t="shared" si="0"/>
        <v>June</v>
      </c>
      <c r="H9" t="s">
        <v>10</v>
      </c>
      <c r="I9" s="3">
        <v>45825</v>
      </c>
      <c r="J9">
        <v>41</v>
      </c>
      <c r="M9" s="7" t="s">
        <v>12</v>
      </c>
      <c r="N9" s="8">
        <v>48.666666666666664</v>
      </c>
      <c r="P9" t="str">
        <v>mbagalay</v>
      </c>
      <c r="Q9" s="12">
        <f t="shared" si="1"/>
        <v>46</v>
      </c>
      <c r="R9">
        <f t="shared" si="2"/>
        <v>1858</v>
      </c>
    </row>
    <row r="10" spans="3:18">
      <c r="C10" t="s">
        <v>10</v>
      </c>
      <c r="D10" s="15">
        <v>45826</v>
      </c>
      <c r="E10" s="4">
        <v>150</v>
      </c>
      <c r="F10" t="str">
        <f t="shared" si="0"/>
        <v>June</v>
      </c>
      <c r="H10" t="s">
        <v>10</v>
      </c>
      <c r="I10" s="3">
        <v>45826</v>
      </c>
      <c r="J10">
        <v>150</v>
      </c>
      <c r="M10" s="7" t="s">
        <v>11</v>
      </c>
      <c r="N10" s="8">
        <v>18.9375</v>
      </c>
      <c r="P10" t="str">
        <v>platade</v>
      </c>
      <c r="Q10" s="12">
        <f t="shared" si="1"/>
        <v>3</v>
      </c>
      <c r="R10">
        <f t="shared" si="2"/>
        <v>146</v>
      </c>
    </row>
    <row r="11" spans="3:18">
      <c r="C11" t="s">
        <v>10</v>
      </c>
      <c r="D11" s="15">
        <v>45827</v>
      </c>
      <c r="E11" s="4">
        <v>63</v>
      </c>
      <c r="F11" t="str">
        <f t="shared" si="0"/>
        <v>June</v>
      </c>
      <c r="H11" t="s">
        <v>10</v>
      </c>
      <c r="I11" s="3">
        <v>45827</v>
      </c>
      <c r="J11">
        <v>63</v>
      </c>
      <c r="M11" s="7" t="s">
        <v>17</v>
      </c>
      <c r="N11" s="8">
        <v>59.689440993788821</v>
      </c>
      <c r="P11" t="str">
        <v>sevangel</v>
      </c>
      <c r="Q11" s="12">
        <f t="shared" si="1"/>
        <v>16</v>
      </c>
      <c r="R11">
        <f t="shared" si="2"/>
        <v>303</v>
      </c>
    </row>
    <row r="12" spans="3:18">
      <c r="C12" t="s">
        <v>10</v>
      </c>
      <c r="D12" s="15">
        <v>45828</v>
      </c>
      <c r="E12" s="4">
        <v>8</v>
      </c>
      <c r="F12" t="str">
        <f t="shared" si="0"/>
        <v>June</v>
      </c>
      <c r="H12" t="s">
        <v>10</v>
      </c>
      <c r="I12" s="3">
        <v>45828</v>
      </c>
      <c r="J12">
        <v>8</v>
      </c>
      <c r="P12" s="13" t="s">
        <v>23</v>
      </c>
      <c r="Q12" s="13">
        <f>AVERAGE(Q5:Q11)</f>
        <v>23</v>
      </c>
      <c r="R12" s="13">
        <f>SUM(R5:R11)</f>
        <v>9610</v>
      </c>
    </row>
    <row r="13" spans="3:18">
      <c r="C13" t="s">
        <v>10</v>
      </c>
      <c r="D13" s="15">
        <v>45829</v>
      </c>
      <c r="E13" s="4">
        <v>25</v>
      </c>
      <c r="F13" t="str">
        <f t="shared" si="0"/>
        <v>June</v>
      </c>
      <c r="H13" t="s">
        <v>10</v>
      </c>
      <c r="I13" s="3">
        <v>45829</v>
      </c>
      <c r="J13">
        <v>25</v>
      </c>
    </row>
    <row r="14" spans="3:18">
      <c r="C14" t="s">
        <v>10</v>
      </c>
      <c r="D14" s="15">
        <v>45830</v>
      </c>
      <c r="E14" s="4">
        <v>19</v>
      </c>
      <c r="F14" t="str">
        <f t="shared" si="0"/>
        <v>June</v>
      </c>
      <c r="H14" t="s">
        <v>10</v>
      </c>
      <c r="I14" s="3">
        <v>45830</v>
      </c>
      <c r="J14">
        <v>19</v>
      </c>
    </row>
    <row r="15" spans="3:18">
      <c r="C15" t="s">
        <v>10</v>
      </c>
      <c r="D15" s="15">
        <v>45831</v>
      </c>
      <c r="E15" s="4">
        <v>103</v>
      </c>
      <c r="F15" t="str">
        <f t="shared" si="0"/>
        <v>June</v>
      </c>
      <c r="H15" t="s">
        <v>10</v>
      </c>
      <c r="I15" s="3">
        <v>45831</v>
      </c>
      <c r="J15">
        <v>103</v>
      </c>
      <c r="P15" s="17" t="s">
        <v>25</v>
      </c>
      <c r="Q15" s="18"/>
      <c r="R15" s="18"/>
    </row>
    <row r="16" spans="3:18">
      <c r="C16" t="s">
        <v>10</v>
      </c>
      <c r="D16" s="15">
        <v>45832</v>
      </c>
      <c r="E16" s="4">
        <v>60</v>
      </c>
      <c r="F16" t="str">
        <f t="shared" si="0"/>
        <v>June</v>
      </c>
      <c r="H16" t="s">
        <v>10</v>
      </c>
      <c r="I16" s="3">
        <v>45832</v>
      </c>
      <c r="J16">
        <v>60</v>
      </c>
      <c r="P16" s="13" t="s">
        <v>26</v>
      </c>
      <c r="Q16" s="13" t="s">
        <v>27</v>
      </c>
      <c r="R16" s="13" t="s">
        <v>20</v>
      </c>
    </row>
    <row r="17" spans="3:18">
      <c r="C17" t="s">
        <v>10</v>
      </c>
      <c r="D17" s="15">
        <v>45833</v>
      </c>
      <c r="E17" s="4">
        <v>431</v>
      </c>
      <c r="F17" t="str">
        <f t="shared" si="0"/>
        <v>June</v>
      </c>
      <c r="H17" t="s">
        <v>10</v>
      </c>
      <c r="I17" s="3">
        <v>45833</v>
      </c>
      <c r="J17">
        <v>431</v>
      </c>
      <c r="P17" s="14" t="str" cm="1">
        <f t="array" ref="P17:P20">_xlfn.UNIQUE(TEXT($D$4:$D$164,"mmmm"))</f>
        <v>June</v>
      </c>
      <c r="Q17" s="14">
        <f>SUMIF($F$4:$F$164,$P17,$E$4:$E$164)</f>
        <v>7682</v>
      </c>
      <c r="R17" s="14">
        <f>COUNTIF($F$4:$F$164,$P17)</f>
        <v>99</v>
      </c>
    </row>
    <row r="18" spans="3:18">
      <c r="C18" t="s">
        <v>10</v>
      </c>
      <c r="D18" s="15">
        <v>45834</v>
      </c>
      <c r="E18" s="4">
        <v>249</v>
      </c>
      <c r="F18" t="str">
        <f t="shared" si="0"/>
        <v>June</v>
      </c>
      <c r="H18" t="s">
        <v>10</v>
      </c>
      <c r="I18" s="3">
        <v>45834</v>
      </c>
      <c r="J18">
        <v>249</v>
      </c>
      <c r="P18" s="14" t="str">
        <v>April</v>
      </c>
      <c r="Q18" s="14">
        <f t="shared" ref="Q18:Q20" si="3">SUMIF($F$4:$F$164,$P18,$E$4:$E$164)</f>
        <v>307</v>
      </c>
      <c r="R18" s="14">
        <f t="shared" ref="R18:R20" si="4">COUNTIF($F$4:$F$164,$P18)</f>
        <v>12</v>
      </c>
    </row>
    <row r="19" spans="3:18">
      <c r="C19" t="s">
        <v>10</v>
      </c>
      <c r="D19" s="15">
        <v>45835</v>
      </c>
      <c r="E19" s="4">
        <v>52</v>
      </c>
      <c r="F19" t="str">
        <f t="shared" si="0"/>
        <v>June</v>
      </c>
      <c r="H19" t="s">
        <v>10</v>
      </c>
      <c r="I19" s="3">
        <v>45835</v>
      </c>
      <c r="J19">
        <v>52</v>
      </c>
      <c r="P19" s="14" t="str">
        <v>May</v>
      </c>
      <c r="Q19" s="14">
        <f t="shared" si="3"/>
        <v>1619</v>
      </c>
      <c r="R19" s="14">
        <f t="shared" si="4"/>
        <v>49</v>
      </c>
    </row>
    <row r="20" spans="3:18">
      <c r="C20" t="s">
        <v>10</v>
      </c>
      <c r="D20" s="15">
        <v>45838</v>
      </c>
      <c r="E20" s="4">
        <v>85</v>
      </c>
      <c r="F20" t="str">
        <f t="shared" si="0"/>
        <v>June</v>
      </c>
      <c r="H20" t="s">
        <v>10</v>
      </c>
      <c r="I20" s="3">
        <v>45838</v>
      </c>
      <c r="J20">
        <v>85</v>
      </c>
      <c r="P20" s="14" t="str">
        <v>March</v>
      </c>
      <c r="Q20" s="14">
        <f t="shared" si="3"/>
        <v>2</v>
      </c>
      <c r="R20" s="14">
        <f t="shared" si="4"/>
        <v>1</v>
      </c>
    </row>
    <row r="21" spans="3:18">
      <c r="C21" t="s">
        <v>7</v>
      </c>
      <c r="D21" s="15">
        <v>45770</v>
      </c>
      <c r="E21" s="4">
        <v>1</v>
      </c>
      <c r="F21" t="str">
        <f t="shared" si="0"/>
        <v>April</v>
      </c>
      <c r="H21" t="s">
        <v>7</v>
      </c>
      <c r="I21" s="3">
        <v>45770</v>
      </c>
      <c r="J21">
        <v>1</v>
      </c>
      <c r="P21" s="14"/>
      <c r="Q21" s="13">
        <f>SUM(Q17:Q20)</f>
        <v>9610</v>
      </c>
      <c r="R21" s="13">
        <f>SUM(R17:R20)</f>
        <v>161</v>
      </c>
    </row>
    <row r="22" spans="3:18">
      <c r="C22" t="s">
        <v>7</v>
      </c>
      <c r="D22" s="15">
        <v>45775</v>
      </c>
      <c r="E22" s="4">
        <v>2</v>
      </c>
      <c r="F22" t="str">
        <f t="shared" si="0"/>
        <v>April</v>
      </c>
      <c r="H22" t="s">
        <v>7</v>
      </c>
      <c r="I22" s="3">
        <v>45775</v>
      </c>
      <c r="J22">
        <v>2</v>
      </c>
    </row>
    <row r="23" spans="3:18" ht="21">
      <c r="C23" t="s">
        <v>7</v>
      </c>
      <c r="D23" s="15">
        <v>45776</v>
      </c>
      <c r="E23" s="4">
        <v>2</v>
      </c>
      <c r="F23" t="str">
        <f t="shared" si="0"/>
        <v>April</v>
      </c>
      <c r="H23" t="s">
        <v>7</v>
      </c>
      <c r="I23" s="3">
        <v>45776</v>
      </c>
      <c r="J23">
        <v>2</v>
      </c>
      <c r="P23" s="10" t="s">
        <v>28</v>
      </c>
      <c r="Q23" s="16">
        <f>Q21/R21</f>
        <v>59.689440993788821</v>
      </c>
    </row>
    <row r="24" spans="3:18">
      <c r="C24" t="s">
        <v>7</v>
      </c>
      <c r="D24" s="15">
        <v>45777</v>
      </c>
      <c r="E24" s="4">
        <v>57</v>
      </c>
      <c r="F24" t="str">
        <f t="shared" si="0"/>
        <v>April</v>
      </c>
      <c r="H24" t="s">
        <v>7</v>
      </c>
      <c r="I24" s="3">
        <v>45777</v>
      </c>
      <c r="J24">
        <v>57</v>
      </c>
    </row>
    <row r="25" spans="3:18">
      <c r="C25" t="s">
        <v>7</v>
      </c>
      <c r="D25" s="15">
        <v>45778</v>
      </c>
      <c r="E25" s="4">
        <v>2</v>
      </c>
      <c r="F25" t="str">
        <f t="shared" si="0"/>
        <v>May</v>
      </c>
      <c r="H25" t="s">
        <v>7</v>
      </c>
      <c r="I25" s="3">
        <v>45778</v>
      </c>
      <c r="J25">
        <v>2</v>
      </c>
    </row>
    <row r="26" spans="3:18">
      <c r="C26" t="s">
        <v>7</v>
      </c>
      <c r="D26" s="15">
        <v>45779</v>
      </c>
      <c r="E26" s="4">
        <v>37</v>
      </c>
      <c r="F26" t="str">
        <f t="shared" si="0"/>
        <v>May</v>
      </c>
      <c r="H26" t="s">
        <v>7</v>
      </c>
      <c r="I26" s="3">
        <v>45779</v>
      </c>
      <c r="J26">
        <v>37</v>
      </c>
    </row>
    <row r="27" spans="3:18">
      <c r="C27" t="s">
        <v>7</v>
      </c>
      <c r="D27" s="15">
        <v>45781</v>
      </c>
      <c r="E27" s="4">
        <v>2</v>
      </c>
      <c r="F27" t="str">
        <f t="shared" si="0"/>
        <v>May</v>
      </c>
      <c r="H27" t="s">
        <v>7</v>
      </c>
      <c r="I27" s="3">
        <v>45781</v>
      </c>
      <c r="J27">
        <v>2</v>
      </c>
    </row>
    <row r="28" spans="3:18">
      <c r="C28" t="s">
        <v>7</v>
      </c>
      <c r="D28" s="15">
        <v>45782</v>
      </c>
      <c r="E28" s="4">
        <v>34</v>
      </c>
      <c r="F28" t="str">
        <f t="shared" si="0"/>
        <v>May</v>
      </c>
      <c r="H28" t="s">
        <v>7</v>
      </c>
      <c r="I28" s="3">
        <v>45782</v>
      </c>
      <c r="J28">
        <v>34</v>
      </c>
    </row>
    <row r="29" spans="3:18">
      <c r="C29" t="s">
        <v>7</v>
      </c>
      <c r="D29" s="15">
        <v>45783</v>
      </c>
      <c r="E29" s="4">
        <v>13</v>
      </c>
      <c r="F29" t="str">
        <f t="shared" si="0"/>
        <v>May</v>
      </c>
      <c r="H29" t="s">
        <v>7</v>
      </c>
      <c r="I29" s="3">
        <v>45783</v>
      </c>
      <c r="J29">
        <v>13</v>
      </c>
      <c r="Q29" s="15"/>
    </row>
    <row r="30" spans="3:18">
      <c r="C30" t="s">
        <v>7</v>
      </c>
      <c r="D30" s="15">
        <v>45784</v>
      </c>
      <c r="E30" s="4">
        <v>27</v>
      </c>
      <c r="F30" t="str">
        <f t="shared" si="0"/>
        <v>May</v>
      </c>
      <c r="H30" t="s">
        <v>7</v>
      </c>
      <c r="I30" s="3">
        <v>45784</v>
      </c>
      <c r="J30">
        <v>27</v>
      </c>
      <c r="Q30" s="11"/>
    </row>
    <row r="31" spans="3:18">
      <c r="C31" t="s">
        <v>7</v>
      </c>
      <c r="D31" s="15">
        <v>45785</v>
      </c>
      <c r="E31" s="4">
        <v>21</v>
      </c>
      <c r="F31" t="str">
        <f t="shared" si="0"/>
        <v>May</v>
      </c>
      <c r="H31" t="s">
        <v>7</v>
      </c>
      <c r="I31" s="3">
        <v>45785</v>
      </c>
      <c r="J31">
        <v>21</v>
      </c>
    </row>
    <row r="32" spans="3:18">
      <c r="C32" t="s">
        <v>7</v>
      </c>
      <c r="D32" s="15">
        <v>45786</v>
      </c>
      <c r="E32" s="4">
        <v>20</v>
      </c>
      <c r="F32" t="str">
        <f t="shared" si="0"/>
        <v>May</v>
      </c>
      <c r="H32" t="s">
        <v>7</v>
      </c>
      <c r="I32" s="3">
        <v>45786</v>
      </c>
      <c r="J32">
        <v>20</v>
      </c>
    </row>
    <row r="33" spans="3:10">
      <c r="C33" t="s">
        <v>7</v>
      </c>
      <c r="D33" s="15">
        <v>45787</v>
      </c>
      <c r="E33" s="4">
        <v>4</v>
      </c>
      <c r="F33" t="str">
        <f t="shared" si="0"/>
        <v>May</v>
      </c>
      <c r="H33" t="s">
        <v>7</v>
      </c>
      <c r="I33" s="3">
        <v>45787</v>
      </c>
      <c r="J33">
        <v>4</v>
      </c>
    </row>
    <row r="34" spans="3:10">
      <c r="C34" t="s">
        <v>7</v>
      </c>
      <c r="D34" s="15">
        <v>45788</v>
      </c>
      <c r="E34" s="4">
        <v>1</v>
      </c>
      <c r="F34" t="str">
        <f t="shared" si="0"/>
        <v>May</v>
      </c>
      <c r="H34" t="s">
        <v>7</v>
      </c>
      <c r="I34" s="3">
        <v>45788</v>
      </c>
      <c r="J34">
        <v>1</v>
      </c>
    </row>
    <row r="35" spans="3:10">
      <c r="C35" t="s">
        <v>7</v>
      </c>
      <c r="D35" s="15">
        <v>45789</v>
      </c>
      <c r="E35" s="4">
        <v>39</v>
      </c>
      <c r="F35" t="str">
        <f t="shared" si="0"/>
        <v>May</v>
      </c>
      <c r="H35" t="s">
        <v>7</v>
      </c>
      <c r="I35" s="3">
        <v>45789</v>
      </c>
      <c r="J35">
        <v>39</v>
      </c>
    </row>
    <row r="36" spans="3:10">
      <c r="C36" t="s">
        <v>7</v>
      </c>
      <c r="D36" s="15">
        <v>45790</v>
      </c>
      <c r="E36" s="4">
        <v>19</v>
      </c>
      <c r="F36" t="str">
        <f t="shared" si="0"/>
        <v>May</v>
      </c>
      <c r="H36" t="s">
        <v>7</v>
      </c>
      <c r="I36" s="3">
        <v>45790</v>
      </c>
      <c r="J36">
        <v>19</v>
      </c>
    </row>
    <row r="37" spans="3:10">
      <c r="C37" t="s">
        <v>7</v>
      </c>
      <c r="D37" s="15">
        <v>45791</v>
      </c>
      <c r="E37" s="4">
        <v>10</v>
      </c>
      <c r="F37" t="str">
        <f t="shared" si="0"/>
        <v>May</v>
      </c>
      <c r="H37" t="s">
        <v>7</v>
      </c>
      <c r="I37" s="3">
        <v>45791</v>
      </c>
      <c r="J37">
        <v>10</v>
      </c>
    </row>
    <row r="38" spans="3:10">
      <c r="C38" t="s">
        <v>7</v>
      </c>
      <c r="D38" s="15">
        <v>45792</v>
      </c>
      <c r="E38" s="4">
        <v>22</v>
      </c>
      <c r="F38" t="str">
        <f t="shared" si="0"/>
        <v>May</v>
      </c>
      <c r="H38" t="s">
        <v>7</v>
      </c>
      <c r="I38" s="3">
        <v>45792</v>
      </c>
      <c r="J38">
        <v>22</v>
      </c>
    </row>
    <row r="39" spans="3:10">
      <c r="C39" t="s">
        <v>7</v>
      </c>
      <c r="D39" s="15">
        <v>45793</v>
      </c>
      <c r="E39" s="4">
        <v>9</v>
      </c>
      <c r="F39" t="str">
        <f t="shared" si="0"/>
        <v>May</v>
      </c>
      <c r="H39" t="s">
        <v>7</v>
      </c>
      <c r="I39" s="3">
        <v>45793</v>
      </c>
      <c r="J39">
        <v>9</v>
      </c>
    </row>
    <row r="40" spans="3:10">
      <c r="C40" t="s">
        <v>7</v>
      </c>
      <c r="D40" s="15">
        <v>45796</v>
      </c>
      <c r="E40" s="4">
        <v>11</v>
      </c>
      <c r="F40" t="str">
        <f t="shared" si="0"/>
        <v>May</v>
      </c>
      <c r="H40" t="s">
        <v>7</v>
      </c>
      <c r="I40" s="3">
        <v>45796</v>
      </c>
      <c r="J40">
        <v>11</v>
      </c>
    </row>
    <row r="41" spans="3:10">
      <c r="C41" t="s">
        <v>7</v>
      </c>
      <c r="D41" s="15">
        <v>45798</v>
      </c>
      <c r="E41" s="4">
        <v>15</v>
      </c>
      <c r="F41" t="str">
        <f t="shared" si="0"/>
        <v>May</v>
      </c>
      <c r="H41" t="s">
        <v>7</v>
      </c>
      <c r="I41" s="3">
        <v>45798</v>
      </c>
      <c r="J41">
        <v>15</v>
      </c>
    </row>
    <row r="42" spans="3:10">
      <c r="C42" t="s">
        <v>7</v>
      </c>
      <c r="D42" s="15">
        <v>45799</v>
      </c>
      <c r="E42" s="4">
        <v>1</v>
      </c>
      <c r="F42" t="str">
        <f t="shared" si="0"/>
        <v>May</v>
      </c>
      <c r="H42" t="s">
        <v>7</v>
      </c>
      <c r="I42" s="3">
        <v>45799</v>
      </c>
      <c r="J42">
        <v>1</v>
      </c>
    </row>
    <row r="43" spans="3:10">
      <c r="C43" t="s">
        <v>7</v>
      </c>
      <c r="D43" s="15">
        <v>45800</v>
      </c>
      <c r="E43" s="4">
        <v>2</v>
      </c>
      <c r="F43" t="str">
        <f t="shared" si="0"/>
        <v>May</v>
      </c>
      <c r="H43" t="s">
        <v>7</v>
      </c>
      <c r="I43" s="3">
        <v>45800</v>
      </c>
      <c r="J43">
        <v>2</v>
      </c>
    </row>
    <row r="44" spans="3:10">
      <c r="C44" t="s">
        <v>7</v>
      </c>
      <c r="D44" s="15">
        <v>45809</v>
      </c>
      <c r="E44" s="4">
        <v>10</v>
      </c>
      <c r="F44" t="str">
        <f t="shared" si="0"/>
        <v>June</v>
      </c>
      <c r="H44" t="s">
        <v>7</v>
      </c>
      <c r="I44" s="3">
        <v>45809</v>
      </c>
      <c r="J44">
        <v>10</v>
      </c>
    </row>
    <row r="45" spans="3:10">
      <c r="C45" t="s">
        <v>7</v>
      </c>
      <c r="D45" s="15">
        <v>45810</v>
      </c>
      <c r="E45" s="4">
        <v>66</v>
      </c>
      <c r="F45" t="str">
        <f t="shared" si="0"/>
        <v>June</v>
      </c>
      <c r="H45" t="s">
        <v>7</v>
      </c>
      <c r="I45" s="3">
        <v>45810</v>
      </c>
      <c r="J45">
        <v>66</v>
      </c>
    </row>
    <row r="46" spans="3:10">
      <c r="C46" t="s">
        <v>7</v>
      </c>
      <c r="D46" s="15">
        <v>45811</v>
      </c>
      <c r="E46" s="4">
        <v>85</v>
      </c>
      <c r="F46" t="str">
        <f t="shared" si="0"/>
        <v>June</v>
      </c>
      <c r="H46" t="s">
        <v>7</v>
      </c>
      <c r="I46" s="3">
        <v>45811</v>
      </c>
      <c r="J46">
        <v>85</v>
      </c>
    </row>
    <row r="47" spans="3:10">
      <c r="C47" t="s">
        <v>7</v>
      </c>
      <c r="D47" s="15">
        <v>45812</v>
      </c>
      <c r="E47" s="4">
        <v>103</v>
      </c>
      <c r="F47" t="str">
        <f t="shared" si="0"/>
        <v>June</v>
      </c>
      <c r="H47" t="s">
        <v>7</v>
      </c>
      <c r="I47" s="3">
        <v>45812</v>
      </c>
      <c r="J47">
        <v>103</v>
      </c>
    </row>
    <row r="48" spans="3:10">
      <c r="C48" t="s">
        <v>7</v>
      </c>
      <c r="D48" s="15">
        <v>45813</v>
      </c>
      <c r="E48" s="4">
        <v>91</v>
      </c>
      <c r="F48" t="str">
        <f t="shared" si="0"/>
        <v>June</v>
      </c>
      <c r="H48" t="s">
        <v>7</v>
      </c>
      <c r="I48" s="3">
        <v>45813</v>
      </c>
      <c r="J48">
        <v>91</v>
      </c>
    </row>
    <row r="49" spans="3:10">
      <c r="C49" t="s">
        <v>7</v>
      </c>
      <c r="D49" s="15">
        <v>45814</v>
      </c>
      <c r="E49" s="4">
        <v>127</v>
      </c>
      <c r="F49" t="str">
        <f t="shared" si="0"/>
        <v>June</v>
      </c>
      <c r="H49" t="s">
        <v>7</v>
      </c>
      <c r="I49" s="3">
        <v>45814</v>
      </c>
      <c r="J49">
        <v>127</v>
      </c>
    </row>
    <row r="50" spans="3:10">
      <c r="C50" t="s">
        <v>7</v>
      </c>
      <c r="D50" s="15">
        <v>45816</v>
      </c>
      <c r="E50" s="4">
        <v>12</v>
      </c>
      <c r="F50" t="str">
        <f t="shared" si="0"/>
        <v>June</v>
      </c>
      <c r="H50" t="s">
        <v>7</v>
      </c>
      <c r="I50" s="3">
        <v>45816</v>
      </c>
      <c r="J50">
        <v>12</v>
      </c>
    </row>
    <row r="51" spans="3:10">
      <c r="C51" t="s">
        <v>7</v>
      </c>
      <c r="D51" s="15">
        <v>45817</v>
      </c>
      <c r="E51" s="4">
        <v>49</v>
      </c>
      <c r="F51" t="str">
        <f t="shared" si="0"/>
        <v>June</v>
      </c>
      <c r="H51" t="s">
        <v>7</v>
      </c>
      <c r="I51" s="3">
        <v>45817</v>
      </c>
      <c r="J51">
        <v>49</v>
      </c>
    </row>
    <row r="52" spans="3:10">
      <c r="C52" t="s">
        <v>7</v>
      </c>
      <c r="D52" s="15">
        <v>45818</v>
      </c>
      <c r="E52" s="4">
        <v>49</v>
      </c>
      <c r="F52" t="str">
        <f t="shared" si="0"/>
        <v>June</v>
      </c>
      <c r="H52" t="s">
        <v>7</v>
      </c>
      <c r="I52" s="3">
        <v>45818</v>
      </c>
      <c r="J52">
        <v>49</v>
      </c>
    </row>
    <row r="53" spans="3:10">
      <c r="C53" t="s">
        <v>7</v>
      </c>
      <c r="D53" s="15">
        <v>45819</v>
      </c>
      <c r="E53" s="4">
        <v>131</v>
      </c>
      <c r="F53" t="str">
        <f t="shared" si="0"/>
        <v>June</v>
      </c>
      <c r="H53" t="s">
        <v>7</v>
      </c>
      <c r="I53" s="3">
        <v>45819</v>
      </c>
      <c r="J53">
        <v>131</v>
      </c>
    </row>
    <row r="54" spans="3:10">
      <c r="C54" t="s">
        <v>7</v>
      </c>
      <c r="D54" s="15">
        <v>45820</v>
      </c>
      <c r="E54" s="4">
        <v>126</v>
      </c>
      <c r="F54" t="str">
        <f t="shared" si="0"/>
        <v>June</v>
      </c>
      <c r="H54" t="s">
        <v>7</v>
      </c>
      <c r="I54" s="3">
        <v>45820</v>
      </c>
      <c r="J54">
        <v>126</v>
      </c>
    </row>
    <row r="55" spans="3:10">
      <c r="C55" t="s">
        <v>7</v>
      </c>
      <c r="D55" s="15">
        <v>45821</v>
      </c>
      <c r="E55" s="4">
        <v>136</v>
      </c>
      <c r="F55" t="str">
        <f t="shared" si="0"/>
        <v>June</v>
      </c>
      <c r="H55" t="s">
        <v>7</v>
      </c>
      <c r="I55" s="3">
        <v>45821</v>
      </c>
      <c r="J55">
        <v>136</v>
      </c>
    </row>
    <row r="56" spans="3:10">
      <c r="C56" t="s">
        <v>7</v>
      </c>
      <c r="D56" s="15">
        <v>45822</v>
      </c>
      <c r="E56" s="4">
        <v>16</v>
      </c>
      <c r="F56" t="str">
        <f t="shared" si="0"/>
        <v>June</v>
      </c>
      <c r="H56" t="s">
        <v>7</v>
      </c>
      <c r="I56" s="3">
        <v>45822</v>
      </c>
      <c r="J56">
        <v>16</v>
      </c>
    </row>
    <row r="57" spans="3:10">
      <c r="C57" t="s">
        <v>7</v>
      </c>
      <c r="D57" s="15">
        <v>45823</v>
      </c>
      <c r="E57" s="4">
        <v>9</v>
      </c>
      <c r="F57" t="str">
        <f t="shared" si="0"/>
        <v>June</v>
      </c>
      <c r="H57" t="s">
        <v>7</v>
      </c>
      <c r="I57" s="3">
        <v>45823</v>
      </c>
      <c r="J57">
        <v>9</v>
      </c>
    </row>
    <row r="58" spans="3:10">
      <c r="C58" t="s">
        <v>7</v>
      </c>
      <c r="D58" s="15">
        <v>45824</v>
      </c>
      <c r="E58" s="4">
        <v>278</v>
      </c>
      <c r="F58" t="str">
        <f t="shared" si="0"/>
        <v>June</v>
      </c>
      <c r="H58" t="s">
        <v>7</v>
      </c>
      <c r="I58" s="3">
        <v>45824</v>
      </c>
      <c r="J58">
        <v>278</v>
      </c>
    </row>
    <row r="59" spans="3:10">
      <c r="C59" t="s">
        <v>7</v>
      </c>
      <c r="D59" s="15">
        <v>45825</v>
      </c>
      <c r="E59" s="4">
        <v>325</v>
      </c>
      <c r="F59" t="str">
        <f t="shared" si="0"/>
        <v>June</v>
      </c>
      <c r="H59" t="s">
        <v>7</v>
      </c>
      <c r="I59" s="3">
        <v>45825</v>
      </c>
      <c r="J59">
        <v>325</v>
      </c>
    </row>
    <row r="60" spans="3:10">
      <c r="C60" t="s">
        <v>7</v>
      </c>
      <c r="D60" s="15">
        <v>45826</v>
      </c>
      <c r="E60" s="4">
        <v>438</v>
      </c>
      <c r="F60" t="str">
        <f t="shared" si="0"/>
        <v>June</v>
      </c>
      <c r="H60" t="s">
        <v>7</v>
      </c>
      <c r="I60" s="3">
        <v>45826</v>
      </c>
      <c r="J60">
        <v>438</v>
      </c>
    </row>
    <row r="61" spans="3:10">
      <c r="C61" t="s">
        <v>7</v>
      </c>
      <c r="D61" s="15">
        <v>45827</v>
      </c>
      <c r="E61" s="4">
        <v>500</v>
      </c>
      <c r="F61" t="str">
        <f t="shared" si="0"/>
        <v>June</v>
      </c>
      <c r="H61" t="s">
        <v>7</v>
      </c>
      <c r="I61" s="3">
        <v>45827</v>
      </c>
      <c r="J61">
        <v>500</v>
      </c>
    </row>
    <row r="62" spans="3:10">
      <c r="C62" t="s">
        <v>7</v>
      </c>
      <c r="D62" s="15">
        <v>45828</v>
      </c>
      <c r="E62" s="4">
        <v>463</v>
      </c>
      <c r="F62" t="str">
        <f t="shared" si="0"/>
        <v>June</v>
      </c>
      <c r="H62" t="s">
        <v>7</v>
      </c>
      <c r="I62" s="3">
        <v>45828</v>
      </c>
      <c r="J62">
        <v>463</v>
      </c>
    </row>
    <row r="63" spans="3:10">
      <c r="C63" t="s">
        <v>7</v>
      </c>
      <c r="D63" s="15">
        <v>45829</v>
      </c>
      <c r="E63" s="4">
        <v>10</v>
      </c>
      <c r="F63" t="str">
        <f t="shared" si="0"/>
        <v>June</v>
      </c>
      <c r="H63" t="s">
        <v>7</v>
      </c>
      <c r="I63" s="3">
        <v>45829</v>
      </c>
      <c r="J63">
        <v>10</v>
      </c>
    </row>
    <row r="64" spans="3:10">
      <c r="C64" t="s">
        <v>7</v>
      </c>
      <c r="D64" s="15">
        <v>45830</v>
      </c>
      <c r="E64" s="4">
        <v>7</v>
      </c>
      <c r="F64" t="str">
        <f t="shared" si="0"/>
        <v>June</v>
      </c>
      <c r="H64" t="s">
        <v>7</v>
      </c>
      <c r="I64" s="3">
        <v>45830</v>
      </c>
      <c r="J64">
        <v>7</v>
      </c>
    </row>
    <row r="65" spans="3:10">
      <c r="C65" t="s">
        <v>7</v>
      </c>
      <c r="D65" s="15">
        <v>45831</v>
      </c>
      <c r="E65" s="4">
        <v>41</v>
      </c>
      <c r="F65" t="str">
        <f t="shared" si="0"/>
        <v>June</v>
      </c>
      <c r="H65" t="s">
        <v>7</v>
      </c>
      <c r="I65" s="3">
        <v>45831</v>
      </c>
      <c r="J65">
        <v>41</v>
      </c>
    </row>
    <row r="66" spans="3:10">
      <c r="C66" t="s">
        <v>7</v>
      </c>
      <c r="D66" s="15">
        <v>45832</v>
      </c>
      <c r="E66" s="4">
        <v>65</v>
      </c>
      <c r="F66" t="str">
        <f t="shared" si="0"/>
        <v>June</v>
      </c>
      <c r="H66" t="s">
        <v>7</v>
      </c>
      <c r="I66" s="3">
        <v>45832</v>
      </c>
      <c r="J66">
        <v>65</v>
      </c>
    </row>
    <row r="67" spans="3:10">
      <c r="C67" t="s">
        <v>7</v>
      </c>
      <c r="D67" s="15">
        <v>45833</v>
      </c>
      <c r="E67" s="4">
        <v>196</v>
      </c>
      <c r="F67" t="str">
        <f t="shared" si="0"/>
        <v>June</v>
      </c>
      <c r="H67" t="s">
        <v>7</v>
      </c>
      <c r="I67" s="3">
        <v>45833</v>
      </c>
      <c r="J67">
        <v>196</v>
      </c>
    </row>
    <row r="68" spans="3:10">
      <c r="C68" t="s">
        <v>7</v>
      </c>
      <c r="D68" s="15">
        <v>45834</v>
      </c>
      <c r="E68" s="4">
        <v>238</v>
      </c>
      <c r="F68" t="str">
        <f t="shared" si="0"/>
        <v>June</v>
      </c>
      <c r="H68" t="s">
        <v>7</v>
      </c>
      <c r="I68" s="3">
        <v>45834</v>
      </c>
      <c r="J68">
        <v>238</v>
      </c>
    </row>
    <row r="69" spans="3:10">
      <c r="C69" t="s">
        <v>7</v>
      </c>
      <c r="D69" s="15">
        <v>45835</v>
      </c>
      <c r="E69" s="4">
        <v>271</v>
      </c>
      <c r="F69" t="str">
        <f t="shared" ref="F69:F132" si="5">TEXT(D69,"mmmm")</f>
        <v>June</v>
      </c>
      <c r="H69" t="s">
        <v>7</v>
      </c>
      <c r="I69" s="3">
        <v>45835</v>
      </c>
      <c r="J69">
        <v>271</v>
      </c>
    </row>
    <row r="70" spans="3:10">
      <c r="C70" t="s">
        <v>7</v>
      </c>
      <c r="D70" s="15">
        <v>45836</v>
      </c>
      <c r="E70" s="4">
        <v>22</v>
      </c>
      <c r="F70" t="str">
        <f t="shared" si="5"/>
        <v>June</v>
      </c>
      <c r="H70" t="s">
        <v>7</v>
      </c>
      <c r="I70" s="3">
        <v>45836</v>
      </c>
      <c r="J70">
        <v>22</v>
      </c>
    </row>
    <row r="71" spans="3:10">
      <c r="C71" t="s">
        <v>7</v>
      </c>
      <c r="D71" s="15">
        <v>45837</v>
      </c>
      <c r="E71" s="4">
        <v>29</v>
      </c>
      <c r="F71" t="str">
        <f t="shared" si="5"/>
        <v>June</v>
      </c>
      <c r="H71" t="s">
        <v>7</v>
      </c>
      <c r="I71" s="3">
        <v>45837</v>
      </c>
      <c r="J71">
        <v>29</v>
      </c>
    </row>
    <row r="72" spans="3:10">
      <c r="C72" t="s">
        <v>7</v>
      </c>
      <c r="D72" s="15">
        <v>45838</v>
      </c>
      <c r="E72" s="4">
        <v>328</v>
      </c>
      <c r="F72" t="str">
        <f t="shared" si="5"/>
        <v>June</v>
      </c>
      <c r="H72" t="s">
        <v>7</v>
      </c>
      <c r="I72" s="3">
        <v>45838</v>
      </c>
      <c r="J72">
        <v>328</v>
      </c>
    </row>
    <row r="73" spans="3:10">
      <c r="C73" t="s">
        <v>13</v>
      </c>
      <c r="D73" s="15">
        <v>45835</v>
      </c>
      <c r="E73" s="4">
        <v>44</v>
      </c>
      <c r="F73" t="str">
        <f t="shared" si="5"/>
        <v>June</v>
      </c>
      <c r="H73" t="s">
        <v>13</v>
      </c>
      <c r="I73" s="3">
        <v>45835</v>
      </c>
      <c r="J73">
        <v>44</v>
      </c>
    </row>
    <row r="74" spans="3:10">
      <c r="C74" t="s">
        <v>13</v>
      </c>
      <c r="D74" s="15">
        <v>45837</v>
      </c>
      <c r="E74" s="4">
        <v>4</v>
      </c>
      <c r="F74" t="str">
        <f t="shared" si="5"/>
        <v>June</v>
      </c>
      <c r="H74" t="s">
        <v>13</v>
      </c>
      <c r="I74" s="3">
        <v>45837</v>
      </c>
      <c r="J74">
        <v>4</v>
      </c>
    </row>
    <row r="75" spans="3:10">
      <c r="C75" t="s">
        <v>13</v>
      </c>
      <c r="D75" s="15">
        <v>45838</v>
      </c>
      <c r="E75" s="4">
        <v>72</v>
      </c>
      <c r="F75" t="str">
        <f t="shared" si="5"/>
        <v>June</v>
      </c>
      <c r="H75" t="s">
        <v>13</v>
      </c>
      <c r="I75" s="3">
        <v>45838</v>
      </c>
      <c r="J75">
        <v>72</v>
      </c>
    </row>
    <row r="76" spans="3:10">
      <c r="C76" t="s">
        <v>9</v>
      </c>
      <c r="D76" s="15">
        <v>45810</v>
      </c>
      <c r="E76" s="4">
        <v>1</v>
      </c>
      <c r="F76" t="str">
        <f t="shared" si="5"/>
        <v>June</v>
      </c>
      <c r="H76" t="s">
        <v>9</v>
      </c>
      <c r="I76" s="3">
        <v>45810</v>
      </c>
      <c r="J76">
        <v>1</v>
      </c>
    </row>
    <row r="77" spans="3:10">
      <c r="C77" t="s">
        <v>9</v>
      </c>
      <c r="D77" s="15">
        <v>45813</v>
      </c>
      <c r="E77" s="4">
        <v>43</v>
      </c>
      <c r="F77" t="str">
        <f t="shared" si="5"/>
        <v>June</v>
      </c>
      <c r="H77" t="s">
        <v>9</v>
      </c>
      <c r="I77" s="3">
        <v>45813</v>
      </c>
      <c r="J77">
        <v>43</v>
      </c>
    </row>
    <row r="78" spans="3:10">
      <c r="C78" t="s">
        <v>9</v>
      </c>
      <c r="D78" s="15">
        <v>45814</v>
      </c>
      <c r="E78" s="4">
        <v>42</v>
      </c>
      <c r="F78" t="str">
        <f t="shared" si="5"/>
        <v>June</v>
      </c>
      <c r="H78" t="s">
        <v>9</v>
      </c>
      <c r="I78" s="3">
        <v>45814</v>
      </c>
      <c r="J78">
        <v>42</v>
      </c>
    </row>
    <row r="79" spans="3:10">
      <c r="C79" t="s">
        <v>9</v>
      </c>
      <c r="D79" s="15">
        <v>45815</v>
      </c>
      <c r="E79" s="4">
        <v>1</v>
      </c>
      <c r="F79" t="str">
        <f t="shared" si="5"/>
        <v>June</v>
      </c>
      <c r="H79" t="s">
        <v>9</v>
      </c>
      <c r="I79" s="3">
        <v>45815</v>
      </c>
      <c r="J79">
        <v>1</v>
      </c>
    </row>
    <row r="80" spans="3:10">
      <c r="C80" t="s">
        <v>9</v>
      </c>
      <c r="D80" s="15">
        <v>45817</v>
      </c>
      <c r="E80" s="4">
        <v>49</v>
      </c>
      <c r="F80" t="str">
        <f t="shared" si="5"/>
        <v>June</v>
      </c>
      <c r="H80" t="s">
        <v>9</v>
      </c>
      <c r="I80" s="3">
        <v>45817</v>
      </c>
      <c r="J80">
        <v>49</v>
      </c>
    </row>
    <row r="81" spans="3:10">
      <c r="C81" t="s">
        <v>9</v>
      </c>
      <c r="D81" s="15">
        <v>45818</v>
      </c>
      <c r="E81" s="4">
        <v>42</v>
      </c>
      <c r="F81" t="str">
        <f t="shared" si="5"/>
        <v>June</v>
      </c>
      <c r="H81" t="s">
        <v>9</v>
      </c>
      <c r="I81" s="3">
        <v>45818</v>
      </c>
      <c r="J81">
        <v>42</v>
      </c>
    </row>
    <row r="82" spans="3:10">
      <c r="C82" t="s">
        <v>9</v>
      </c>
      <c r="D82" s="15">
        <v>45819</v>
      </c>
      <c r="E82" s="4">
        <v>52</v>
      </c>
      <c r="F82" t="str">
        <f t="shared" si="5"/>
        <v>June</v>
      </c>
      <c r="H82" t="s">
        <v>9</v>
      </c>
      <c r="I82" s="3">
        <v>45819</v>
      </c>
      <c r="J82">
        <v>52</v>
      </c>
    </row>
    <row r="83" spans="3:10">
      <c r="C83" t="s">
        <v>9</v>
      </c>
      <c r="D83" s="15">
        <v>45820</v>
      </c>
      <c r="E83" s="4">
        <v>39</v>
      </c>
      <c r="F83" t="str">
        <f t="shared" si="5"/>
        <v>June</v>
      </c>
      <c r="H83" t="s">
        <v>9</v>
      </c>
      <c r="I83" s="3">
        <v>45820</v>
      </c>
      <c r="J83">
        <v>39</v>
      </c>
    </row>
    <row r="84" spans="3:10">
      <c r="C84" t="s">
        <v>9</v>
      </c>
      <c r="D84" s="15">
        <v>45821</v>
      </c>
      <c r="E84" s="4">
        <v>107</v>
      </c>
      <c r="F84" t="str">
        <f t="shared" si="5"/>
        <v>June</v>
      </c>
      <c r="H84" t="s">
        <v>9</v>
      </c>
      <c r="I84" s="3">
        <v>45821</v>
      </c>
      <c r="J84">
        <v>107</v>
      </c>
    </row>
    <row r="85" spans="3:10">
      <c r="C85" t="s">
        <v>9</v>
      </c>
      <c r="D85" s="15">
        <v>45823</v>
      </c>
      <c r="E85" s="4">
        <v>6</v>
      </c>
      <c r="F85" t="str">
        <f t="shared" si="5"/>
        <v>June</v>
      </c>
      <c r="H85" t="s">
        <v>9</v>
      </c>
      <c r="I85" s="3">
        <v>45823</v>
      </c>
      <c r="J85">
        <v>6</v>
      </c>
    </row>
    <row r="86" spans="3:10">
      <c r="C86" t="s">
        <v>9</v>
      </c>
      <c r="D86" s="15">
        <v>45824</v>
      </c>
      <c r="E86" s="4">
        <v>84</v>
      </c>
      <c r="F86" t="str">
        <f t="shared" si="5"/>
        <v>June</v>
      </c>
      <c r="H86" t="s">
        <v>9</v>
      </c>
      <c r="I86" s="3">
        <v>45824</v>
      </c>
      <c r="J86">
        <v>84</v>
      </c>
    </row>
    <row r="87" spans="3:10">
      <c r="C87" t="s">
        <v>9</v>
      </c>
      <c r="D87" s="15">
        <v>45825</v>
      </c>
      <c r="E87" s="4">
        <v>35</v>
      </c>
      <c r="F87" t="str">
        <f t="shared" si="5"/>
        <v>June</v>
      </c>
      <c r="H87" t="s">
        <v>9</v>
      </c>
      <c r="I87" s="3">
        <v>45825</v>
      </c>
      <c r="J87">
        <v>35</v>
      </c>
    </row>
    <row r="88" spans="3:10">
      <c r="C88" t="s">
        <v>9</v>
      </c>
      <c r="D88" s="15">
        <v>45826</v>
      </c>
      <c r="E88" s="4">
        <v>71</v>
      </c>
      <c r="F88" t="str">
        <f t="shared" si="5"/>
        <v>June</v>
      </c>
      <c r="H88" t="s">
        <v>9</v>
      </c>
      <c r="I88" s="3">
        <v>45826</v>
      </c>
      <c r="J88">
        <v>71</v>
      </c>
    </row>
    <row r="89" spans="3:10">
      <c r="C89" t="s">
        <v>9</v>
      </c>
      <c r="D89" s="15">
        <v>45827</v>
      </c>
      <c r="E89" s="4">
        <v>78</v>
      </c>
      <c r="F89" t="str">
        <f t="shared" si="5"/>
        <v>June</v>
      </c>
      <c r="H89" t="s">
        <v>9</v>
      </c>
      <c r="I89" s="3">
        <v>45827</v>
      </c>
      <c r="J89">
        <v>78</v>
      </c>
    </row>
    <row r="90" spans="3:10">
      <c r="C90" t="s">
        <v>9</v>
      </c>
      <c r="D90" s="15">
        <v>45828</v>
      </c>
      <c r="E90" s="4">
        <v>111</v>
      </c>
      <c r="F90" t="str">
        <f t="shared" si="5"/>
        <v>June</v>
      </c>
      <c r="H90" t="s">
        <v>9</v>
      </c>
      <c r="I90" s="3">
        <v>45828</v>
      </c>
      <c r="J90">
        <v>111</v>
      </c>
    </row>
    <row r="91" spans="3:10">
      <c r="C91" t="s">
        <v>9</v>
      </c>
      <c r="D91" s="15">
        <v>45830</v>
      </c>
      <c r="E91" s="4">
        <v>8</v>
      </c>
      <c r="F91" t="str">
        <f t="shared" si="5"/>
        <v>June</v>
      </c>
      <c r="H91" t="s">
        <v>9</v>
      </c>
      <c r="I91" s="3">
        <v>45830</v>
      </c>
      <c r="J91">
        <v>8</v>
      </c>
    </row>
    <row r="92" spans="3:10">
      <c r="C92" t="s">
        <v>9</v>
      </c>
      <c r="D92" s="15">
        <v>45831</v>
      </c>
      <c r="E92" s="4">
        <v>38</v>
      </c>
      <c r="F92" t="str">
        <f t="shared" si="5"/>
        <v>June</v>
      </c>
      <c r="H92" t="s">
        <v>9</v>
      </c>
      <c r="I92" s="3">
        <v>45831</v>
      </c>
      <c r="J92">
        <v>38</v>
      </c>
    </row>
    <row r="93" spans="3:10">
      <c r="C93" t="s">
        <v>9</v>
      </c>
      <c r="D93" s="15">
        <v>45832</v>
      </c>
      <c r="E93" s="4">
        <v>14</v>
      </c>
      <c r="F93" t="str">
        <f t="shared" si="5"/>
        <v>June</v>
      </c>
      <c r="H93" t="s">
        <v>9</v>
      </c>
      <c r="I93" s="3">
        <v>45832</v>
      </c>
      <c r="J93">
        <v>14</v>
      </c>
    </row>
    <row r="94" spans="3:10">
      <c r="C94" t="s">
        <v>9</v>
      </c>
      <c r="D94" s="15">
        <v>45833</v>
      </c>
      <c r="E94" s="4">
        <v>59</v>
      </c>
      <c r="F94" t="str">
        <f t="shared" si="5"/>
        <v>June</v>
      </c>
      <c r="H94" t="s">
        <v>9</v>
      </c>
      <c r="I94" s="3">
        <v>45833</v>
      </c>
      <c r="J94">
        <v>59</v>
      </c>
    </row>
    <row r="95" spans="3:10">
      <c r="C95" t="s">
        <v>9</v>
      </c>
      <c r="D95" s="15">
        <v>45834</v>
      </c>
      <c r="E95" s="4">
        <v>65</v>
      </c>
      <c r="F95" t="str">
        <f t="shared" si="5"/>
        <v>June</v>
      </c>
      <c r="H95" t="s">
        <v>9</v>
      </c>
      <c r="I95" s="3">
        <v>45834</v>
      </c>
      <c r="J95">
        <v>65</v>
      </c>
    </row>
    <row r="96" spans="3:10">
      <c r="C96" t="s">
        <v>9</v>
      </c>
      <c r="D96" s="15">
        <v>45835</v>
      </c>
      <c r="E96" s="4">
        <v>146</v>
      </c>
      <c r="F96" t="str">
        <f t="shared" si="5"/>
        <v>June</v>
      </c>
      <c r="H96" t="s">
        <v>9</v>
      </c>
      <c r="I96" s="3">
        <v>45835</v>
      </c>
      <c r="J96">
        <v>146</v>
      </c>
    </row>
    <row r="97" spans="3:10">
      <c r="C97" t="s">
        <v>9</v>
      </c>
      <c r="D97" s="15">
        <v>45836</v>
      </c>
      <c r="E97" s="4">
        <v>6</v>
      </c>
      <c r="F97" t="str">
        <f t="shared" si="5"/>
        <v>June</v>
      </c>
      <c r="H97" t="s">
        <v>9</v>
      </c>
      <c r="I97" s="3">
        <v>45836</v>
      </c>
      <c r="J97">
        <v>6</v>
      </c>
    </row>
    <row r="98" spans="3:10">
      <c r="C98" t="s">
        <v>9</v>
      </c>
      <c r="D98" s="15">
        <v>45837</v>
      </c>
      <c r="E98" s="4">
        <v>15</v>
      </c>
      <c r="F98" t="str">
        <f t="shared" si="5"/>
        <v>June</v>
      </c>
      <c r="H98" t="s">
        <v>9</v>
      </c>
      <c r="I98" s="3">
        <v>45837</v>
      </c>
      <c r="J98">
        <v>15</v>
      </c>
    </row>
    <row r="99" spans="3:10">
      <c r="C99" t="s">
        <v>9</v>
      </c>
      <c r="D99" s="15">
        <v>45838</v>
      </c>
      <c r="E99" s="4">
        <v>93</v>
      </c>
      <c r="F99" t="str">
        <f t="shared" si="5"/>
        <v>June</v>
      </c>
      <c r="H99" t="s">
        <v>9</v>
      </c>
      <c r="I99" s="3">
        <v>45838</v>
      </c>
      <c r="J99">
        <v>93</v>
      </c>
    </row>
    <row r="100" spans="3:10">
      <c r="C100" t="s">
        <v>4</v>
      </c>
      <c r="D100" s="15">
        <v>45747</v>
      </c>
      <c r="E100" s="4">
        <v>2</v>
      </c>
      <c r="F100" t="str">
        <f t="shared" si="5"/>
        <v>March</v>
      </c>
      <c r="H100" t="s">
        <v>4</v>
      </c>
      <c r="I100" s="3">
        <v>45747</v>
      </c>
      <c r="J100">
        <v>2</v>
      </c>
    </row>
    <row r="101" spans="3:10">
      <c r="C101" t="s">
        <v>4</v>
      </c>
      <c r="D101" s="15">
        <v>45769</v>
      </c>
      <c r="E101" s="4">
        <v>1</v>
      </c>
      <c r="F101" t="str">
        <f t="shared" si="5"/>
        <v>April</v>
      </c>
      <c r="H101" t="s">
        <v>4</v>
      </c>
      <c r="I101" s="3">
        <v>45769</v>
      </c>
      <c r="J101">
        <v>1</v>
      </c>
    </row>
    <row r="102" spans="3:10">
      <c r="C102" t="s">
        <v>4</v>
      </c>
      <c r="D102" s="15">
        <v>45770</v>
      </c>
      <c r="E102" s="4">
        <v>31</v>
      </c>
      <c r="F102" t="str">
        <f t="shared" si="5"/>
        <v>April</v>
      </c>
      <c r="H102" t="s">
        <v>4</v>
      </c>
      <c r="I102" s="3">
        <v>45770</v>
      </c>
      <c r="J102">
        <v>31</v>
      </c>
    </row>
    <row r="103" spans="3:10">
      <c r="C103" t="s">
        <v>4</v>
      </c>
      <c r="D103" s="15">
        <v>45771</v>
      </c>
      <c r="E103" s="4">
        <v>26</v>
      </c>
      <c r="F103" t="str">
        <f t="shared" si="5"/>
        <v>April</v>
      </c>
      <c r="H103" t="s">
        <v>4</v>
      </c>
      <c r="I103" s="3">
        <v>45771</v>
      </c>
      <c r="J103">
        <v>26</v>
      </c>
    </row>
    <row r="104" spans="3:10">
      <c r="C104" t="s">
        <v>4</v>
      </c>
      <c r="D104" s="15">
        <v>45772</v>
      </c>
      <c r="E104" s="4">
        <v>44</v>
      </c>
      <c r="F104" t="str">
        <f t="shared" si="5"/>
        <v>April</v>
      </c>
      <c r="H104" t="s">
        <v>4</v>
      </c>
      <c r="I104" s="3">
        <v>45772</v>
      </c>
      <c r="J104">
        <v>44</v>
      </c>
    </row>
    <row r="105" spans="3:10">
      <c r="C105" t="s">
        <v>4</v>
      </c>
      <c r="D105" s="15">
        <v>45774</v>
      </c>
      <c r="E105" s="4">
        <v>3</v>
      </c>
      <c r="F105" t="str">
        <f t="shared" si="5"/>
        <v>April</v>
      </c>
      <c r="H105" t="s">
        <v>4</v>
      </c>
      <c r="I105" s="3">
        <v>45774</v>
      </c>
      <c r="J105">
        <v>3</v>
      </c>
    </row>
    <row r="106" spans="3:10">
      <c r="C106" t="s">
        <v>4</v>
      </c>
      <c r="D106" s="15">
        <v>45775</v>
      </c>
      <c r="E106" s="4">
        <v>41</v>
      </c>
      <c r="F106" t="str">
        <f t="shared" si="5"/>
        <v>April</v>
      </c>
      <c r="H106" t="s">
        <v>4</v>
      </c>
      <c r="I106" s="3">
        <v>45775</v>
      </c>
      <c r="J106">
        <v>41</v>
      </c>
    </row>
    <row r="107" spans="3:10">
      <c r="C107" t="s">
        <v>4</v>
      </c>
      <c r="D107" s="15">
        <v>45776</v>
      </c>
      <c r="E107" s="4">
        <v>24</v>
      </c>
      <c r="F107" t="str">
        <f t="shared" si="5"/>
        <v>April</v>
      </c>
      <c r="H107" t="s">
        <v>4</v>
      </c>
      <c r="I107" s="3">
        <v>45776</v>
      </c>
      <c r="J107">
        <v>24</v>
      </c>
    </row>
    <row r="108" spans="3:10">
      <c r="C108" t="s">
        <v>4</v>
      </c>
      <c r="D108" s="15">
        <v>45777</v>
      </c>
      <c r="E108" s="4">
        <v>75</v>
      </c>
      <c r="F108" t="str">
        <f t="shared" si="5"/>
        <v>April</v>
      </c>
      <c r="H108" t="s">
        <v>4</v>
      </c>
      <c r="I108" s="3">
        <v>45777</v>
      </c>
      <c r="J108">
        <v>75</v>
      </c>
    </row>
    <row r="109" spans="3:10">
      <c r="C109" t="s">
        <v>4</v>
      </c>
      <c r="D109" s="15">
        <v>45778</v>
      </c>
      <c r="E109" s="4">
        <v>6</v>
      </c>
      <c r="F109" t="str">
        <f t="shared" si="5"/>
        <v>May</v>
      </c>
      <c r="H109" t="s">
        <v>4</v>
      </c>
      <c r="I109" s="3">
        <v>45778</v>
      </c>
      <c r="J109">
        <v>6</v>
      </c>
    </row>
    <row r="110" spans="3:10">
      <c r="C110" t="s">
        <v>4</v>
      </c>
      <c r="D110" s="15">
        <v>45779</v>
      </c>
      <c r="E110" s="4">
        <v>59</v>
      </c>
      <c r="F110" t="str">
        <f t="shared" si="5"/>
        <v>May</v>
      </c>
      <c r="H110" t="s">
        <v>4</v>
      </c>
      <c r="I110" s="3">
        <v>45779</v>
      </c>
      <c r="J110">
        <v>59</v>
      </c>
    </row>
    <row r="111" spans="3:10">
      <c r="C111" t="s">
        <v>4</v>
      </c>
      <c r="D111" s="15">
        <v>45781</v>
      </c>
      <c r="E111" s="4">
        <v>2</v>
      </c>
      <c r="F111" t="str">
        <f t="shared" si="5"/>
        <v>May</v>
      </c>
      <c r="H111" t="s">
        <v>4</v>
      </c>
      <c r="I111" s="3">
        <v>45781</v>
      </c>
      <c r="J111">
        <v>2</v>
      </c>
    </row>
    <row r="112" spans="3:10">
      <c r="C112" t="s">
        <v>4</v>
      </c>
      <c r="D112" s="15">
        <v>45782</v>
      </c>
      <c r="E112" s="4">
        <v>79</v>
      </c>
      <c r="F112" t="str">
        <f t="shared" si="5"/>
        <v>May</v>
      </c>
      <c r="H112" t="s">
        <v>4</v>
      </c>
      <c r="I112" s="3">
        <v>45782</v>
      </c>
      <c r="J112">
        <v>79</v>
      </c>
    </row>
    <row r="113" spans="3:10">
      <c r="C113" t="s">
        <v>4</v>
      </c>
      <c r="D113" s="15">
        <v>45783</v>
      </c>
      <c r="E113" s="4">
        <v>35</v>
      </c>
      <c r="F113" t="str">
        <f t="shared" si="5"/>
        <v>May</v>
      </c>
      <c r="H113" t="s">
        <v>4</v>
      </c>
      <c r="I113" s="3">
        <v>45783</v>
      </c>
      <c r="J113">
        <v>35</v>
      </c>
    </row>
    <row r="114" spans="3:10">
      <c r="C114" t="s">
        <v>4</v>
      </c>
      <c r="D114" s="15">
        <v>45784</v>
      </c>
      <c r="E114" s="4">
        <v>30</v>
      </c>
      <c r="F114" t="str">
        <f t="shared" si="5"/>
        <v>May</v>
      </c>
      <c r="H114" t="s">
        <v>4</v>
      </c>
      <c r="I114" s="3">
        <v>45784</v>
      </c>
      <c r="J114">
        <v>30</v>
      </c>
    </row>
    <row r="115" spans="3:10">
      <c r="C115" t="s">
        <v>4</v>
      </c>
      <c r="D115" s="15">
        <v>45785</v>
      </c>
      <c r="E115" s="4">
        <v>26</v>
      </c>
      <c r="F115" t="str">
        <f t="shared" si="5"/>
        <v>May</v>
      </c>
      <c r="H115" t="s">
        <v>4</v>
      </c>
      <c r="I115" s="3">
        <v>45785</v>
      </c>
      <c r="J115">
        <v>26</v>
      </c>
    </row>
    <row r="116" spans="3:10">
      <c r="C116" t="s">
        <v>4</v>
      </c>
      <c r="D116" s="15">
        <v>45786</v>
      </c>
      <c r="E116" s="4">
        <v>51</v>
      </c>
      <c r="F116" t="str">
        <f t="shared" si="5"/>
        <v>May</v>
      </c>
      <c r="H116" t="s">
        <v>4</v>
      </c>
      <c r="I116" s="3">
        <v>45786</v>
      </c>
      <c r="J116">
        <v>51</v>
      </c>
    </row>
    <row r="117" spans="3:10">
      <c r="C117" t="s">
        <v>4</v>
      </c>
      <c r="D117" s="15">
        <v>45787</v>
      </c>
      <c r="E117" s="4">
        <v>7</v>
      </c>
      <c r="F117" t="str">
        <f t="shared" si="5"/>
        <v>May</v>
      </c>
      <c r="H117" t="s">
        <v>4</v>
      </c>
      <c r="I117" s="3">
        <v>45787</v>
      </c>
      <c r="J117">
        <v>7</v>
      </c>
    </row>
    <row r="118" spans="3:10">
      <c r="C118" t="s">
        <v>4</v>
      </c>
      <c r="D118" s="15">
        <v>45788</v>
      </c>
      <c r="E118" s="4">
        <v>1</v>
      </c>
      <c r="F118" t="str">
        <f t="shared" si="5"/>
        <v>May</v>
      </c>
      <c r="H118" t="s">
        <v>4</v>
      </c>
      <c r="I118" s="3">
        <v>45788</v>
      </c>
      <c r="J118">
        <v>1</v>
      </c>
    </row>
    <row r="119" spans="3:10">
      <c r="C119" t="s">
        <v>4</v>
      </c>
      <c r="D119" s="15">
        <v>45789</v>
      </c>
      <c r="E119" s="4">
        <v>55</v>
      </c>
      <c r="F119" t="str">
        <f t="shared" si="5"/>
        <v>May</v>
      </c>
      <c r="H119" t="s">
        <v>4</v>
      </c>
      <c r="I119" s="3">
        <v>45789</v>
      </c>
      <c r="J119">
        <v>55</v>
      </c>
    </row>
    <row r="120" spans="3:10">
      <c r="C120" t="s">
        <v>4</v>
      </c>
      <c r="D120" s="15">
        <v>45790</v>
      </c>
      <c r="E120" s="4">
        <v>50</v>
      </c>
      <c r="F120" t="str">
        <f t="shared" si="5"/>
        <v>May</v>
      </c>
      <c r="H120" t="s">
        <v>4</v>
      </c>
      <c r="I120" s="3">
        <v>45790</v>
      </c>
      <c r="J120">
        <v>50</v>
      </c>
    </row>
    <row r="121" spans="3:10">
      <c r="C121" t="s">
        <v>4</v>
      </c>
      <c r="D121" s="15">
        <v>45791</v>
      </c>
      <c r="E121" s="4">
        <v>93</v>
      </c>
      <c r="F121" t="str">
        <f t="shared" si="5"/>
        <v>May</v>
      </c>
      <c r="H121" t="s">
        <v>4</v>
      </c>
      <c r="I121" s="3">
        <v>45791</v>
      </c>
      <c r="J121">
        <v>93</v>
      </c>
    </row>
    <row r="122" spans="3:10">
      <c r="C122" t="s">
        <v>4</v>
      </c>
      <c r="D122" s="15">
        <v>45792</v>
      </c>
      <c r="E122" s="4">
        <v>42</v>
      </c>
      <c r="F122" t="str">
        <f t="shared" si="5"/>
        <v>May</v>
      </c>
      <c r="H122" t="s">
        <v>4</v>
      </c>
      <c r="I122" s="3">
        <v>45792</v>
      </c>
      <c r="J122">
        <v>42</v>
      </c>
    </row>
    <row r="123" spans="3:10">
      <c r="C123" t="s">
        <v>4</v>
      </c>
      <c r="D123" s="15">
        <v>45793</v>
      </c>
      <c r="E123" s="4">
        <v>80</v>
      </c>
      <c r="F123" t="str">
        <f t="shared" si="5"/>
        <v>May</v>
      </c>
      <c r="H123" t="s">
        <v>4</v>
      </c>
      <c r="I123" s="3">
        <v>45793</v>
      </c>
      <c r="J123">
        <v>80</v>
      </c>
    </row>
    <row r="124" spans="3:10">
      <c r="C124" t="s">
        <v>4</v>
      </c>
      <c r="D124" s="15">
        <v>45794</v>
      </c>
      <c r="E124" s="4">
        <v>4</v>
      </c>
      <c r="F124" t="str">
        <f t="shared" si="5"/>
        <v>May</v>
      </c>
      <c r="H124" t="s">
        <v>4</v>
      </c>
      <c r="I124" s="3">
        <v>45794</v>
      </c>
      <c r="J124">
        <v>4</v>
      </c>
    </row>
    <row r="125" spans="3:10">
      <c r="C125" t="s">
        <v>4</v>
      </c>
      <c r="D125" s="15">
        <v>45795</v>
      </c>
      <c r="E125" s="4">
        <v>3</v>
      </c>
      <c r="F125" t="str">
        <f t="shared" si="5"/>
        <v>May</v>
      </c>
      <c r="H125" t="s">
        <v>4</v>
      </c>
      <c r="I125" s="3">
        <v>45795</v>
      </c>
      <c r="J125">
        <v>3</v>
      </c>
    </row>
    <row r="126" spans="3:10">
      <c r="C126" t="s">
        <v>4</v>
      </c>
      <c r="D126" s="15">
        <v>45796</v>
      </c>
      <c r="E126" s="4">
        <v>61</v>
      </c>
      <c r="F126" t="str">
        <f t="shared" si="5"/>
        <v>May</v>
      </c>
      <c r="H126" t="s">
        <v>4</v>
      </c>
      <c r="I126" s="3">
        <v>45796</v>
      </c>
      <c r="J126">
        <v>61</v>
      </c>
    </row>
    <row r="127" spans="3:10">
      <c r="C127" t="s">
        <v>4</v>
      </c>
      <c r="D127" s="15">
        <v>45797</v>
      </c>
      <c r="E127" s="4">
        <v>58</v>
      </c>
      <c r="F127" t="str">
        <f t="shared" si="5"/>
        <v>May</v>
      </c>
      <c r="H127" t="s">
        <v>4</v>
      </c>
      <c r="I127" s="3">
        <v>45797</v>
      </c>
      <c r="J127">
        <v>58</v>
      </c>
    </row>
    <row r="128" spans="3:10">
      <c r="C128" t="s">
        <v>4</v>
      </c>
      <c r="D128" s="15">
        <v>45798</v>
      </c>
      <c r="E128" s="4">
        <v>67</v>
      </c>
      <c r="F128" t="str">
        <f t="shared" si="5"/>
        <v>May</v>
      </c>
      <c r="H128" t="s">
        <v>4</v>
      </c>
      <c r="I128" s="3">
        <v>45798</v>
      </c>
      <c r="J128">
        <v>67</v>
      </c>
    </row>
    <row r="129" spans="3:10">
      <c r="C129" t="s">
        <v>4</v>
      </c>
      <c r="D129" s="15">
        <v>45799</v>
      </c>
      <c r="E129" s="4">
        <v>45</v>
      </c>
      <c r="F129" t="str">
        <f t="shared" si="5"/>
        <v>May</v>
      </c>
      <c r="H129" t="s">
        <v>4</v>
      </c>
      <c r="I129" s="3">
        <v>45799</v>
      </c>
      <c r="J129">
        <v>45</v>
      </c>
    </row>
    <row r="130" spans="3:10">
      <c r="C130" t="s">
        <v>4</v>
      </c>
      <c r="D130" s="15">
        <v>45800</v>
      </c>
      <c r="E130" s="4">
        <v>125</v>
      </c>
      <c r="F130" t="str">
        <f t="shared" si="5"/>
        <v>May</v>
      </c>
      <c r="H130" t="s">
        <v>4</v>
      </c>
      <c r="I130" s="3">
        <v>45800</v>
      </c>
      <c r="J130">
        <v>125</v>
      </c>
    </row>
    <row r="131" spans="3:10">
      <c r="C131" t="s">
        <v>4</v>
      </c>
      <c r="D131" s="15">
        <v>45801</v>
      </c>
      <c r="E131" s="4">
        <v>5</v>
      </c>
      <c r="F131" t="str">
        <f t="shared" si="5"/>
        <v>May</v>
      </c>
      <c r="H131" t="s">
        <v>4</v>
      </c>
      <c r="I131" s="3">
        <v>45801</v>
      </c>
      <c r="J131">
        <v>5</v>
      </c>
    </row>
    <row r="132" spans="3:10">
      <c r="C132" t="s">
        <v>4</v>
      </c>
      <c r="D132" s="15">
        <v>45802</v>
      </c>
      <c r="E132" s="4">
        <v>1</v>
      </c>
      <c r="F132" t="str">
        <f t="shared" si="5"/>
        <v>May</v>
      </c>
      <c r="H132" t="s">
        <v>4</v>
      </c>
      <c r="I132" s="3">
        <v>45802</v>
      </c>
      <c r="J132">
        <v>1</v>
      </c>
    </row>
    <row r="133" spans="3:10">
      <c r="C133" t="s">
        <v>4</v>
      </c>
      <c r="D133" s="15">
        <v>45803</v>
      </c>
      <c r="E133" s="4">
        <v>80</v>
      </c>
      <c r="F133" t="str">
        <f t="shared" ref="F133:F164" si="6">TEXT(D133,"mmmm")</f>
        <v>May</v>
      </c>
      <c r="H133" t="s">
        <v>4</v>
      </c>
      <c r="I133" s="3">
        <v>45803</v>
      </c>
      <c r="J133">
        <v>80</v>
      </c>
    </row>
    <row r="134" spans="3:10">
      <c r="C134" t="s">
        <v>4</v>
      </c>
      <c r="D134" s="15">
        <v>45804</v>
      </c>
      <c r="E134" s="4">
        <v>33</v>
      </c>
      <c r="F134" t="str">
        <f t="shared" si="6"/>
        <v>May</v>
      </c>
      <c r="H134" t="s">
        <v>4</v>
      </c>
      <c r="I134" s="3">
        <v>45804</v>
      </c>
      <c r="J134">
        <v>33</v>
      </c>
    </row>
    <row r="135" spans="3:10">
      <c r="C135" t="s">
        <v>4</v>
      </c>
      <c r="D135" s="15">
        <v>45805</v>
      </c>
      <c r="E135" s="4">
        <v>49</v>
      </c>
      <c r="F135" t="str">
        <f t="shared" si="6"/>
        <v>May</v>
      </c>
      <c r="H135" t="s">
        <v>4</v>
      </c>
      <c r="I135" s="3">
        <v>45805</v>
      </c>
      <c r="J135">
        <v>49</v>
      </c>
    </row>
    <row r="136" spans="3:10">
      <c r="C136" t="s">
        <v>4</v>
      </c>
      <c r="D136" s="15">
        <v>45806</v>
      </c>
      <c r="E136" s="4">
        <v>85</v>
      </c>
      <c r="F136" t="str">
        <f t="shared" si="6"/>
        <v>May</v>
      </c>
      <c r="H136" t="s">
        <v>4</v>
      </c>
      <c r="I136" s="3">
        <v>45806</v>
      </c>
      <c r="J136">
        <v>85</v>
      </c>
    </row>
    <row r="137" spans="3:10">
      <c r="C137" t="s">
        <v>4</v>
      </c>
      <c r="D137" s="15">
        <v>45807</v>
      </c>
      <c r="E137" s="4">
        <v>97</v>
      </c>
      <c r="F137" t="str">
        <f t="shared" si="6"/>
        <v>May</v>
      </c>
      <c r="H137" t="s">
        <v>4</v>
      </c>
      <c r="I137" s="3">
        <v>45807</v>
      </c>
      <c r="J137">
        <v>97</v>
      </c>
    </row>
    <row r="138" spans="3:10">
      <c r="C138" t="s">
        <v>4</v>
      </c>
      <c r="D138" s="15">
        <v>45808</v>
      </c>
      <c r="E138" s="4">
        <v>1</v>
      </c>
      <c r="F138" t="str">
        <f t="shared" si="6"/>
        <v>May</v>
      </c>
      <c r="H138" t="s">
        <v>4</v>
      </c>
      <c r="I138" s="3">
        <v>45808</v>
      </c>
      <c r="J138">
        <v>1</v>
      </c>
    </row>
    <row r="139" spans="3:10">
      <c r="C139" t="s">
        <v>4</v>
      </c>
      <c r="D139" s="15">
        <v>45809</v>
      </c>
      <c r="E139" s="4">
        <v>4</v>
      </c>
      <c r="F139" t="str">
        <f t="shared" si="6"/>
        <v>June</v>
      </c>
      <c r="H139" t="s">
        <v>4</v>
      </c>
      <c r="I139" s="3">
        <v>45809</v>
      </c>
      <c r="J139">
        <v>4</v>
      </c>
    </row>
    <row r="140" spans="3:10">
      <c r="C140" t="s">
        <v>4</v>
      </c>
      <c r="D140" s="15">
        <v>45810</v>
      </c>
      <c r="E140" s="4">
        <v>95</v>
      </c>
      <c r="F140" t="str">
        <f t="shared" si="6"/>
        <v>June</v>
      </c>
      <c r="H140" t="s">
        <v>4</v>
      </c>
      <c r="I140" s="3">
        <v>45810</v>
      </c>
      <c r="J140">
        <v>95</v>
      </c>
    </row>
    <row r="141" spans="3:10">
      <c r="C141" t="s">
        <v>4</v>
      </c>
      <c r="D141" s="15">
        <v>45811</v>
      </c>
      <c r="E141" s="4">
        <v>73</v>
      </c>
      <c r="F141" t="str">
        <f t="shared" si="6"/>
        <v>June</v>
      </c>
      <c r="H141" t="s">
        <v>4</v>
      </c>
      <c r="I141" s="3">
        <v>45811</v>
      </c>
      <c r="J141">
        <v>73</v>
      </c>
    </row>
    <row r="142" spans="3:10">
      <c r="C142" t="s">
        <v>4</v>
      </c>
      <c r="D142" s="15">
        <v>45812</v>
      </c>
      <c r="E142" s="4">
        <v>58</v>
      </c>
      <c r="F142" t="str">
        <f t="shared" si="6"/>
        <v>June</v>
      </c>
      <c r="H142" t="s">
        <v>4</v>
      </c>
      <c r="I142" s="3">
        <v>45812</v>
      </c>
      <c r="J142">
        <v>58</v>
      </c>
    </row>
    <row r="143" spans="3:10">
      <c r="C143" t="s">
        <v>4</v>
      </c>
      <c r="D143" s="15">
        <v>45813</v>
      </c>
      <c r="E143" s="4">
        <v>19</v>
      </c>
      <c r="F143" t="str">
        <f t="shared" si="6"/>
        <v>June</v>
      </c>
      <c r="H143" t="s">
        <v>4</v>
      </c>
      <c r="I143" s="3">
        <v>45813</v>
      </c>
      <c r="J143">
        <v>19</v>
      </c>
    </row>
    <row r="144" spans="3:10">
      <c r="C144" t="s">
        <v>4</v>
      </c>
      <c r="D144" s="15">
        <v>45818</v>
      </c>
      <c r="E144" s="4">
        <v>17</v>
      </c>
      <c r="F144" t="str">
        <f t="shared" si="6"/>
        <v>June</v>
      </c>
      <c r="H144" t="s">
        <v>4</v>
      </c>
      <c r="I144" s="3">
        <v>45818</v>
      </c>
      <c r="J144">
        <v>17</v>
      </c>
    </row>
    <row r="145" spans="3:10">
      <c r="C145" t="s">
        <v>4</v>
      </c>
      <c r="D145" s="15">
        <v>45819</v>
      </c>
      <c r="E145" s="4">
        <v>15</v>
      </c>
      <c r="F145" t="str">
        <f t="shared" si="6"/>
        <v>June</v>
      </c>
      <c r="H145" t="s">
        <v>4</v>
      </c>
      <c r="I145" s="3">
        <v>45819</v>
      </c>
      <c r="J145">
        <v>15</v>
      </c>
    </row>
    <row r="146" spans="3:10">
      <c r="C146" t="s">
        <v>12</v>
      </c>
      <c r="D146" s="15">
        <v>45834</v>
      </c>
      <c r="E146" s="4">
        <v>7</v>
      </c>
      <c r="F146" t="str">
        <f t="shared" si="6"/>
        <v>June</v>
      </c>
      <c r="H146" t="s">
        <v>12</v>
      </c>
      <c r="I146" s="3">
        <v>45834</v>
      </c>
      <c r="J146">
        <v>7</v>
      </c>
    </row>
    <row r="147" spans="3:10">
      <c r="C147" t="s">
        <v>12</v>
      </c>
      <c r="D147" s="15">
        <v>45835</v>
      </c>
      <c r="E147" s="4">
        <v>60</v>
      </c>
      <c r="F147" t="str">
        <f t="shared" si="6"/>
        <v>June</v>
      </c>
      <c r="H147" t="s">
        <v>12</v>
      </c>
      <c r="I147" s="3">
        <v>45835</v>
      </c>
      <c r="J147">
        <v>60</v>
      </c>
    </row>
    <row r="148" spans="3:10">
      <c r="C148" t="s">
        <v>12</v>
      </c>
      <c r="D148" s="15">
        <v>45838</v>
      </c>
      <c r="E148" s="4">
        <v>79</v>
      </c>
      <c r="F148" t="str">
        <f t="shared" si="6"/>
        <v>June</v>
      </c>
      <c r="H148" t="s">
        <v>12</v>
      </c>
      <c r="I148" s="3">
        <v>45838</v>
      </c>
      <c r="J148">
        <v>79</v>
      </c>
    </row>
    <row r="149" spans="3:10">
      <c r="C149" t="s">
        <v>11</v>
      </c>
      <c r="D149" s="15">
        <v>45819</v>
      </c>
      <c r="E149" s="4">
        <v>8</v>
      </c>
      <c r="F149" t="str">
        <f t="shared" si="6"/>
        <v>June</v>
      </c>
      <c r="H149" t="s">
        <v>11</v>
      </c>
      <c r="I149" s="3">
        <v>45819</v>
      </c>
      <c r="J149">
        <v>8</v>
      </c>
    </row>
    <row r="150" spans="3:10">
      <c r="C150" t="s">
        <v>11</v>
      </c>
      <c r="D150" s="15">
        <v>45820</v>
      </c>
      <c r="E150" s="4">
        <v>19</v>
      </c>
      <c r="F150" t="str">
        <f t="shared" si="6"/>
        <v>June</v>
      </c>
      <c r="H150" t="s">
        <v>11</v>
      </c>
      <c r="I150" s="3">
        <v>45820</v>
      </c>
      <c r="J150">
        <v>19</v>
      </c>
    </row>
    <row r="151" spans="3:10">
      <c r="C151" t="s">
        <v>11</v>
      </c>
      <c r="D151" s="15">
        <v>45821</v>
      </c>
      <c r="E151" s="4">
        <v>55</v>
      </c>
      <c r="F151" t="str">
        <f t="shared" si="6"/>
        <v>June</v>
      </c>
      <c r="H151" t="s">
        <v>11</v>
      </c>
      <c r="I151" s="3">
        <v>45821</v>
      </c>
      <c r="J151">
        <v>55</v>
      </c>
    </row>
    <row r="152" spans="3:10">
      <c r="C152" t="s">
        <v>11</v>
      </c>
      <c r="D152" s="15">
        <v>45822</v>
      </c>
      <c r="E152" s="4">
        <v>1</v>
      </c>
      <c r="F152" t="str">
        <f t="shared" si="6"/>
        <v>June</v>
      </c>
      <c r="H152" t="s">
        <v>11</v>
      </c>
      <c r="I152" s="3">
        <v>45822</v>
      </c>
      <c r="J152">
        <v>1</v>
      </c>
    </row>
    <row r="153" spans="3:10">
      <c r="C153" t="s">
        <v>11</v>
      </c>
      <c r="D153" s="15">
        <v>45823</v>
      </c>
      <c r="E153" s="4">
        <v>1</v>
      </c>
      <c r="F153" t="str">
        <f t="shared" si="6"/>
        <v>June</v>
      </c>
      <c r="H153" t="s">
        <v>11</v>
      </c>
      <c r="I153" s="3">
        <v>45823</v>
      </c>
      <c r="J153">
        <v>1</v>
      </c>
    </row>
    <row r="154" spans="3:10">
      <c r="C154" t="s">
        <v>11</v>
      </c>
      <c r="D154" s="15">
        <v>45824</v>
      </c>
      <c r="E154" s="4">
        <v>11</v>
      </c>
      <c r="F154" t="str">
        <f t="shared" si="6"/>
        <v>June</v>
      </c>
      <c r="H154" t="s">
        <v>11</v>
      </c>
      <c r="I154" s="3">
        <v>45824</v>
      </c>
      <c r="J154">
        <v>11</v>
      </c>
    </row>
    <row r="155" spans="3:10">
      <c r="C155" t="s">
        <v>11</v>
      </c>
      <c r="D155" s="15">
        <v>45825</v>
      </c>
      <c r="E155" s="4">
        <v>9</v>
      </c>
      <c r="F155" t="str">
        <f t="shared" si="6"/>
        <v>June</v>
      </c>
      <c r="H155" t="s">
        <v>11</v>
      </c>
      <c r="I155" s="3">
        <v>45825</v>
      </c>
      <c r="J155">
        <v>9</v>
      </c>
    </row>
    <row r="156" spans="3:10">
      <c r="C156" t="s">
        <v>11</v>
      </c>
      <c r="D156" s="15">
        <v>45826</v>
      </c>
      <c r="E156" s="4">
        <v>11</v>
      </c>
      <c r="F156" t="str">
        <f t="shared" si="6"/>
        <v>June</v>
      </c>
      <c r="H156" t="s">
        <v>11</v>
      </c>
      <c r="I156" s="3">
        <v>45826</v>
      </c>
      <c r="J156">
        <v>11</v>
      </c>
    </row>
    <row r="157" spans="3:10">
      <c r="C157" t="s">
        <v>11</v>
      </c>
      <c r="D157" s="15">
        <v>45827</v>
      </c>
      <c r="E157" s="4">
        <v>43</v>
      </c>
      <c r="F157" t="str">
        <f t="shared" si="6"/>
        <v>June</v>
      </c>
      <c r="H157" t="s">
        <v>11</v>
      </c>
      <c r="I157" s="3">
        <v>45827</v>
      </c>
      <c r="J157">
        <v>43</v>
      </c>
    </row>
    <row r="158" spans="3:10">
      <c r="C158" t="s">
        <v>11</v>
      </c>
      <c r="D158" s="15">
        <v>45828</v>
      </c>
      <c r="E158" s="4">
        <v>23</v>
      </c>
      <c r="F158" t="str">
        <f t="shared" si="6"/>
        <v>June</v>
      </c>
      <c r="H158" t="s">
        <v>11</v>
      </c>
      <c r="I158" s="3">
        <v>45828</v>
      </c>
      <c r="J158">
        <v>23</v>
      </c>
    </row>
    <row r="159" spans="3:10">
      <c r="C159" t="s">
        <v>11</v>
      </c>
      <c r="D159" s="15">
        <v>45831</v>
      </c>
      <c r="E159" s="4">
        <v>21</v>
      </c>
      <c r="F159" t="str">
        <f t="shared" si="6"/>
        <v>June</v>
      </c>
      <c r="H159" t="s">
        <v>11</v>
      </c>
      <c r="I159" s="3">
        <v>45831</v>
      </c>
      <c r="J159">
        <v>21</v>
      </c>
    </row>
    <row r="160" spans="3:10">
      <c r="C160" t="s">
        <v>11</v>
      </c>
      <c r="D160" s="15">
        <v>45832</v>
      </c>
      <c r="E160" s="4">
        <v>7</v>
      </c>
      <c r="F160" t="str">
        <f t="shared" si="6"/>
        <v>June</v>
      </c>
      <c r="H160" t="s">
        <v>11</v>
      </c>
      <c r="I160" s="3">
        <v>45832</v>
      </c>
      <c r="J160">
        <v>7</v>
      </c>
    </row>
    <row r="161" spans="3:10">
      <c r="C161" t="s">
        <v>11</v>
      </c>
      <c r="D161" s="15">
        <v>45833</v>
      </c>
      <c r="E161" s="4">
        <v>12</v>
      </c>
      <c r="F161" t="str">
        <f t="shared" si="6"/>
        <v>June</v>
      </c>
      <c r="H161" t="s">
        <v>11</v>
      </c>
      <c r="I161" s="3">
        <v>45833</v>
      </c>
      <c r="J161">
        <v>12</v>
      </c>
    </row>
    <row r="162" spans="3:10">
      <c r="C162" t="s">
        <v>11</v>
      </c>
      <c r="D162" s="15">
        <v>45834</v>
      </c>
      <c r="E162" s="4">
        <v>50</v>
      </c>
      <c r="F162" t="str">
        <f t="shared" si="6"/>
        <v>June</v>
      </c>
      <c r="H162" t="s">
        <v>11</v>
      </c>
      <c r="I162" s="3">
        <v>45834</v>
      </c>
      <c r="J162">
        <v>50</v>
      </c>
    </row>
    <row r="163" spans="3:10">
      <c r="C163" t="s">
        <v>11</v>
      </c>
      <c r="D163" s="15">
        <v>45835</v>
      </c>
      <c r="E163" s="4">
        <v>11</v>
      </c>
      <c r="F163" t="str">
        <f t="shared" si="6"/>
        <v>June</v>
      </c>
      <c r="H163" t="s">
        <v>11</v>
      </c>
      <c r="I163" s="3">
        <v>45835</v>
      </c>
      <c r="J163">
        <v>11</v>
      </c>
    </row>
    <row r="164" spans="3:10">
      <c r="C164" t="s">
        <v>11</v>
      </c>
      <c r="D164" s="15">
        <v>45838</v>
      </c>
      <c r="E164" s="4">
        <v>21</v>
      </c>
      <c r="F164" t="str">
        <f t="shared" si="6"/>
        <v>June</v>
      </c>
      <c r="H164" t="s">
        <v>11</v>
      </c>
      <c r="I164" s="3">
        <v>45838</v>
      </c>
      <c r="J164">
        <v>21</v>
      </c>
    </row>
  </sheetData>
  <autoFilter ref="H3:J164" xr:uid="{0623DBE0-F99E-4B3B-BE42-6792EB24BA1D}"/>
  <mergeCells count="2">
    <mergeCell ref="P3:R3"/>
    <mergeCell ref="P15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workbookViewId="0"/>
  </sheetViews>
  <sheetFormatPr defaultRowHeight="15"/>
  <cols>
    <col min="1" max="1" width="14" customWidth="1"/>
    <col min="2" max="2" width="10.140625" bestFit="1" customWidth="1"/>
    <col min="3" max="3" width="40.5703125" bestFit="1" customWidth="1"/>
    <col min="4" max="4" width="17.7109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45747</v>
      </c>
      <c r="B2" t="s">
        <v>4</v>
      </c>
      <c r="C2" t="s">
        <v>5</v>
      </c>
      <c r="D2" s="4">
        <v>2</v>
      </c>
    </row>
    <row r="3" spans="1:4">
      <c r="A3" s="3">
        <v>45769</v>
      </c>
      <c r="B3" t="s">
        <v>4</v>
      </c>
      <c r="C3" t="s">
        <v>5</v>
      </c>
      <c r="D3" s="4">
        <v>1</v>
      </c>
    </row>
    <row r="4" spans="1:4">
      <c r="A4" s="3">
        <v>45770</v>
      </c>
      <c r="B4" t="s">
        <v>4</v>
      </c>
      <c r="C4" t="s">
        <v>6</v>
      </c>
      <c r="D4" s="4">
        <v>30</v>
      </c>
    </row>
    <row r="5" spans="1:4">
      <c r="A5" s="3">
        <v>45770</v>
      </c>
      <c r="B5" t="s">
        <v>4</v>
      </c>
      <c r="C5" t="s">
        <v>5</v>
      </c>
      <c r="D5" s="4">
        <v>1</v>
      </c>
    </row>
    <row r="6" spans="1:4">
      <c r="A6" s="3">
        <v>45770</v>
      </c>
      <c r="B6" t="s">
        <v>7</v>
      </c>
      <c r="C6" t="s">
        <v>8</v>
      </c>
      <c r="D6" s="4">
        <v>1</v>
      </c>
    </row>
    <row r="7" spans="1:4">
      <c r="A7" s="3">
        <v>45771</v>
      </c>
      <c r="B7" t="s">
        <v>4</v>
      </c>
      <c r="C7" t="s">
        <v>6</v>
      </c>
      <c r="D7" s="4">
        <v>24</v>
      </c>
    </row>
    <row r="8" spans="1:4">
      <c r="A8" s="3">
        <v>45771</v>
      </c>
      <c r="B8" t="s">
        <v>4</v>
      </c>
      <c r="C8" t="s">
        <v>5</v>
      </c>
      <c r="D8" s="4">
        <v>2</v>
      </c>
    </row>
    <row r="9" spans="1:4">
      <c r="A9" s="3">
        <v>45772</v>
      </c>
      <c r="B9" t="s">
        <v>4</v>
      </c>
      <c r="C9" t="s">
        <v>6</v>
      </c>
      <c r="D9" s="4">
        <v>44</v>
      </c>
    </row>
    <row r="10" spans="1:4">
      <c r="A10" s="3">
        <v>45774</v>
      </c>
      <c r="B10" t="s">
        <v>4</v>
      </c>
      <c r="C10" t="s">
        <v>6</v>
      </c>
      <c r="D10" s="4">
        <v>2</v>
      </c>
    </row>
    <row r="11" spans="1:4">
      <c r="A11" s="3">
        <v>45774</v>
      </c>
      <c r="B11" t="s">
        <v>4</v>
      </c>
      <c r="C11" t="s">
        <v>5</v>
      </c>
      <c r="D11" s="4">
        <v>1</v>
      </c>
    </row>
    <row r="12" spans="1:4">
      <c r="A12" s="3">
        <v>45775</v>
      </c>
      <c r="B12" t="s">
        <v>4</v>
      </c>
      <c r="C12" t="s">
        <v>6</v>
      </c>
      <c r="D12" s="4">
        <v>40</v>
      </c>
    </row>
    <row r="13" spans="1:4">
      <c r="A13" s="3">
        <v>45775</v>
      </c>
      <c r="B13" t="s">
        <v>4</v>
      </c>
      <c r="C13" t="s">
        <v>5</v>
      </c>
      <c r="D13" s="4">
        <v>1</v>
      </c>
    </row>
    <row r="14" spans="1:4">
      <c r="A14" s="3">
        <v>45775</v>
      </c>
      <c r="B14" t="s">
        <v>7</v>
      </c>
      <c r="C14" t="s">
        <v>8</v>
      </c>
      <c r="D14" s="4">
        <v>2</v>
      </c>
    </row>
    <row r="15" spans="1:4">
      <c r="A15" s="3">
        <v>45776</v>
      </c>
      <c r="B15" t="s">
        <v>4</v>
      </c>
      <c r="C15" t="s">
        <v>6</v>
      </c>
      <c r="D15" s="4">
        <v>23</v>
      </c>
    </row>
    <row r="16" spans="1:4">
      <c r="A16" s="3">
        <v>45776</v>
      </c>
      <c r="B16" t="s">
        <v>4</v>
      </c>
      <c r="C16" t="s">
        <v>5</v>
      </c>
      <c r="D16" s="4">
        <v>1</v>
      </c>
    </row>
    <row r="17" spans="1:4">
      <c r="A17" s="3">
        <v>45776</v>
      </c>
      <c r="B17" t="s">
        <v>7</v>
      </c>
      <c r="C17" t="s">
        <v>8</v>
      </c>
      <c r="D17" s="4">
        <v>2</v>
      </c>
    </row>
    <row r="18" spans="1:4">
      <c r="A18" s="3">
        <v>45777</v>
      </c>
      <c r="B18" t="s">
        <v>4</v>
      </c>
      <c r="C18" t="s">
        <v>6</v>
      </c>
      <c r="D18" s="4">
        <v>75</v>
      </c>
    </row>
    <row r="19" spans="1:4">
      <c r="A19" s="3">
        <v>45777</v>
      </c>
      <c r="B19" t="s">
        <v>7</v>
      </c>
      <c r="C19" t="s">
        <v>8</v>
      </c>
      <c r="D19" s="4">
        <v>57</v>
      </c>
    </row>
    <row r="20" spans="1:4">
      <c r="A20" s="3">
        <v>45778</v>
      </c>
      <c r="B20" t="s">
        <v>4</v>
      </c>
      <c r="C20" t="s">
        <v>6</v>
      </c>
      <c r="D20" s="4">
        <v>4</v>
      </c>
    </row>
    <row r="21" spans="1:4">
      <c r="A21" s="3">
        <v>45778</v>
      </c>
      <c r="B21" t="s">
        <v>4</v>
      </c>
      <c r="C21" t="s">
        <v>5</v>
      </c>
      <c r="D21" s="4">
        <v>2</v>
      </c>
    </row>
    <row r="22" spans="1:4">
      <c r="A22" s="3">
        <v>45778</v>
      </c>
      <c r="B22" t="s">
        <v>7</v>
      </c>
      <c r="C22" t="s">
        <v>8</v>
      </c>
      <c r="D22" s="4">
        <v>2</v>
      </c>
    </row>
    <row r="23" spans="1:4">
      <c r="A23" s="3">
        <v>45779</v>
      </c>
      <c r="B23" t="s">
        <v>4</v>
      </c>
      <c r="C23" t="s">
        <v>6</v>
      </c>
      <c r="D23" s="4">
        <v>59</v>
      </c>
    </row>
    <row r="24" spans="1:4">
      <c r="A24" s="3">
        <v>45779</v>
      </c>
      <c r="B24" t="s">
        <v>7</v>
      </c>
      <c r="C24" t="s">
        <v>8</v>
      </c>
      <c r="D24" s="4">
        <v>37</v>
      </c>
    </row>
    <row r="25" spans="1:4">
      <c r="A25" s="3">
        <v>45781</v>
      </c>
      <c r="B25" t="s">
        <v>4</v>
      </c>
      <c r="C25" t="s">
        <v>6</v>
      </c>
      <c r="D25" s="4">
        <v>2</v>
      </c>
    </row>
    <row r="26" spans="1:4">
      <c r="A26" s="3">
        <v>45781</v>
      </c>
      <c r="B26" t="s">
        <v>7</v>
      </c>
      <c r="C26" t="s">
        <v>8</v>
      </c>
      <c r="D26" s="4">
        <v>2</v>
      </c>
    </row>
    <row r="27" spans="1:4">
      <c r="A27" s="3">
        <v>45782</v>
      </c>
      <c r="B27" t="s">
        <v>4</v>
      </c>
      <c r="C27" t="s">
        <v>6</v>
      </c>
      <c r="D27" s="4">
        <v>78</v>
      </c>
    </row>
    <row r="28" spans="1:4">
      <c r="A28" s="3">
        <v>45782</v>
      </c>
      <c r="B28" t="s">
        <v>4</v>
      </c>
      <c r="C28" t="s">
        <v>5</v>
      </c>
      <c r="D28" s="4">
        <v>1</v>
      </c>
    </row>
    <row r="29" spans="1:4">
      <c r="A29" s="3">
        <v>45782</v>
      </c>
      <c r="B29" t="s">
        <v>7</v>
      </c>
      <c r="C29" t="s">
        <v>8</v>
      </c>
      <c r="D29" s="4">
        <v>34</v>
      </c>
    </row>
    <row r="30" spans="1:4">
      <c r="A30" s="3">
        <v>45783</v>
      </c>
      <c r="B30" t="s">
        <v>4</v>
      </c>
      <c r="C30" t="s">
        <v>6</v>
      </c>
      <c r="D30" s="4">
        <v>32</v>
      </c>
    </row>
    <row r="31" spans="1:4">
      <c r="A31" s="3">
        <v>45783</v>
      </c>
      <c r="B31" t="s">
        <v>4</v>
      </c>
      <c r="C31" t="s">
        <v>5</v>
      </c>
      <c r="D31" s="4">
        <v>3</v>
      </c>
    </row>
    <row r="32" spans="1:4">
      <c r="A32" s="3">
        <v>45783</v>
      </c>
      <c r="B32" t="s">
        <v>7</v>
      </c>
      <c r="C32" t="s">
        <v>8</v>
      </c>
      <c r="D32" s="4">
        <v>13</v>
      </c>
    </row>
    <row r="33" spans="1:4">
      <c r="A33" s="3">
        <v>45784</v>
      </c>
      <c r="B33" t="s">
        <v>4</v>
      </c>
      <c r="C33" t="s">
        <v>6</v>
      </c>
      <c r="D33" s="4">
        <v>28</v>
      </c>
    </row>
    <row r="34" spans="1:4">
      <c r="A34" s="3">
        <v>45784</v>
      </c>
      <c r="B34" t="s">
        <v>4</v>
      </c>
      <c r="C34" t="s">
        <v>5</v>
      </c>
      <c r="D34" s="4">
        <v>2</v>
      </c>
    </row>
    <row r="35" spans="1:4">
      <c r="A35" s="3">
        <v>45784</v>
      </c>
      <c r="B35" t="s">
        <v>7</v>
      </c>
      <c r="C35" t="s">
        <v>8</v>
      </c>
      <c r="D35" s="4">
        <v>27</v>
      </c>
    </row>
    <row r="36" spans="1:4">
      <c r="A36" s="3">
        <v>45785</v>
      </c>
      <c r="B36" t="s">
        <v>4</v>
      </c>
      <c r="C36" t="s">
        <v>6</v>
      </c>
      <c r="D36" s="4">
        <v>26</v>
      </c>
    </row>
    <row r="37" spans="1:4">
      <c r="A37" s="3">
        <v>45785</v>
      </c>
      <c r="B37" t="s">
        <v>7</v>
      </c>
      <c r="C37" t="s">
        <v>8</v>
      </c>
      <c r="D37" s="4">
        <v>21</v>
      </c>
    </row>
    <row r="38" spans="1:4">
      <c r="A38" s="3">
        <v>45786</v>
      </c>
      <c r="B38" t="s">
        <v>4</v>
      </c>
      <c r="C38" t="s">
        <v>6</v>
      </c>
      <c r="D38" s="4">
        <v>50</v>
      </c>
    </row>
    <row r="39" spans="1:4">
      <c r="A39" s="3">
        <v>45786</v>
      </c>
      <c r="B39" t="s">
        <v>4</v>
      </c>
      <c r="C39" t="s">
        <v>5</v>
      </c>
      <c r="D39" s="4">
        <v>1</v>
      </c>
    </row>
    <row r="40" spans="1:4">
      <c r="A40" s="3">
        <v>45786</v>
      </c>
      <c r="B40" t="s">
        <v>7</v>
      </c>
      <c r="C40" t="s">
        <v>8</v>
      </c>
      <c r="D40" s="4">
        <v>20</v>
      </c>
    </row>
    <row r="41" spans="1:4">
      <c r="A41" s="3">
        <v>45787</v>
      </c>
      <c r="B41" t="s">
        <v>4</v>
      </c>
      <c r="C41" t="s">
        <v>6</v>
      </c>
      <c r="D41" s="4">
        <v>6</v>
      </c>
    </row>
    <row r="42" spans="1:4">
      <c r="A42" s="3">
        <v>45787</v>
      </c>
      <c r="B42" t="s">
        <v>4</v>
      </c>
      <c r="C42" t="s">
        <v>5</v>
      </c>
      <c r="D42" s="4">
        <v>1</v>
      </c>
    </row>
    <row r="43" spans="1:4">
      <c r="A43" s="3">
        <v>45787</v>
      </c>
      <c r="B43" t="s">
        <v>7</v>
      </c>
      <c r="C43" t="s">
        <v>8</v>
      </c>
      <c r="D43" s="4">
        <v>4</v>
      </c>
    </row>
    <row r="44" spans="1:4">
      <c r="A44" s="3">
        <v>45788</v>
      </c>
      <c r="B44" t="s">
        <v>4</v>
      </c>
      <c r="C44" t="s">
        <v>6</v>
      </c>
      <c r="D44" s="4">
        <v>1</v>
      </c>
    </row>
    <row r="45" spans="1:4">
      <c r="A45" s="3">
        <v>45788</v>
      </c>
      <c r="B45" t="s">
        <v>7</v>
      </c>
      <c r="C45" t="s">
        <v>8</v>
      </c>
      <c r="D45" s="4">
        <v>1</v>
      </c>
    </row>
    <row r="46" spans="1:4">
      <c r="A46" s="3">
        <v>45789</v>
      </c>
      <c r="B46" t="s">
        <v>4</v>
      </c>
      <c r="C46" t="s">
        <v>6</v>
      </c>
      <c r="D46" s="4">
        <v>54</v>
      </c>
    </row>
    <row r="47" spans="1:4">
      <c r="A47" s="3">
        <v>45789</v>
      </c>
      <c r="B47" t="s">
        <v>4</v>
      </c>
      <c r="C47" t="s">
        <v>5</v>
      </c>
      <c r="D47" s="4">
        <v>1</v>
      </c>
    </row>
    <row r="48" spans="1:4">
      <c r="A48" s="3">
        <v>45789</v>
      </c>
      <c r="B48" t="s">
        <v>7</v>
      </c>
      <c r="C48" t="s">
        <v>8</v>
      </c>
      <c r="D48" s="4">
        <v>39</v>
      </c>
    </row>
    <row r="49" spans="1:4">
      <c r="A49" s="3">
        <v>45790</v>
      </c>
      <c r="B49" t="s">
        <v>4</v>
      </c>
      <c r="C49" t="s">
        <v>6</v>
      </c>
      <c r="D49" s="4">
        <v>49</v>
      </c>
    </row>
    <row r="50" spans="1:4">
      <c r="A50" s="3">
        <v>45790</v>
      </c>
      <c r="B50" t="s">
        <v>4</v>
      </c>
      <c r="C50" t="s">
        <v>5</v>
      </c>
      <c r="D50" s="4">
        <v>1</v>
      </c>
    </row>
    <row r="51" spans="1:4">
      <c r="A51" s="3">
        <v>45790</v>
      </c>
      <c r="B51" t="s">
        <v>7</v>
      </c>
      <c r="C51" t="s">
        <v>8</v>
      </c>
      <c r="D51" s="4">
        <v>19</v>
      </c>
    </row>
    <row r="52" spans="1:4">
      <c r="A52" s="3">
        <v>45791</v>
      </c>
      <c r="B52" t="s">
        <v>4</v>
      </c>
      <c r="C52" t="s">
        <v>6</v>
      </c>
      <c r="D52" s="4">
        <v>59</v>
      </c>
    </row>
    <row r="53" spans="1:4">
      <c r="A53" s="3">
        <v>45791</v>
      </c>
      <c r="B53" t="s">
        <v>4</v>
      </c>
      <c r="C53" t="s">
        <v>5</v>
      </c>
      <c r="D53" s="4">
        <v>2</v>
      </c>
    </row>
    <row r="54" spans="1:4">
      <c r="A54" s="3">
        <v>45791</v>
      </c>
      <c r="B54" t="s">
        <v>7</v>
      </c>
      <c r="C54" t="s">
        <v>8</v>
      </c>
      <c r="D54" s="4">
        <v>10</v>
      </c>
    </row>
    <row r="55" spans="1:4">
      <c r="A55" s="3">
        <v>45791</v>
      </c>
      <c r="B55" t="s">
        <v>4</v>
      </c>
      <c r="C55" t="s">
        <v>8</v>
      </c>
      <c r="D55" s="4">
        <v>32</v>
      </c>
    </row>
    <row r="56" spans="1:4">
      <c r="A56" s="3">
        <v>45792</v>
      </c>
      <c r="B56" t="s">
        <v>4</v>
      </c>
      <c r="C56" t="s">
        <v>6</v>
      </c>
      <c r="D56" s="4">
        <v>37</v>
      </c>
    </row>
    <row r="57" spans="1:4">
      <c r="A57" s="3">
        <v>45792</v>
      </c>
      <c r="B57" t="s">
        <v>4</v>
      </c>
      <c r="C57" t="s">
        <v>5</v>
      </c>
      <c r="D57" s="4">
        <v>1</v>
      </c>
    </row>
    <row r="58" spans="1:4">
      <c r="A58" s="3">
        <v>45792</v>
      </c>
      <c r="B58" t="s">
        <v>7</v>
      </c>
      <c r="C58" t="s">
        <v>8</v>
      </c>
      <c r="D58" s="4">
        <v>22</v>
      </c>
    </row>
    <row r="59" spans="1:4">
      <c r="A59" s="3">
        <v>45792</v>
      </c>
      <c r="B59" t="s">
        <v>4</v>
      </c>
      <c r="C59" t="s">
        <v>8</v>
      </c>
      <c r="D59" s="4">
        <v>4</v>
      </c>
    </row>
    <row r="60" spans="1:4">
      <c r="A60" s="3">
        <v>45793</v>
      </c>
      <c r="B60" t="s">
        <v>4</v>
      </c>
      <c r="C60" t="s">
        <v>6</v>
      </c>
      <c r="D60" s="4">
        <v>57</v>
      </c>
    </row>
    <row r="61" spans="1:4">
      <c r="A61" s="3">
        <v>45793</v>
      </c>
      <c r="B61" t="s">
        <v>4</v>
      </c>
      <c r="C61" t="s">
        <v>5</v>
      </c>
      <c r="D61" s="4">
        <v>1</v>
      </c>
    </row>
    <row r="62" spans="1:4">
      <c r="A62" s="3">
        <v>45793</v>
      </c>
      <c r="B62" t="s">
        <v>7</v>
      </c>
      <c r="C62" t="s">
        <v>8</v>
      </c>
      <c r="D62" s="4">
        <v>9</v>
      </c>
    </row>
    <row r="63" spans="1:4">
      <c r="A63" s="3">
        <v>45793</v>
      </c>
      <c r="B63" t="s">
        <v>4</v>
      </c>
      <c r="C63" t="s">
        <v>8</v>
      </c>
      <c r="D63" s="4">
        <v>22</v>
      </c>
    </row>
    <row r="64" spans="1:4">
      <c r="A64" s="3">
        <v>45794</v>
      </c>
      <c r="B64" t="s">
        <v>4</v>
      </c>
      <c r="C64" t="s">
        <v>6</v>
      </c>
      <c r="D64" s="4">
        <v>2</v>
      </c>
    </row>
    <row r="65" spans="1:4">
      <c r="A65" s="3">
        <v>45794</v>
      </c>
      <c r="B65" t="s">
        <v>4</v>
      </c>
      <c r="C65" t="s">
        <v>5</v>
      </c>
      <c r="D65" s="4">
        <v>1</v>
      </c>
    </row>
    <row r="66" spans="1:4">
      <c r="A66" s="3">
        <v>45794</v>
      </c>
      <c r="B66" t="s">
        <v>4</v>
      </c>
      <c r="C66" t="s">
        <v>8</v>
      </c>
      <c r="D66" s="4">
        <v>1</v>
      </c>
    </row>
    <row r="67" spans="1:4">
      <c r="A67" s="3">
        <v>45795</v>
      </c>
      <c r="B67" t="s">
        <v>4</v>
      </c>
      <c r="C67" t="s">
        <v>6</v>
      </c>
      <c r="D67" s="4">
        <v>1</v>
      </c>
    </row>
    <row r="68" spans="1:4">
      <c r="A68" s="3">
        <v>45795</v>
      </c>
      <c r="B68" t="s">
        <v>4</v>
      </c>
      <c r="C68" t="s">
        <v>5</v>
      </c>
      <c r="D68" s="4">
        <v>1</v>
      </c>
    </row>
    <row r="69" spans="1:4">
      <c r="A69" s="3">
        <v>45795</v>
      </c>
      <c r="B69" t="s">
        <v>4</v>
      </c>
      <c r="C69" t="s">
        <v>8</v>
      </c>
      <c r="D69" s="4">
        <v>1</v>
      </c>
    </row>
    <row r="70" spans="1:4">
      <c r="A70" s="3">
        <v>45796</v>
      </c>
      <c r="B70" t="s">
        <v>4</v>
      </c>
      <c r="C70" t="s">
        <v>6</v>
      </c>
      <c r="D70" s="4">
        <v>44</v>
      </c>
    </row>
    <row r="71" spans="1:4">
      <c r="A71" s="3">
        <v>45796</v>
      </c>
      <c r="B71" t="s">
        <v>4</v>
      </c>
      <c r="C71" t="s">
        <v>5</v>
      </c>
      <c r="D71" s="4">
        <v>1</v>
      </c>
    </row>
    <row r="72" spans="1:4">
      <c r="A72" s="3">
        <v>45796</v>
      </c>
      <c r="B72" t="s">
        <v>7</v>
      </c>
      <c r="C72" t="s">
        <v>8</v>
      </c>
      <c r="D72" s="4">
        <v>11</v>
      </c>
    </row>
    <row r="73" spans="1:4">
      <c r="A73" s="3">
        <v>45796</v>
      </c>
      <c r="B73" t="s">
        <v>4</v>
      </c>
      <c r="C73" t="s">
        <v>8</v>
      </c>
      <c r="D73" s="4">
        <v>16</v>
      </c>
    </row>
    <row r="74" spans="1:4">
      <c r="A74" s="3">
        <v>45797</v>
      </c>
      <c r="B74" t="s">
        <v>4</v>
      </c>
      <c r="C74" t="s">
        <v>6</v>
      </c>
      <c r="D74" s="4">
        <v>40</v>
      </c>
    </row>
    <row r="75" spans="1:4">
      <c r="A75" s="3">
        <v>45797</v>
      </c>
      <c r="B75" t="s">
        <v>4</v>
      </c>
      <c r="C75" t="s">
        <v>5</v>
      </c>
      <c r="D75" s="4">
        <v>2</v>
      </c>
    </row>
    <row r="76" spans="1:4">
      <c r="A76" s="3">
        <v>45797</v>
      </c>
      <c r="B76" t="s">
        <v>4</v>
      </c>
      <c r="C76" t="s">
        <v>8</v>
      </c>
      <c r="D76" s="4">
        <v>16</v>
      </c>
    </row>
    <row r="77" spans="1:4">
      <c r="A77" s="3">
        <v>45798</v>
      </c>
      <c r="B77" t="s">
        <v>4</v>
      </c>
      <c r="C77" t="s">
        <v>6</v>
      </c>
      <c r="D77" s="4">
        <v>48</v>
      </c>
    </row>
    <row r="78" spans="1:4">
      <c r="A78" s="3">
        <v>45798</v>
      </c>
      <c r="B78" t="s">
        <v>4</v>
      </c>
      <c r="C78" t="s">
        <v>5</v>
      </c>
      <c r="D78" s="4">
        <v>2</v>
      </c>
    </row>
    <row r="79" spans="1:4">
      <c r="A79" s="3">
        <v>45798</v>
      </c>
      <c r="B79" t="s">
        <v>7</v>
      </c>
      <c r="C79" t="s">
        <v>8</v>
      </c>
      <c r="D79" s="4">
        <v>15</v>
      </c>
    </row>
    <row r="80" spans="1:4">
      <c r="A80" s="3">
        <v>45798</v>
      </c>
      <c r="B80" t="s">
        <v>4</v>
      </c>
      <c r="C80" t="s">
        <v>8</v>
      </c>
      <c r="D80" s="4">
        <v>17</v>
      </c>
    </row>
    <row r="81" spans="1:4">
      <c r="A81" s="3">
        <v>45799</v>
      </c>
      <c r="B81" t="s">
        <v>4</v>
      </c>
      <c r="C81" t="s">
        <v>6</v>
      </c>
      <c r="D81" s="4">
        <v>29</v>
      </c>
    </row>
    <row r="82" spans="1:4">
      <c r="A82" s="3">
        <v>45799</v>
      </c>
      <c r="B82" t="s">
        <v>7</v>
      </c>
      <c r="C82" t="s">
        <v>8</v>
      </c>
      <c r="D82" s="4">
        <v>1</v>
      </c>
    </row>
    <row r="83" spans="1:4">
      <c r="A83" s="3">
        <v>45799</v>
      </c>
      <c r="B83" t="s">
        <v>4</v>
      </c>
      <c r="C83" t="s">
        <v>8</v>
      </c>
      <c r="D83" s="4">
        <v>16</v>
      </c>
    </row>
    <row r="84" spans="1:4">
      <c r="A84" s="3">
        <v>45800</v>
      </c>
      <c r="B84" t="s">
        <v>4</v>
      </c>
      <c r="C84" t="s">
        <v>6</v>
      </c>
      <c r="D84" s="4">
        <v>84</v>
      </c>
    </row>
    <row r="85" spans="1:4">
      <c r="A85" s="3">
        <v>45800</v>
      </c>
      <c r="B85" t="s">
        <v>4</v>
      </c>
      <c r="C85" t="s">
        <v>5</v>
      </c>
      <c r="D85" s="4">
        <v>1</v>
      </c>
    </row>
    <row r="86" spans="1:4">
      <c r="A86" s="3">
        <v>45800</v>
      </c>
      <c r="B86" t="s">
        <v>7</v>
      </c>
      <c r="C86" t="s">
        <v>8</v>
      </c>
      <c r="D86" s="4">
        <v>2</v>
      </c>
    </row>
    <row r="87" spans="1:4">
      <c r="A87" s="3">
        <v>45800</v>
      </c>
      <c r="B87" t="s">
        <v>4</v>
      </c>
      <c r="C87" t="s">
        <v>8</v>
      </c>
      <c r="D87" s="4">
        <v>40</v>
      </c>
    </row>
    <row r="88" spans="1:4">
      <c r="A88" s="3">
        <v>45801</v>
      </c>
      <c r="B88" t="s">
        <v>4</v>
      </c>
      <c r="C88" t="s">
        <v>6</v>
      </c>
      <c r="D88" s="4">
        <v>4</v>
      </c>
    </row>
    <row r="89" spans="1:4">
      <c r="A89" s="3">
        <v>45801</v>
      </c>
      <c r="B89" t="s">
        <v>4</v>
      </c>
      <c r="C89" t="s">
        <v>5</v>
      </c>
      <c r="D89" s="4">
        <v>1</v>
      </c>
    </row>
    <row r="90" spans="1:4">
      <c r="A90" s="3">
        <v>45802</v>
      </c>
      <c r="B90" t="s">
        <v>4</v>
      </c>
      <c r="C90" t="s">
        <v>5</v>
      </c>
      <c r="D90" s="4">
        <v>1</v>
      </c>
    </row>
    <row r="91" spans="1:4">
      <c r="A91" s="3">
        <v>45803</v>
      </c>
      <c r="B91" t="s">
        <v>4</v>
      </c>
      <c r="C91" t="s">
        <v>6</v>
      </c>
      <c r="D91" s="4">
        <v>46</v>
      </c>
    </row>
    <row r="92" spans="1:4">
      <c r="A92" s="3">
        <v>45803</v>
      </c>
      <c r="B92" t="s">
        <v>4</v>
      </c>
      <c r="C92" t="s">
        <v>5</v>
      </c>
      <c r="D92" s="4">
        <v>1</v>
      </c>
    </row>
    <row r="93" spans="1:4">
      <c r="A93" s="3">
        <v>45803</v>
      </c>
      <c r="B93" t="s">
        <v>4</v>
      </c>
      <c r="C93" t="s">
        <v>8</v>
      </c>
      <c r="D93" s="4">
        <v>33</v>
      </c>
    </row>
    <row r="94" spans="1:4">
      <c r="A94" s="3">
        <v>45804</v>
      </c>
      <c r="B94" t="s">
        <v>4</v>
      </c>
      <c r="C94" t="s">
        <v>6</v>
      </c>
      <c r="D94" s="4">
        <v>25</v>
      </c>
    </row>
    <row r="95" spans="1:4">
      <c r="A95" s="3">
        <v>45804</v>
      </c>
      <c r="B95" t="s">
        <v>4</v>
      </c>
      <c r="C95" t="s">
        <v>5</v>
      </c>
      <c r="D95" s="4">
        <v>1</v>
      </c>
    </row>
    <row r="96" spans="1:4">
      <c r="A96" s="3">
        <v>45804</v>
      </c>
      <c r="B96" t="s">
        <v>4</v>
      </c>
      <c r="C96" t="s">
        <v>8</v>
      </c>
      <c r="D96" s="4">
        <v>7</v>
      </c>
    </row>
    <row r="97" spans="1:4">
      <c r="A97" s="3">
        <v>45805</v>
      </c>
      <c r="B97" t="s">
        <v>4</v>
      </c>
      <c r="C97" t="s">
        <v>6</v>
      </c>
      <c r="D97" s="4">
        <v>24</v>
      </c>
    </row>
    <row r="98" spans="1:4">
      <c r="A98" s="3">
        <v>45805</v>
      </c>
      <c r="B98" t="s">
        <v>4</v>
      </c>
      <c r="C98" t="s">
        <v>5</v>
      </c>
      <c r="D98" s="4">
        <v>1</v>
      </c>
    </row>
    <row r="99" spans="1:4">
      <c r="A99" s="3">
        <v>45805</v>
      </c>
      <c r="B99" t="s">
        <v>4</v>
      </c>
      <c r="C99" t="s">
        <v>8</v>
      </c>
      <c r="D99" s="4">
        <v>24</v>
      </c>
    </row>
    <row r="100" spans="1:4">
      <c r="A100" s="3">
        <v>45806</v>
      </c>
      <c r="B100" t="s">
        <v>4</v>
      </c>
      <c r="C100" t="s">
        <v>6</v>
      </c>
      <c r="D100" s="4">
        <v>56</v>
      </c>
    </row>
    <row r="101" spans="1:4">
      <c r="A101" s="3">
        <v>45806</v>
      </c>
      <c r="B101" t="s">
        <v>4</v>
      </c>
      <c r="C101" t="s">
        <v>5</v>
      </c>
      <c r="D101" s="4">
        <v>2</v>
      </c>
    </row>
    <row r="102" spans="1:4">
      <c r="A102" s="3">
        <v>45806</v>
      </c>
      <c r="B102" t="s">
        <v>4</v>
      </c>
      <c r="C102" t="s">
        <v>8</v>
      </c>
      <c r="D102" s="4">
        <v>27</v>
      </c>
    </row>
    <row r="103" spans="1:4">
      <c r="A103" s="3">
        <v>45807</v>
      </c>
      <c r="B103" t="s">
        <v>4</v>
      </c>
      <c r="C103" t="s">
        <v>6</v>
      </c>
      <c r="D103" s="4">
        <v>51</v>
      </c>
    </row>
    <row r="104" spans="1:4">
      <c r="A104" s="3">
        <v>45807</v>
      </c>
      <c r="B104" t="s">
        <v>4</v>
      </c>
      <c r="C104" t="s">
        <v>5</v>
      </c>
      <c r="D104" s="4">
        <v>2</v>
      </c>
    </row>
    <row r="105" spans="1:4">
      <c r="A105" s="3">
        <v>45807</v>
      </c>
      <c r="B105" t="s">
        <v>4</v>
      </c>
      <c r="C105" t="s">
        <v>8</v>
      </c>
      <c r="D105" s="4">
        <v>44</v>
      </c>
    </row>
    <row r="106" spans="1:4">
      <c r="A106" s="3">
        <v>45808</v>
      </c>
      <c r="B106" t="s">
        <v>4</v>
      </c>
      <c r="C106" t="s">
        <v>6</v>
      </c>
      <c r="D106" s="4">
        <v>1</v>
      </c>
    </row>
    <row r="107" spans="1:4">
      <c r="A107" s="3">
        <v>45809</v>
      </c>
      <c r="B107" t="s">
        <v>7</v>
      </c>
      <c r="C107" t="s">
        <v>6</v>
      </c>
      <c r="D107" s="4">
        <v>5</v>
      </c>
    </row>
    <row r="108" spans="1:4">
      <c r="A108" s="3">
        <v>45809</v>
      </c>
      <c r="B108" t="s">
        <v>4</v>
      </c>
      <c r="C108" t="s">
        <v>6</v>
      </c>
      <c r="D108" s="4">
        <v>1</v>
      </c>
    </row>
    <row r="109" spans="1:4">
      <c r="A109" s="3">
        <v>45809</v>
      </c>
      <c r="B109" t="s">
        <v>4</v>
      </c>
      <c r="C109" t="s">
        <v>5</v>
      </c>
      <c r="D109" s="4">
        <v>2</v>
      </c>
    </row>
    <row r="110" spans="1:4">
      <c r="A110" s="3">
        <v>45809</v>
      </c>
      <c r="B110" t="s">
        <v>7</v>
      </c>
      <c r="C110" t="s">
        <v>8</v>
      </c>
      <c r="D110" s="4">
        <v>5</v>
      </c>
    </row>
    <row r="111" spans="1:4">
      <c r="A111" s="3">
        <v>45809</v>
      </c>
      <c r="B111" t="s">
        <v>4</v>
      </c>
      <c r="C111" t="s">
        <v>8</v>
      </c>
      <c r="D111" s="4">
        <v>1</v>
      </c>
    </row>
    <row r="112" spans="1:4">
      <c r="A112" s="3">
        <v>45810</v>
      </c>
      <c r="B112" t="s">
        <v>7</v>
      </c>
      <c r="C112" t="s">
        <v>6</v>
      </c>
      <c r="D112" s="4">
        <v>41</v>
      </c>
    </row>
    <row r="113" spans="1:4">
      <c r="A113" s="3">
        <v>45810</v>
      </c>
      <c r="B113" t="s">
        <v>4</v>
      </c>
      <c r="C113" t="s">
        <v>6</v>
      </c>
      <c r="D113" s="4">
        <v>52</v>
      </c>
    </row>
    <row r="114" spans="1:4">
      <c r="A114" s="3">
        <v>45810</v>
      </c>
      <c r="B114" t="s">
        <v>7</v>
      </c>
      <c r="C114" t="s">
        <v>5</v>
      </c>
      <c r="D114" s="4">
        <v>3</v>
      </c>
    </row>
    <row r="115" spans="1:4">
      <c r="A115" s="3">
        <v>45810</v>
      </c>
      <c r="B115" t="s">
        <v>9</v>
      </c>
      <c r="C115" t="s">
        <v>5</v>
      </c>
      <c r="D115" s="4">
        <v>1</v>
      </c>
    </row>
    <row r="116" spans="1:4">
      <c r="A116" s="3">
        <v>45810</v>
      </c>
      <c r="B116" t="s">
        <v>7</v>
      </c>
      <c r="C116" t="s">
        <v>8</v>
      </c>
      <c r="D116" s="4">
        <v>22</v>
      </c>
    </row>
    <row r="117" spans="1:4">
      <c r="A117" s="3">
        <v>45810</v>
      </c>
      <c r="B117" t="s">
        <v>4</v>
      </c>
      <c r="C117" t="s">
        <v>8</v>
      </c>
      <c r="D117" s="4">
        <v>43</v>
      </c>
    </row>
    <row r="118" spans="1:4">
      <c r="A118" s="3">
        <v>45811</v>
      </c>
      <c r="B118" t="s">
        <v>7</v>
      </c>
      <c r="C118" t="s">
        <v>6</v>
      </c>
      <c r="D118" s="4">
        <v>46</v>
      </c>
    </row>
    <row r="119" spans="1:4">
      <c r="A119" s="3">
        <v>45811</v>
      </c>
      <c r="B119" t="s">
        <v>4</v>
      </c>
      <c r="C119" t="s">
        <v>6</v>
      </c>
      <c r="D119" s="4">
        <v>51</v>
      </c>
    </row>
    <row r="120" spans="1:4">
      <c r="A120" s="3">
        <v>45811</v>
      </c>
      <c r="B120" t="s">
        <v>7</v>
      </c>
      <c r="C120" t="s">
        <v>5</v>
      </c>
      <c r="D120" s="4">
        <v>1</v>
      </c>
    </row>
    <row r="121" spans="1:4">
      <c r="A121" s="3">
        <v>45811</v>
      </c>
      <c r="B121" t="s">
        <v>7</v>
      </c>
      <c r="C121" t="s">
        <v>8</v>
      </c>
      <c r="D121" s="4">
        <v>38</v>
      </c>
    </row>
    <row r="122" spans="1:4">
      <c r="A122" s="3">
        <v>45811</v>
      </c>
      <c r="B122" t="s">
        <v>4</v>
      </c>
      <c r="C122" t="s">
        <v>8</v>
      </c>
      <c r="D122" s="4">
        <v>22</v>
      </c>
    </row>
    <row r="123" spans="1:4">
      <c r="A123" s="3">
        <v>45812</v>
      </c>
      <c r="B123" t="s">
        <v>7</v>
      </c>
      <c r="C123" t="s">
        <v>6</v>
      </c>
      <c r="D123" s="4">
        <v>50</v>
      </c>
    </row>
    <row r="124" spans="1:4">
      <c r="A124" s="3">
        <v>45812</v>
      </c>
      <c r="B124" t="s">
        <v>4</v>
      </c>
      <c r="C124" t="s">
        <v>6</v>
      </c>
      <c r="D124" s="4">
        <v>37</v>
      </c>
    </row>
    <row r="125" spans="1:4">
      <c r="A125" s="3">
        <v>45812</v>
      </c>
      <c r="B125" t="s">
        <v>4</v>
      </c>
      <c r="C125" t="s">
        <v>5</v>
      </c>
      <c r="D125" s="4">
        <v>2</v>
      </c>
    </row>
    <row r="126" spans="1:4">
      <c r="A126" s="3">
        <v>45812</v>
      </c>
      <c r="B126" t="s">
        <v>7</v>
      </c>
      <c r="C126" t="s">
        <v>8</v>
      </c>
      <c r="D126" s="4">
        <v>53</v>
      </c>
    </row>
    <row r="127" spans="1:4">
      <c r="A127" s="3">
        <v>45812</v>
      </c>
      <c r="B127" t="s">
        <v>4</v>
      </c>
      <c r="C127" t="s">
        <v>8</v>
      </c>
      <c r="D127" s="4">
        <v>19</v>
      </c>
    </row>
    <row r="128" spans="1:4">
      <c r="A128" s="3">
        <v>45813</v>
      </c>
      <c r="B128" t="s">
        <v>7</v>
      </c>
      <c r="C128" t="s">
        <v>6</v>
      </c>
      <c r="D128" s="4">
        <v>45</v>
      </c>
    </row>
    <row r="129" spans="1:4">
      <c r="A129" s="3">
        <v>45813</v>
      </c>
      <c r="B129" t="s">
        <v>9</v>
      </c>
      <c r="C129" t="s">
        <v>6</v>
      </c>
      <c r="D129" s="4">
        <v>41</v>
      </c>
    </row>
    <row r="130" spans="1:4">
      <c r="A130" s="3">
        <v>45813</v>
      </c>
      <c r="B130" t="s">
        <v>7</v>
      </c>
      <c r="C130" t="s">
        <v>5</v>
      </c>
      <c r="D130" s="4">
        <v>1</v>
      </c>
    </row>
    <row r="131" spans="1:4">
      <c r="A131" s="3">
        <v>45813</v>
      </c>
      <c r="B131" t="s">
        <v>9</v>
      </c>
      <c r="C131" t="s">
        <v>5</v>
      </c>
      <c r="D131" s="4">
        <v>2</v>
      </c>
    </row>
    <row r="132" spans="1:4">
      <c r="A132" s="3">
        <v>45813</v>
      </c>
      <c r="B132" t="s">
        <v>7</v>
      </c>
      <c r="C132" t="s">
        <v>8</v>
      </c>
      <c r="D132" s="4">
        <v>45</v>
      </c>
    </row>
    <row r="133" spans="1:4">
      <c r="A133" s="3">
        <v>45813</v>
      </c>
      <c r="B133" t="s">
        <v>4</v>
      </c>
      <c r="C133" t="s">
        <v>8</v>
      </c>
      <c r="D133" s="4">
        <v>19</v>
      </c>
    </row>
    <row r="134" spans="1:4">
      <c r="A134" s="3">
        <v>45814</v>
      </c>
      <c r="B134" t="s">
        <v>7</v>
      </c>
      <c r="C134" t="s">
        <v>6</v>
      </c>
      <c r="D134" s="4">
        <v>60</v>
      </c>
    </row>
    <row r="135" spans="1:4">
      <c r="A135" s="3">
        <v>45814</v>
      </c>
      <c r="B135" t="s">
        <v>9</v>
      </c>
      <c r="C135" t="s">
        <v>6</v>
      </c>
      <c r="D135" s="4">
        <v>40</v>
      </c>
    </row>
    <row r="136" spans="1:4">
      <c r="A136" s="3">
        <v>45814</v>
      </c>
      <c r="B136" t="s">
        <v>7</v>
      </c>
      <c r="C136" t="s">
        <v>5</v>
      </c>
      <c r="D136" s="4">
        <v>1</v>
      </c>
    </row>
    <row r="137" spans="1:4">
      <c r="A137" s="3">
        <v>45814</v>
      </c>
      <c r="B137" t="s">
        <v>9</v>
      </c>
      <c r="C137" t="s">
        <v>5</v>
      </c>
      <c r="D137" s="4">
        <v>2</v>
      </c>
    </row>
    <row r="138" spans="1:4">
      <c r="A138" s="3">
        <v>45814</v>
      </c>
      <c r="B138" t="s">
        <v>10</v>
      </c>
      <c r="C138" t="s">
        <v>8</v>
      </c>
      <c r="D138" s="4">
        <v>15</v>
      </c>
    </row>
    <row r="139" spans="1:4">
      <c r="A139" s="3">
        <v>45814</v>
      </c>
      <c r="B139" t="s">
        <v>7</v>
      </c>
      <c r="C139" t="s">
        <v>8</v>
      </c>
      <c r="D139" s="4">
        <v>66</v>
      </c>
    </row>
    <row r="140" spans="1:4">
      <c r="A140" s="3">
        <v>45815</v>
      </c>
      <c r="B140" t="s">
        <v>9</v>
      </c>
      <c r="C140" t="s">
        <v>6</v>
      </c>
      <c r="D140" s="4">
        <v>1</v>
      </c>
    </row>
    <row r="141" spans="1:4">
      <c r="A141" s="3">
        <v>45815</v>
      </c>
      <c r="B141" t="s">
        <v>10</v>
      </c>
      <c r="C141" t="s">
        <v>8</v>
      </c>
      <c r="D141" s="4">
        <v>1</v>
      </c>
    </row>
    <row r="142" spans="1:4">
      <c r="A142" s="3">
        <v>45816</v>
      </c>
      <c r="B142" t="s">
        <v>7</v>
      </c>
      <c r="C142" t="s">
        <v>6</v>
      </c>
      <c r="D142" s="4">
        <v>6</v>
      </c>
    </row>
    <row r="143" spans="1:4">
      <c r="A143" s="3">
        <v>45816</v>
      </c>
      <c r="B143" t="s">
        <v>7</v>
      </c>
      <c r="C143" t="s">
        <v>8</v>
      </c>
      <c r="D143" s="4">
        <v>6</v>
      </c>
    </row>
    <row r="144" spans="1:4">
      <c r="A144" s="3">
        <v>45817</v>
      </c>
      <c r="B144" t="s">
        <v>7</v>
      </c>
      <c r="C144" t="s">
        <v>6</v>
      </c>
      <c r="D144" s="4">
        <v>13</v>
      </c>
    </row>
    <row r="145" spans="1:4">
      <c r="A145" s="3">
        <v>45817</v>
      </c>
      <c r="B145" t="s">
        <v>9</v>
      </c>
      <c r="C145" t="s">
        <v>6</v>
      </c>
      <c r="D145" s="4">
        <v>47</v>
      </c>
    </row>
    <row r="146" spans="1:4">
      <c r="A146" s="3">
        <v>45817</v>
      </c>
      <c r="B146" t="s">
        <v>9</v>
      </c>
      <c r="C146" t="s">
        <v>5</v>
      </c>
      <c r="D146" s="4">
        <v>2</v>
      </c>
    </row>
    <row r="147" spans="1:4">
      <c r="A147" s="3">
        <v>45817</v>
      </c>
      <c r="B147" t="s">
        <v>10</v>
      </c>
      <c r="C147" t="s">
        <v>8</v>
      </c>
      <c r="D147" s="4">
        <v>15</v>
      </c>
    </row>
    <row r="148" spans="1:4">
      <c r="A148" s="3">
        <v>45817</v>
      </c>
      <c r="B148" t="s">
        <v>7</v>
      </c>
      <c r="C148" t="s">
        <v>8</v>
      </c>
      <c r="D148" s="4">
        <v>36</v>
      </c>
    </row>
    <row r="149" spans="1:4">
      <c r="A149" s="3">
        <v>45818</v>
      </c>
      <c r="B149" t="s">
        <v>7</v>
      </c>
      <c r="C149" t="s">
        <v>6</v>
      </c>
      <c r="D149" s="4">
        <v>25</v>
      </c>
    </row>
    <row r="150" spans="1:4">
      <c r="A150" s="3">
        <v>45818</v>
      </c>
      <c r="B150" t="s">
        <v>9</v>
      </c>
      <c r="C150" t="s">
        <v>6</v>
      </c>
      <c r="D150" s="4">
        <v>41</v>
      </c>
    </row>
    <row r="151" spans="1:4">
      <c r="A151" s="3">
        <v>45818</v>
      </c>
      <c r="B151" t="s">
        <v>7</v>
      </c>
      <c r="C151" t="s">
        <v>5</v>
      </c>
      <c r="D151" s="4">
        <v>1</v>
      </c>
    </row>
    <row r="152" spans="1:4">
      <c r="A152" s="3">
        <v>45818</v>
      </c>
      <c r="B152" t="s">
        <v>9</v>
      </c>
      <c r="C152" t="s">
        <v>5</v>
      </c>
      <c r="D152" s="4">
        <v>1</v>
      </c>
    </row>
    <row r="153" spans="1:4">
      <c r="A153" s="3">
        <v>45818</v>
      </c>
      <c r="B153" t="s">
        <v>7</v>
      </c>
      <c r="C153" t="s">
        <v>8</v>
      </c>
      <c r="D153" s="4">
        <v>23</v>
      </c>
    </row>
    <row r="154" spans="1:4">
      <c r="A154" s="3">
        <v>45818</v>
      </c>
      <c r="B154" t="s">
        <v>4</v>
      </c>
      <c r="C154" t="s">
        <v>8</v>
      </c>
      <c r="D154" s="4">
        <v>17</v>
      </c>
    </row>
    <row r="155" spans="1:4">
      <c r="A155" s="3">
        <v>45819</v>
      </c>
      <c r="B155" t="s">
        <v>7</v>
      </c>
      <c r="C155" t="s">
        <v>6</v>
      </c>
      <c r="D155" s="4">
        <v>57</v>
      </c>
    </row>
    <row r="156" spans="1:4">
      <c r="A156" s="3">
        <v>45819</v>
      </c>
      <c r="B156" t="s">
        <v>9</v>
      </c>
      <c r="C156" t="s">
        <v>6</v>
      </c>
      <c r="D156" s="4">
        <v>51</v>
      </c>
    </row>
    <row r="157" spans="1:4">
      <c r="A157" s="3">
        <v>45819</v>
      </c>
      <c r="B157" t="s">
        <v>11</v>
      </c>
      <c r="C157" t="s">
        <v>6</v>
      </c>
      <c r="D157" s="4">
        <v>8</v>
      </c>
    </row>
    <row r="158" spans="1:4">
      <c r="A158" s="3">
        <v>45819</v>
      </c>
      <c r="B158" t="s">
        <v>7</v>
      </c>
      <c r="C158" t="s">
        <v>5</v>
      </c>
      <c r="D158" s="4">
        <v>1</v>
      </c>
    </row>
    <row r="159" spans="1:4">
      <c r="A159" s="3">
        <v>45819</v>
      </c>
      <c r="B159" t="s">
        <v>9</v>
      </c>
      <c r="C159" t="s">
        <v>5</v>
      </c>
      <c r="D159" s="4">
        <v>1</v>
      </c>
    </row>
    <row r="160" spans="1:4">
      <c r="A160" s="3">
        <v>45819</v>
      </c>
      <c r="B160" t="s">
        <v>7</v>
      </c>
      <c r="C160" t="s">
        <v>8</v>
      </c>
      <c r="D160" s="4">
        <v>73</v>
      </c>
    </row>
    <row r="161" spans="1:4">
      <c r="A161" s="3">
        <v>45819</v>
      </c>
      <c r="B161" t="s">
        <v>4</v>
      </c>
      <c r="C161" t="s">
        <v>8</v>
      </c>
      <c r="D161" s="4">
        <v>15</v>
      </c>
    </row>
    <row r="162" spans="1:4">
      <c r="A162" s="3">
        <v>45820</v>
      </c>
      <c r="B162" t="s">
        <v>10</v>
      </c>
      <c r="C162" t="s">
        <v>6</v>
      </c>
      <c r="D162" s="4">
        <v>1</v>
      </c>
    </row>
    <row r="163" spans="1:4">
      <c r="A163" s="3">
        <v>45820</v>
      </c>
      <c r="B163" t="s">
        <v>7</v>
      </c>
      <c r="C163" t="s">
        <v>6</v>
      </c>
      <c r="D163" s="4">
        <v>59</v>
      </c>
    </row>
    <row r="164" spans="1:4">
      <c r="A164" s="3">
        <v>45820</v>
      </c>
      <c r="B164" t="s">
        <v>9</v>
      </c>
      <c r="C164" t="s">
        <v>6</v>
      </c>
      <c r="D164" s="4">
        <v>35</v>
      </c>
    </row>
    <row r="165" spans="1:4">
      <c r="A165" s="3">
        <v>45820</v>
      </c>
      <c r="B165" t="s">
        <v>11</v>
      </c>
      <c r="C165" t="s">
        <v>6</v>
      </c>
      <c r="D165" s="4">
        <v>19</v>
      </c>
    </row>
    <row r="166" spans="1:4">
      <c r="A166" s="3">
        <v>45820</v>
      </c>
      <c r="B166" t="s">
        <v>7</v>
      </c>
      <c r="C166" t="s">
        <v>5</v>
      </c>
      <c r="D166" s="4">
        <v>2</v>
      </c>
    </row>
    <row r="167" spans="1:4">
      <c r="A167" s="3">
        <v>45820</v>
      </c>
      <c r="B167" t="s">
        <v>9</v>
      </c>
      <c r="C167" t="s">
        <v>5</v>
      </c>
      <c r="D167" s="4">
        <v>2</v>
      </c>
    </row>
    <row r="168" spans="1:4">
      <c r="A168" s="3">
        <v>45820</v>
      </c>
      <c r="B168" t="s">
        <v>10</v>
      </c>
      <c r="C168" t="s">
        <v>8</v>
      </c>
      <c r="D168" s="4">
        <v>17</v>
      </c>
    </row>
    <row r="169" spans="1:4">
      <c r="A169" s="3">
        <v>45820</v>
      </c>
      <c r="B169" t="s">
        <v>7</v>
      </c>
      <c r="C169" t="s">
        <v>8</v>
      </c>
      <c r="D169" s="4">
        <v>65</v>
      </c>
    </row>
    <row r="170" spans="1:4">
      <c r="A170" s="3">
        <v>45820</v>
      </c>
      <c r="B170" t="s">
        <v>9</v>
      </c>
      <c r="C170" t="s">
        <v>8</v>
      </c>
      <c r="D170" s="4">
        <v>2</v>
      </c>
    </row>
    <row r="171" spans="1:4">
      <c r="A171" s="3">
        <v>45821</v>
      </c>
      <c r="B171" t="s">
        <v>7</v>
      </c>
      <c r="C171" t="s">
        <v>6</v>
      </c>
      <c r="D171" s="4">
        <v>72</v>
      </c>
    </row>
    <row r="172" spans="1:4">
      <c r="A172" s="3">
        <v>45821</v>
      </c>
      <c r="B172" t="s">
        <v>9</v>
      </c>
      <c r="C172" t="s">
        <v>6</v>
      </c>
      <c r="D172" s="4">
        <v>70</v>
      </c>
    </row>
    <row r="173" spans="1:4">
      <c r="A173" s="3">
        <v>45821</v>
      </c>
      <c r="B173" t="s">
        <v>11</v>
      </c>
      <c r="C173" t="s">
        <v>6</v>
      </c>
      <c r="D173" s="4">
        <v>55</v>
      </c>
    </row>
    <row r="174" spans="1:4">
      <c r="A174" s="3">
        <v>45821</v>
      </c>
      <c r="B174" t="s">
        <v>7</v>
      </c>
      <c r="C174" t="s">
        <v>5</v>
      </c>
      <c r="D174" s="4">
        <v>1</v>
      </c>
    </row>
    <row r="175" spans="1:4">
      <c r="A175" s="3">
        <v>45821</v>
      </c>
      <c r="B175" t="s">
        <v>9</v>
      </c>
      <c r="C175" t="s">
        <v>5</v>
      </c>
      <c r="D175" s="4">
        <v>1</v>
      </c>
    </row>
    <row r="176" spans="1:4">
      <c r="A176" s="3">
        <v>45821</v>
      </c>
      <c r="B176" t="s">
        <v>7</v>
      </c>
      <c r="C176" t="s">
        <v>8</v>
      </c>
      <c r="D176" s="4">
        <v>63</v>
      </c>
    </row>
    <row r="177" spans="1:4">
      <c r="A177" s="3">
        <v>45821</v>
      </c>
      <c r="B177" t="s">
        <v>9</v>
      </c>
      <c r="C177" t="s">
        <v>8</v>
      </c>
      <c r="D177" s="4">
        <v>36</v>
      </c>
    </row>
    <row r="178" spans="1:4">
      <c r="A178" s="3">
        <v>45822</v>
      </c>
      <c r="B178" t="s">
        <v>7</v>
      </c>
      <c r="C178" t="s">
        <v>6</v>
      </c>
      <c r="D178" s="4">
        <v>7</v>
      </c>
    </row>
    <row r="179" spans="1:4">
      <c r="A179" s="3">
        <v>45822</v>
      </c>
      <c r="B179" t="s">
        <v>11</v>
      </c>
      <c r="C179" t="s">
        <v>6</v>
      </c>
      <c r="D179" s="4">
        <v>1</v>
      </c>
    </row>
    <row r="180" spans="1:4">
      <c r="A180" s="3">
        <v>45822</v>
      </c>
      <c r="B180" t="s">
        <v>7</v>
      </c>
      <c r="C180" t="s">
        <v>5</v>
      </c>
      <c r="D180" s="4">
        <v>1</v>
      </c>
    </row>
    <row r="181" spans="1:4">
      <c r="A181" s="3">
        <v>45822</v>
      </c>
      <c r="B181" t="s">
        <v>7</v>
      </c>
      <c r="C181" t="s">
        <v>8</v>
      </c>
      <c r="D181" s="4">
        <v>8</v>
      </c>
    </row>
    <row r="182" spans="1:4">
      <c r="A182" s="3">
        <v>45823</v>
      </c>
      <c r="B182" t="s">
        <v>9</v>
      </c>
      <c r="C182" t="s">
        <v>6</v>
      </c>
      <c r="D182" s="4">
        <v>4</v>
      </c>
    </row>
    <row r="183" spans="1:4">
      <c r="A183" s="3">
        <v>45823</v>
      </c>
      <c r="B183" t="s">
        <v>11</v>
      </c>
      <c r="C183" t="s">
        <v>6</v>
      </c>
      <c r="D183" s="4">
        <v>1</v>
      </c>
    </row>
    <row r="184" spans="1:4">
      <c r="A184" s="3">
        <v>45823</v>
      </c>
      <c r="B184" t="s">
        <v>7</v>
      </c>
      <c r="C184" t="s">
        <v>5</v>
      </c>
      <c r="D184" s="4">
        <v>1</v>
      </c>
    </row>
    <row r="185" spans="1:4">
      <c r="A185" s="3">
        <v>45823</v>
      </c>
      <c r="B185" t="s">
        <v>9</v>
      </c>
      <c r="C185" t="s">
        <v>5</v>
      </c>
      <c r="D185" s="4">
        <v>2</v>
      </c>
    </row>
    <row r="186" spans="1:4">
      <c r="A186" s="3">
        <v>45823</v>
      </c>
      <c r="B186" t="s">
        <v>7</v>
      </c>
      <c r="C186" t="s">
        <v>8</v>
      </c>
      <c r="D186" s="4">
        <v>8</v>
      </c>
    </row>
    <row r="187" spans="1:4">
      <c r="A187" s="3">
        <v>45824</v>
      </c>
      <c r="B187" t="s">
        <v>10</v>
      </c>
      <c r="C187" t="s">
        <v>6</v>
      </c>
      <c r="D187" s="4">
        <v>42</v>
      </c>
    </row>
    <row r="188" spans="1:4">
      <c r="A188" s="3">
        <v>45824</v>
      </c>
      <c r="B188" t="s">
        <v>7</v>
      </c>
      <c r="C188" t="s">
        <v>6</v>
      </c>
      <c r="D188" s="4">
        <v>148</v>
      </c>
    </row>
    <row r="189" spans="1:4">
      <c r="A189" s="3">
        <v>45824</v>
      </c>
      <c r="B189" t="s">
        <v>9</v>
      </c>
      <c r="C189" t="s">
        <v>6</v>
      </c>
      <c r="D189" s="4">
        <v>48</v>
      </c>
    </row>
    <row r="190" spans="1:4">
      <c r="A190" s="3">
        <v>45824</v>
      </c>
      <c r="B190" t="s">
        <v>11</v>
      </c>
      <c r="C190" t="s">
        <v>6</v>
      </c>
      <c r="D190" s="4">
        <v>11</v>
      </c>
    </row>
    <row r="191" spans="1:4">
      <c r="A191" s="3">
        <v>45824</v>
      </c>
      <c r="B191" t="s">
        <v>7</v>
      </c>
      <c r="C191" t="s">
        <v>5</v>
      </c>
      <c r="D191" s="4">
        <v>2</v>
      </c>
    </row>
    <row r="192" spans="1:4">
      <c r="A192" s="3">
        <v>45824</v>
      </c>
      <c r="B192" t="s">
        <v>9</v>
      </c>
      <c r="C192" t="s">
        <v>5</v>
      </c>
      <c r="D192" s="4">
        <v>1</v>
      </c>
    </row>
    <row r="193" spans="1:4">
      <c r="A193" s="3">
        <v>45824</v>
      </c>
      <c r="B193" t="s">
        <v>10</v>
      </c>
      <c r="C193" t="s">
        <v>8</v>
      </c>
      <c r="D193" s="4">
        <v>29</v>
      </c>
    </row>
    <row r="194" spans="1:4">
      <c r="A194" s="3">
        <v>45824</v>
      </c>
      <c r="B194" t="s">
        <v>7</v>
      </c>
      <c r="C194" t="s">
        <v>8</v>
      </c>
      <c r="D194" s="4">
        <v>128</v>
      </c>
    </row>
    <row r="195" spans="1:4">
      <c r="A195" s="3">
        <v>45824</v>
      </c>
      <c r="B195" t="s">
        <v>9</v>
      </c>
      <c r="C195" t="s">
        <v>8</v>
      </c>
      <c r="D195" s="4">
        <v>35</v>
      </c>
    </row>
    <row r="196" spans="1:4">
      <c r="A196" s="3">
        <v>45825</v>
      </c>
      <c r="B196" t="s">
        <v>10</v>
      </c>
      <c r="C196" t="s">
        <v>6</v>
      </c>
      <c r="D196" s="4">
        <v>24</v>
      </c>
    </row>
    <row r="197" spans="1:4">
      <c r="A197" s="3">
        <v>45825</v>
      </c>
      <c r="B197" t="s">
        <v>7</v>
      </c>
      <c r="C197" t="s">
        <v>6</v>
      </c>
      <c r="D197" s="4">
        <v>199</v>
      </c>
    </row>
    <row r="198" spans="1:4">
      <c r="A198" s="3">
        <v>45825</v>
      </c>
      <c r="B198" t="s">
        <v>9</v>
      </c>
      <c r="C198" t="s">
        <v>6</v>
      </c>
      <c r="D198" s="4">
        <v>24</v>
      </c>
    </row>
    <row r="199" spans="1:4">
      <c r="A199" s="3">
        <v>45825</v>
      </c>
      <c r="B199" t="s">
        <v>11</v>
      </c>
      <c r="C199" t="s">
        <v>6</v>
      </c>
      <c r="D199" s="4">
        <v>9</v>
      </c>
    </row>
    <row r="200" spans="1:4">
      <c r="A200" s="3">
        <v>45825</v>
      </c>
      <c r="B200" t="s">
        <v>7</v>
      </c>
      <c r="C200" t="s">
        <v>5</v>
      </c>
      <c r="D200" s="4">
        <v>3</v>
      </c>
    </row>
    <row r="201" spans="1:4">
      <c r="A201" s="3">
        <v>45825</v>
      </c>
      <c r="B201" t="s">
        <v>9</v>
      </c>
      <c r="C201" t="s">
        <v>5</v>
      </c>
      <c r="D201" s="4">
        <v>1</v>
      </c>
    </row>
    <row r="202" spans="1:4">
      <c r="A202" s="3">
        <v>45825</v>
      </c>
      <c r="B202" t="s">
        <v>10</v>
      </c>
      <c r="C202" t="s">
        <v>8</v>
      </c>
      <c r="D202" s="4">
        <v>17</v>
      </c>
    </row>
    <row r="203" spans="1:4">
      <c r="A203" s="3">
        <v>45825</v>
      </c>
      <c r="B203" t="s">
        <v>7</v>
      </c>
      <c r="C203" t="s">
        <v>8</v>
      </c>
      <c r="D203" s="4">
        <v>123</v>
      </c>
    </row>
    <row r="204" spans="1:4">
      <c r="A204" s="3">
        <v>45825</v>
      </c>
      <c r="B204" t="s">
        <v>9</v>
      </c>
      <c r="C204" t="s">
        <v>8</v>
      </c>
      <c r="D204" s="4">
        <v>10</v>
      </c>
    </row>
    <row r="205" spans="1:4">
      <c r="A205" s="3">
        <v>45826</v>
      </c>
      <c r="B205" t="s">
        <v>10</v>
      </c>
      <c r="C205" t="s">
        <v>6</v>
      </c>
      <c r="D205" s="4">
        <v>80</v>
      </c>
    </row>
    <row r="206" spans="1:4">
      <c r="A206" s="3">
        <v>45826</v>
      </c>
      <c r="B206" t="s">
        <v>7</v>
      </c>
      <c r="C206" t="s">
        <v>6</v>
      </c>
      <c r="D206" s="4">
        <v>266</v>
      </c>
    </row>
    <row r="207" spans="1:4">
      <c r="A207" s="3">
        <v>45826</v>
      </c>
      <c r="B207" t="s">
        <v>9</v>
      </c>
      <c r="C207" t="s">
        <v>6</v>
      </c>
      <c r="D207" s="4">
        <v>53</v>
      </c>
    </row>
    <row r="208" spans="1:4">
      <c r="A208" s="3">
        <v>45826</v>
      </c>
      <c r="B208" t="s">
        <v>11</v>
      </c>
      <c r="C208" t="s">
        <v>6</v>
      </c>
      <c r="D208" s="4">
        <v>11</v>
      </c>
    </row>
    <row r="209" spans="1:4">
      <c r="A209" s="3">
        <v>45826</v>
      </c>
      <c r="B209" t="s">
        <v>10</v>
      </c>
      <c r="C209" t="s">
        <v>5</v>
      </c>
      <c r="D209" s="4">
        <v>1</v>
      </c>
    </row>
    <row r="210" spans="1:4">
      <c r="A210" s="3">
        <v>45826</v>
      </c>
      <c r="B210" t="s">
        <v>7</v>
      </c>
      <c r="C210" t="s">
        <v>5</v>
      </c>
      <c r="D210" s="4">
        <v>2</v>
      </c>
    </row>
    <row r="211" spans="1:4">
      <c r="A211" s="3">
        <v>45826</v>
      </c>
      <c r="B211" t="s">
        <v>9</v>
      </c>
      <c r="C211" t="s">
        <v>5</v>
      </c>
      <c r="D211" s="4">
        <v>2</v>
      </c>
    </row>
    <row r="212" spans="1:4">
      <c r="A212" s="3">
        <v>45826</v>
      </c>
      <c r="B212" t="s">
        <v>10</v>
      </c>
      <c r="C212" t="s">
        <v>8</v>
      </c>
      <c r="D212" s="4">
        <v>69</v>
      </c>
    </row>
    <row r="213" spans="1:4">
      <c r="A213" s="3">
        <v>45826</v>
      </c>
      <c r="B213" t="s">
        <v>7</v>
      </c>
      <c r="C213" t="s">
        <v>8</v>
      </c>
      <c r="D213" s="4">
        <v>170</v>
      </c>
    </row>
    <row r="214" spans="1:4">
      <c r="A214" s="3">
        <v>45826</v>
      </c>
      <c r="B214" t="s">
        <v>9</v>
      </c>
      <c r="C214" t="s">
        <v>8</v>
      </c>
      <c r="D214" s="4">
        <v>16</v>
      </c>
    </row>
    <row r="215" spans="1:4">
      <c r="A215" s="3">
        <v>45827</v>
      </c>
      <c r="B215" t="s">
        <v>10</v>
      </c>
      <c r="C215" t="s">
        <v>6</v>
      </c>
      <c r="D215" s="4">
        <v>29</v>
      </c>
    </row>
    <row r="216" spans="1:4">
      <c r="A216" s="3">
        <v>45827</v>
      </c>
      <c r="B216" t="s">
        <v>7</v>
      </c>
      <c r="C216" t="s">
        <v>6</v>
      </c>
      <c r="D216" s="4">
        <v>262</v>
      </c>
    </row>
    <row r="217" spans="1:4">
      <c r="A217" s="3">
        <v>45827</v>
      </c>
      <c r="B217" t="s">
        <v>9</v>
      </c>
      <c r="C217" t="s">
        <v>6</v>
      </c>
      <c r="D217" s="4">
        <v>44</v>
      </c>
    </row>
    <row r="218" spans="1:4">
      <c r="A218" s="3">
        <v>45827</v>
      </c>
      <c r="B218" t="s">
        <v>11</v>
      </c>
      <c r="C218" t="s">
        <v>6</v>
      </c>
      <c r="D218" s="4">
        <v>43</v>
      </c>
    </row>
    <row r="219" spans="1:4">
      <c r="A219" s="3">
        <v>45827</v>
      </c>
      <c r="B219" t="s">
        <v>10</v>
      </c>
      <c r="C219" t="s">
        <v>5</v>
      </c>
      <c r="D219" s="4">
        <v>1</v>
      </c>
    </row>
    <row r="220" spans="1:4">
      <c r="A220" s="3">
        <v>45827</v>
      </c>
      <c r="B220" t="s">
        <v>7</v>
      </c>
      <c r="C220" t="s">
        <v>5</v>
      </c>
      <c r="D220" s="4">
        <v>2</v>
      </c>
    </row>
    <row r="221" spans="1:4">
      <c r="A221" s="3">
        <v>45827</v>
      </c>
      <c r="B221" t="s">
        <v>9</v>
      </c>
      <c r="C221" t="s">
        <v>5</v>
      </c>
      <c r="D221" s="4">
        <v>1</v>
      </c>
    </row>
    <row r="222" spans="1:4">
      <c r="A222" s="3">
        <v>45827</v>
      </c>
      <c r="B222" t="s">
        <v>10</v>
      </c>
      <c r="C222" t="s">
        <v>8</v>
      </c>
      <c r="D222" s="4">
        <v>33</v>
      </c>
    </row>
    <row r="223" spans="1:4">
      <c r="A223" s="3">
        <v>45827</v>
      </c>
      <c r="B223" t="s">
        <v>7</v>
      </c>
      <c r="C223" t="s">
        <v>8</v>
      </c>
      <c r="D223" s="4">
        <v>236</v>
      </c>
    </row>
    <row r="224" spans="1:4">
      <c r="A224" s="3">
        <v>45827</v>
      </c>
      <c r="B224" t="s">
        <v>9</v>
      </c>
      <c r="C224" t="s">
        <v>8</v>
      </c>
      <c r="D224" s="4">
        <v>33</v>
      </c>
    </row>
    <row r="225" spans="1:4">
      <c r="A225" s="3">
        <v>45828</v>
      </c>
      <c r="B225" t="s">
        <v>10</v>
      </c>
      <c r="C225" t="s">
        <v>6</v>
      </c>
      <c r="D225" s="4">
        <v>1</v>
      </c>
    </row>
    <row r="226" spans="1:4">
      <c r="A226" s="3">
        <v>45828</v>
      </c>
      <c r="B226" t="s">
        <v>7</v>
      </c>
      <c r="C226" t="s">
        <v>6</v>
      </c>
      <c r="D226" s="4">
        <v>374</v>
      </c>
    </row>
    <row r="227" spans="1:4">
      <c r="A227" s="3">
        <v>45828</v>
      </c>
      <c r="B227" t="s">
        <v>9</v>
      </c>
      <c r="C227" t="s">
        <v>6</v>
      </c>
      <c r="D227" s="4">
        <v>54</v>
      </c>
    </row>
    <row r="228" spans="1:4">
      <c r="A228" s="3">
        <v>45828</v>
      </c>
      <c r="B228" t="s">
        <v>11</v>
      </c>
      <c r="C228" t="s">
        <v>6</v>
      </c>
      <c r="D228" s="4">
        <v>23</v>
      </c>
    </row>
    <row r="229" spans="1:4">
      <c r="A229" s="3">
        <v>45828</v>
      </c>
      <c r="B229" t="s">
        <v>10</v>
      </c>
      <c r="C229" t="s">
        <v>5</v>
      </c>
      <c r="D229" s="4">
        <v>1</v>
      </c>
    </row>
    <row r="230" spans="1:4">
      <c r="A230" s="3">
        <v>45828</v>
      </c>
      <c r="B230" t="s">
        <v>7</v>
      </c>
      <c r="C230" t="s">
        <v>5</v>
      </c>
      <c r="D230" s="4">
        <v>4</v>
      </c>
    </row>
    <row r="231" spans="1:4">
      <c r="A231" s="3">
        <v>45828</v>
      </c>
      <c r="B231" t="s">
        <v>9</v>
      </c>
      <c r="C231" t="s">
        <v>5</v>
      </c>
      <c r="D231" s="4">
        <v>2</v>
      </c>
    </row>
    <row r="232" spans="1:4">
      <c r="A232" s="3">
        <v>45828</v>
      </c>
      <c r="B232" t="s">
        <v>10</v>
      </c>
      <c r="C232" t="s">
        <v>8</v>
      </c>
      <c r="D232" s="4">
        <v>6</v>
      </c>
    </row>
    <row r="233" spans="1:4">
      <c r="A233" s="3">
        <v>45828</v>
      </c>
      <c r="B233" t="s">
        <v>7</v>
      </c>
      <c r="C233" t="s">
        <v>8</v>
      </c>
      <c r="D233" s="4">
        <v>85</v>
      </c>
    </row>
    <row r="234" spans="1:4">
      <c r="A234" s="3">
        <v>45828</v>
      </c>
      <c r="B234" t="s">
        <v>9</v>
      </c>
      <c r="C234" t="s">
        <v>8</v>
      </c>
      <c r="D234" s="4">
        <v>55</v>
      </c>
    </row>
    <row r="235" spans="1:4">
      <c r="A235" s="3">
        <v>45829</v>
      </c>
      <c r="B235" t="s">
        <v>10</v>
      </c>
      <c r="C235" t="s">
        <v>6</v>
      </c>
      <c r="D235" s="4">
        <v>15</v>
      </c>
    </row>
    <row r="236" spans="1:4">
      <c r="A236" s="3">
        <v>45829</v>
      </c>
      <c r="B236" t="s">
        <v>7</v>
      </c>
      <c r="C236" t="s">
        <v>6</v>
      </c>
      <c r="D236" s="4">
        <v>3</v>
      </c>
    </row>
    <row r="237" spans="1:4">
      <c r="A237" s="3">
        <v>45829</v>
      </c>
      <c r="B237" t="s">
        <v>10</v>
      </c>
      <c r="C237" t="s">
        <v>5</v>
      </c>
      <c r="D237" s="4">
        <v>2</v>
      </c>
    </row>
    <row r="238" spans="1:4">
      <c r="A238" s="3">
        <v>45829</v>
      </c>
      <c r="B238" t="s">
        <v>10</v>
      </c>
      <c r="C238" t="s">
        <v>8</v>
      </c>
      <c r="D238" s="4">
        <v>8</v>
      </c>
    </row>
    <row r="239" spans="1:4">
      <c r="A239" s="3">
        <v>45829</v>
      </c>
      <c r="B239" t="s">
        <v>7</v>
      </c>
      <c r="C239" t="s">
        <v>8</v>
      </c>
      <c r="D239" s="4">
        <v>7</v>
      </c>
    </row>
    <row r="240" spans="1:4">
      <c r="A240" s="3">
        <v>45830</v>
      </c>
      <c r="B240" t="s">
        <v>10</v>
      </c>
      <c r="C240" t="s">
        <v>6</v>
      </c>
      <c r="D240" s="4">
        <v>12</v>
      </c>
    </row>
    <row r="241" spans="1:4">
      <c r="A241" s="3">
        <v>45830</v>
      </c>
      <c r="B241" t="s">
        <v>9</v>
      </c>
      <c r="C241" t="s">
        <v>6</v>
      </c>
      <c r="D241" s="4">
        <v>4</v>
      </c>
    </row>
    <row r="242" spans="1:4">
      <c r="A242" s="3">
        <v>45830</v>
      </c>
      <c r="B242" t="s">
        <v>10</v>
      </c>
      <c r="C242" t="s">
        <v>5</v>
      </c>
      <c r="D242" s="4">
        <v>2</v>
      </c>
    </row>
    <row r="243" spans="1:4">
      <c r="A243" s="3">
        <v>45830</v>
      </c>
      <c r="B243" t="s">
        <v>10</v>
      </c>
      <c r="C243" t="s">
        <v>8</v>
      </c>
      <c r="D243" s="4">
        <v>5</v>
      </c>
    </row>
    <row r="244" spans="1:4">
      <c r="A244" s="3">
        <v>45830</v>
      </c>
      <c r="B244" t="s">
        <v>7</v>
      </c>
      <c r="C244" t="s">
        <v>8</v>
      </c>
      <c r="D244" s="4">
        <v>7</v>
      </c>
    </row>
    <row r="245" spans="1:4">
      <c r="A245" s="3">
        <v>45830</v>
      </c>
      <c r="B245" t="s">
        <v>9</v>
      </c>
      <c r="C245" t="s">
        <v>8</v>
      </c>
      <c r="D245" s="4">
        <v>4</v>
      </c>
    </row>
    <row r="246" spans="1:4">
      <c r="A246" s="3">
        <v>45831</v>
      </c>
      <c r="B246" t="s">
        <v>10</v>
      </c>
      <c r="C246" t="s">
        <v>6</v>
      </c>
      <c r="D246" s="4">
        <v>57</v>
      </c>
    </row>
    <row r="247" spans="1:4">
      <c r="A247" s="3">
        <v>45831</v>
      </c>
      <c r="B247" t="s">
        <v>7</v>
      </c>
      <c r="C247" t="s">
        <v>6</v>
      </c>
      <c r="D247" s="4">
        <v>14</v>
      </c>
    </row>
    <row r="248" spans="1:4">
      <c r="A248" s="3">
        <v>45831</v>
      </c>
      <c r="B248" t="s">
        <v>9</v>
      </c>
      <c r="C248" t="s">
        <v>6</v>
      </c>
      <c r="D248" s="4">
        <v>18</v>
      </c>
    </row>
    <row r="249" spans="1:4">
      <c r="A249" s="3">
        <v>45831</v>
      </c>
      <c r="B249" t="s">
        <v>11</v>
      </c>
      <c r="C249" t="s">
        <v>6</v>
      </c>
      <c r="D249" s="4">
        <v>21</v>
      </c>
    </row>
    <row r="250" spans="1:4">
      <c r="A250" s="3">
        <v>45831</v>
      </c>
      <c r="B250" t="s">
        <v>10</v>
      </c>
      <c r="C250" t="s">
        <v>5</v>
      </c>
      <c r="D250" s="4">
        <v>2</v>
      </c>
    </row>
    <row r="251" spans="1:4">
      <c r="A251" s="3">
        <v>45831</v>
      </c>
      <c r="B251" t="s">
        <v>10</v>
      </c>
      <c r="C251" t="s">
        <v>8</v>
      </c>
      <c r="D251" s="4">
        <v>44</v>
      </c>
    </row>
    <row r="252" spans="1:4">
      <c r="A252" s="3">
        <v>45831</v>
      </c>
      <c r="B252" t="s">
        <v>7</v>
      </c>
      <c r="C252" t="s">
        <v>8</v>
      </c>
      <c r="D252" s="4">
        <v>27</v>
      </c>
    </row>
    <row r="253" spans="1:4">
      <c r="A253" s="3">
        <v>45831</v>
      </c>
      <c r="B253" t="s">
        <v>9</v>
      </c>
      <c r="C253" t="s">
        <v>8</v>
      </c>
      <c r="D253" s="4">
        <v>20</v>
      </c>
    </row>
    <row r="254" spans="1:4">
      <c r="A254" s="3">
        <v>45832</v>
      </c>
      <c r="B254" t="s">
        <v>10</v>
      </c>
      <c r="C254" t="s">
        <v>6</v>
      </c>
      <c r="D254" s="4">
        <v>45</v>
      </c>
    </row>
    <row r="255" spans="1:4">
      <c r="A255" s="3">
        <v>45832</v>
      </c>
      <c r="B255" t="s">
        <v>7</v>
      </c>
      <c r="C255" t="s">
        <v>6</v>
      </c>
      <c r="D255" s="4">
        <v>19</v>
      </c>
    </row>
    <row r="256" spans="1:4">
      <c r="A256" s="3">
        <v>45832</v>
      </c>
      <c r="B256" t="s">
        <v>9</v>
      </c>
      <c r="C256" t="s">
        <v>6</v>
      </c>
      <c r="D256" s="4">
        <v>6</v>
      </c>
    </row>
    <row r="257" spans="1:4">
      <c r="A257" s="3">
        <v>45832</v>
      </c>
      <c r="B257" t="s">
        <v>11</v>
      </c>
      <c r="C257" t="s">
        <v>6</v>
      </c>
      <c r="D257" s="4">
        <v>7</v>
      </c>
    </row>
    <row r="258" spans="1:4">
      <c r="A258" s="3">
        <v>45832</v>
      </c>
      <c r="B258" t="s">
        <v>10</v>
      </c>
      <c r="C258" t="s">
        <v>5</v>
      </c>
      <c r="D258" s="4">
        <v>3</v>
      </c>
    </row>
    <row r="259" spans="1:4">
      <c r="A259" s="3">
        <v>45832</v>
      </c>
      <c r="B259" t="s">
        <v>9</v>
      </c>
      <c r="C259" t="s">
        <v>5</v>
      </c>
      <c r="D259" s="4">
        <v>2</v>
      </c>
    </row>
    <row r="260" spans="1:4">
      <c r="A260" s="3">
        <v>45832</v>
      </c>
      <c r="B260" t="s">
        <v>10</v>
      </c>
      <c r="C260" t="s">
        <v>8</v>
      </c>
      <c r="D260" s="4">
        <v>12</v>
      </c>
    </row>
    <row r="261" spans="1:4">
      <c r="A261" s="3">
        <v>45832</v>
      </c>
      <c r="B261" t="s">
        <v>7</v>
      </c>
      <c r="C261" t="s">
        <v>8</v>
      </c>
      <c r="D261" s="4">
        <v>46</v>
      </c>
    </row>
    <row r="262" spans="1:4">
      <c r="A262" s="3">
        <v>45832</v>
      </c>
      <c r="B262" t="s">
        <v>9</v>
      </c>
      <c r="C262" t="s">
        <v>8</v>
      </c>
      <c r="D262" s="4">
        <v>6</v>
      </c>
    </row>
    <row r="263" spans="1:4">
      <c r="A263" s="3">
        <v>45833</v>
      </c>
      <c r="B263" t="s">
        <v>10</v>
      </c>
      <c r="C263" t="s">
        <v>6</v>
      </c>
      <c r="D263" s="4">
        <v>366</v>
      </c>
    </row>
    <row r="264" spans="1:4">
      <c r="A264" s="3">
        <v>45833</v>
      </c>
      <c r="B264" t="s">
        <v>9</v>
      </c>
      <c r="C264" t="s">
        <v>6</v>
      </c>
      <c r="D264" s="4">
        <v>31</v>
      </c>
    </row>
    <row r="265" spans="1:4">
      <c r="A265" s="3">
        <v>45833</v>
      </c>
      <c r="B265" t="s">
        <v>11</v>
      </c>
      <c r="C265" t="s">
        <v>6</v>
      </c>
      <c r="D265" s="4">
        <v>12</v>
      </c>
    </row>
    <row r="266" spans="1:4">
      <c r="A266" s="3">
        <v>45833</v>
      </c>
      <c r="B266" t="s">
        <v>10</v>
      </c>
      <c r="C266" t="s">
        <v>5</v>
      </c>
      <c r="D266" s="4">
        <v>2</v>
      </c>
    </row>
    <row r="267" spans="1:4">
      <c r="A267" s="3">
        <v>45833</v>
      </c>
      <c r="B267" t="s">
        <v>9</v>
      </c>
      <c r="C267" t="s">
        <v>5</v>
      </c>
      <c r="D267" s="4">
        <v>1</v>
      </c>
    </row>
    <row r="268" spans="1:4">
      <c r="A268" s="3">
        <v>45833</v>
      </c>
      <c r="B268" t="s">
        <v>10</v>
      </c>
      <c r="C268" t="s">
        <v>8</v>
      </c>
      <c r="D268" s="4">
        <v>63</v>
      </c>
    </row>
    <row r="269" spans="1:4">
      <c r="A269" s="3">
        <v>45833</v>
      </c>
      <c r="B269" t="s">
        <v>7</v>
      </c>
      <c r="C269" t="s">
        <v>8</v>
      </c>
      <c r="D269" s="4">
        <v>196</v>
      </c>
    </row>
    <row r="270" spans="1:4">
      <c r="A270" s="3">
        <v>45833</v>
      </c>
      <c r="B270" t="s">
        <v>9</v>
      </c>
      <c r="C270" t="s">
        <v>8</v>
      </c>
      <c r="D270" s="4">
        <v>27</v>
      </c>
    </row>
    <row r="271" spans="1:4">
      <c r="A271" s="3">
        <v>45834</v>
      </c>
      <c r="B271" t="s">
        <v>10</v>
      </c>
      <c r="C271" t="s">
        <v>6</v>
      </c>
      <c r="D271" s="4">
        <v>190</v>
      </c>
    </row>
    <row r="272" spans="1:4">
      <c r="A272" s="3">
        <v>45834</v>
      </c>
      <c r="B272" t="s">
        <v>7</v>
      </c>
      <c r="C272" t="s">
        <v>6</v>
      </c>
      <c r="D272" s="4">
        <v>130</v>
      </c>
    </row>
    <row r="273" spans="1:4">
      <c r="A273" s="3">
        <v>45834</v>
      </c>
      <c r="B273" t="s">
        <v>9</v>
      </c>
      <c r="C273" t="s">
        <v>6</v>
      </c>
      <c r="D273" s="4">
        <v>18</v>
      </c>
    </row>
    <row r="274" spans="1:4">
      <c r="A274" s="3">
        <v>45834</v>
      </c>
      <c r="B274" t="s">
        <v>11</v>
      </c>
      <c r="C274" t="s">
        <v>6</v>
      </c>
      <c r="D274" s="4">
        <v>50</v>
      </c>
    </row>
    <row r="275" spans="1:4">
      <c r="A275" s="3">
        <v>45834</v>
      </c>
      <c r="B275" t="s">
        <v>7</v>
      </c>
      <c r="C275" t="s">
        <v>5</v>
      </c>
      <c r="D275" s="4">
        <v>2</v>
      </c>
    </row>
    <row r="276" spans="1:4">
      <c r="A276" s="3">
        <v>45834</v>
      </c>
      <c r="B276" t="s">
        <v>9</v>
      </c>
      <c r="C276" t="s">
        <v>5</v>
      </c>
      <c r="D276" s="4">
        <v>2</v>
      </c>
    </row>
    <row r="277" spans="1:4">
      <c r="A277" s="3">
        <v>45834</v>
      </c>
      <c r="B277" t="s">
        <v>10</v>
      </c>
      <c r="C277" t="s">
        <v>8</v>
      </c>
      <c r="D277" s="4">
        <v>59</v>
      </c>
    </row>
    <row r="278" spans="1:4">
      <c r="A278" s="3">
        <v>45834</v>
      </c>
      <c r="B278" t="s">
        <v>7</v>
      </c>
      <c r="C278" t="s">
        <v>8</v>
      </c>
      <c r="D278" s="4">
        <v>106</v>
      </c>
    </row>
    <row r="279" spans="1:4">
      <c r="A279" s="3">
        <v>45834</v>
      </c>
      <c r="B279" t="s">
        <v>9</v>
      </c>
      <c r="C279" t="s">
        <v>8</v>
      </c>
      <c r="D279" s="4">
        <v>45</v>
      </c>
    </row>
    <row r="280" spans="1:4">
      <c r="A280" s="3">
        <v>45834</v>
      </c>
      <c r="B280" t="s">
        <v>12</v>
      </c>
      <c r="C280" t="s">
        <v>8</v>
      </c>
      <c r="D280" s="4">
        <v>7</v>
      </c>
    </row>
    <row r="281" spans="1:4">
      <c r="A281" s="3">
        <v>45835</v>
      </c>
      <c r="B281" t="s">
        <v>10</v>
      </c>
      <c r="C281" t="s">
        <v>6</v>
      </c>
      <c r="D281" s="4">
        <v>40</v>
      </c>
    </row>
    <row r="282" spans="1:4">
      <c r="A282" s="3">
        <v>45835</v>
      </c>
      <c r="B282" t="s">
        <v>7</v>
      </c>
      <c r="C282" t="s">
        <v>6</v>
      </c>
      <c r="D282" s="4">
        <v>248</v>
      </c>
    </row>
    <row r="283" spans="1:4">
      <c r="A283" s="3">
        <v>45835</v>
      </c>
      <c r="B283" t="s">
        <v>9</v>
      </c>
      <c r="C283" t="s">
        <v>6</v>
      </c>
      <c r="D283" s="4">
        <v>56</v>
      </c>
    </row>
    <row r="284" spans="1:4">
      <c r="A284" s="3">
        <v>45835</v>
      </c>
      <c r="B284" t="s">
        <v>12</v>
      </c>
      <c r="C284" t="s">
        <v>6</v>
      </c>
      <c r="D284" s="4">
        <v>29</v>
      </c>
    </row>
    <row r="285" spans="1:4">
      <c r="A285" s="3">
        <v>45835</v>
      </c>
      <c r="B285" t="s">
        <v>11</v>
      </c>
      <c r="C285" t="s">
        <v>6</v>
      </c>
      <c r="D285" s="4">
        <v>11</v>
      </c>
    </row>
    <row r="286" spans="1:4">
      <c r="A286" s="3">
        <v>45835</v>
      </c>
      <c r="B286" t="s">
        <v>7</v>
      </c>
      <c r="C286" t="s">
        <v>5</v>
      </c>
      <c r="D286" s="4">
        <v>2</v>
      </c>
    </row>
    <row r="287" spans="1:4">
      <c r="A287" s="3">
        <v>45835</v>
      </c>
      <c r="B287" t="s">
        <v>10</v>
      </c>
      <c r="C287" t="s">
        <v>8</v>
      </c>
      <c r="D287" s="4">
        <v>12</v>
      </c>
    </row>
    <row r="288" spans="1:4">
      <c r="A288" s="3">
        <v>45835</v>
      </c>
      <c r="B288" t="s">
        <v>7</v>
      </c>
      <c r="C288" t="s">
        <v>8</v>
      </c>
      <c r="D288" s="4">
        <v>21</v>
      </c>
    </row>
    <row r="289" spans="1:4">
      <c r="A289" s="3">
        <v>45835</v>
      </c>
      <c r="B289" t="s">
        <v>13</v>
      </c>
      <c r="C289" t="s">
        <v>8</v>
      </c>
      <c r="D289" s="4">
        <v>44</v>
      </c>
    </row>
    <row r="290" spans="1:4">
      <c r="A290" s="3">
        <v>45835</v>
      </c>
      <c r="B290" t="s">
        <v>9</v>
      </c>
      <c r="C290" t="s">
        <v>8</v>
      </c>
      <c r="D290" s="4">
        <v>90</v>
      </c>
    </row>
    <row r="291" spans="1:4">
      <c r="A291" s="3">
        <v>45835</v>
      </c>
      <c r="B291" t="s">
        <v>12</v>
      </c>
      <c r="C291" t="s">
        <v>8</v>
      </c>
      <c r="D291" s="4">
        <v>31</v>
      </c>
    </row>
    <row r="292" spans="1:4">
      <c r="A292" s="3">
        <v>45836</v>
      </c>
      <c r="B292" t="s">
        <v>7</v>
      </c>
      <c r="C292" t="s">
        <v>6</v>
      </c>
      <c r="D292" s="4">
        <v>13</v>
      </c>
    </row>
    <row r="293" spans="1:4">
      <c r="A293" s="3">
        <v>45836</v>
      </c>
      <c r="B293" t="s">
        <v>7</v>
      </c>
      <c r="C293" t="s">
        <v>5</v>
      </c>
      <c r="D293" s="4">
        <v>2</v>
      </c>
    </row>
    <row r="294" spans="1:4">
      <c r="A294" s="3">
        <v>45836</v>
      </c>
      <c r="B294" t="s">
        <v>7</v>
      </c>
      <c r="C294" t="s">
        <v>8</v>
      </c>
      <c r="D294" s="4">
        <v>7</v>
      </c>
    </row>
    <row r="295" spans="1:4">
      <c r="A295" s="3">
        <v>45836</v>
      </c>
      <c r="B295" t="s">
        <v>9</v>
      </c>
      <c r="C295" t="s">
        <v>8</v>
      </c>
      <c r="D295" s="4">
        <v>6</v>
      </c>
    </row>
    <row r="296" spans="1:4">
      <c r="A296" s="3">
        <v>45837</v>
      </c>
      <c r="B296" t="s">
        <v>7</v>
      </c>
      <c r="C296" t="s">
        <v>6</v>
      </c>
      <c r="D296" s="4">
        <v>16</v>
      </c>
    </row>
    <row r="297" spans="1:4">
      <c r="A297" s="3">
        <v>45837</v>
      </c>
      <c r="B297" t="s">
        <v>9</v>
      </c>
      <c r="C297" t="s">
        <v>6</v>
      </c>
      <c r="D297" s="4">
        <v>4</v>
      </c>
    </row>
    <row r="298" spans="1:4">
      <c r="A298" s="3">
        <v>45837</v>
      </c>
      <c r="B298" t="s">
        <v>7</v>
      </c>
      <c r="C298" t="s">
        <v>5</v>
      </c>
      <c r="D298" s="4">
        <v>6</v>
      </c>
    </row>
    <row r="299" spans="1:4">
      <c r="A299" s="3">
        <v>45837</v>
      </c>
      <c r="B299" t="s">
        <v>9</v>
      </c>
      <c r="C299" t="s">
        <v>5</v>
      </c>
      <c r="D299" s="4">
        <v>2</v>
      </c>
    </row>
    <row r="300" spans="1:4">
      <c r="A300" s="3">
        <v>45837</v>
      </c>
      <c r="B300" t="s">
        <v>7</v>
      </c>
      <c r="C300" t="s">
        <v>8</v>
      </c>
      <c r="D300" s="4">
        <v>7</v>
      </c>
    </row>
    <row r="301" spans="1:4">
      <c r="A301" s="3">
        <v>45837</v>
      </c>
      <c r="B301" t="s">
        <v>13</v>
      </c>
      <c r="C301" t="s">
        <v>8</v>
      </c>
      <c r="D301" s="4">
        <v>4</v>
      </c>
    </row>
    <row r="302" spans="1:4">
      <c r="A302" s="3">
        <v>45837</v>
      </c>
      <c r="B302" t="s">
        <v>9</v>
      </c>
      <c r="C302" t="s">
        <v>8</v>
      </c>
      <c r="D302" s="4">
        <v>9</v>
      </c>
    </row>
    <row r="303" spans="1:4">
      <c r="A303" s="3">
        <v>45838</v>
      </c>
      <c r="B303" t="s">
        <v>10</v>
      </c>
      <c r="C303" t="s">
        <v>6</v>
      </c>
      <c r="D303" s="4">
        <v>57</v>
      </c>
    </row>
    <row r="304" spans="1:4">
      <c r="A304" s="3">
        <v>45838</v>
      </c>
      <c r="B304" t="s">
        <v>7</v>
      </c>
      <c r="C304" t="s">
        <v>6</v>
      </c>
      <c r="D304" s="4">
        <v>172</v>
      </c>
    </row>
    <row r="305" spans="1:4">
      <c r="A305" s="3">
        <v>45838</v>
      </c>
      <c r="B305" t="s">
        <v>9</v>
      </c>
      <c r="C305" t="s">
        <v>6</v>
      </c>
      <c r="D305" s="4">
        <v>80</v>
      </c>
    </row>
    <row r="306" spans="1:4">
      <c r="A306" s="3">
        <v>45838</v>
      </c>
      <c r="B306" t="s">
        <v>12</v>
      </c>
      <c r="C306" t="s">
        <v>6</v>
      </c>
      <c r="D306" s="4">
        <v>50</v>
      </c>
    </row>
    <row r="307" spans="1:4">
      <c r="A307" s="3">
        <v>45838</v>
      </c>
      <c r="B307" t="s">
        <v>11</v>
      </c>
      <c r="C307" t="s">
        <v>6</v>
      </c>
      <c r="D307" s="4">
        <v>21</v>
      </c>
    </row>
    <row r="308" spans="1:4">
      <c r="A308" s="3">
        <v>45838</v>
      </c>
      <c r="B308" t="s">
        <v>7</v>
      </c>
      <c r="C308" t="s">
        <v>5</v>
      </c>
      <c r="D308" s="4">
        <v>7</v>
      </c>
    </row>
    <row r="309" spans="1:4">
      <c r="A309" s="3">
        <v>45838</v>
      </c>
      <c r="B309" t="s">
        <v>10</v>
      </c>
      <c r="C309" t="s">
        <v>8</v>
      </c>
      <c r="D309" s="4">
        <v>28</v>
      </c>
    </row>
    <row r="310" spans="1:4">
      <c r="A310" s="3">
        <v>45838</v>
      </c>
      <c r="B310" t="s">
        <v>7</v>
      </c>
      <c r="C310" t="s">
        <v>8</v>
      </c>
      <c r="D310" s="4">
        <v>149</v>
      </c>
    </row>
    <row r="311" spans="1:4">
      <c r="A311" s="3">
        <v>45838</v>
      </c>
      <c r="B311" t="s">
        <v>13</v>
      </c>
      <c r="C311" t="s">
        <v>8</v>
      </c>
      <c r="D311" s="4">
        <v>72</v>
      </c>
    </row>
    <row r="312" spans="1:4">
      <c r="A312" s="3">
        <v>45838</v>
      </c>
      <c r="B312" t="s">
        <v>9</v>
      </c>
      <c r="C312" t="s">
        <v>8</v>
      </c>
      <c r="D312" s="4">
        <v>13</v>
      </c>
    </row>
    <row r="313" spans="1:4">
      <c r="A313" s="3">
        <v>45838</v>
      </c>
      <c r="B313" t="s">
        <v>12</v>
      </c>
      <c r="C313" t="s">
        <v>8</v>
      </c>
      <c r="D313" s="4">
        <v>29</v>
      </c>
    </row>
    <row r="314" spans="1:4">
      <c r="A314" s="1" t="s">
        <v>14</v>
      </c>
      <c r="B314" s="1"/>
      <c r="C314" s="1"/>
      <c r="D314" s="5">
        <v>9610</v>
      </c>
    </row>
    <row r="316" spans="1:4">
      <c r="A316" t="s">
        <v>15</v>
      </c>
    </row>
    <row r="319" spans="1:4">
      <c r="A319" s="2" t="s">
        <v>0</v>
      </c>
    </row>
    <row r="320" spans="1:4">
      <c r="A320" s="3">
        <v>45814</v>
      </c>
      <c r="C320" cm="1">
        <f t="array" ref="C320:C336">_xlfn.UNIQUE(A320:A358)</f>
        <v>45814</v>
      </c>
    </row>
    <row r="321" spans="1:3">
      <c r="A321" s="3">
        <v>45815</v>
      </c>
      <c r="C321">
        <v>45815</v>
      </c>
    </row>
    <row r="322" spans="1:3">
      <c r="A322" s="3">
        <v>45817</v>
      </c>
      <c r="C322">
        <v>45817</v>
      </c>
    </row>
    <row r="323" spans="1:3">
      <c r="A323" s="3">
        <v>45820</v>
      </c>
      <c r="C323">
        <v>45820</v>
      </c>
    </row>
    <row r="324" spans="1:3">
      <c r="A324" s="3">
        <v>45820</v>
      </c>
      <c r="C324">
        <v>45824</v>
      </c>
    </row>
    <row r="325" spans="1:3">
      <c r="A325" s="3">
        <v>45824</v>
      </c>
      <c r="C325">
        <v>45825</v>
      </c>
    </row>
    <row r="326" spans="1:3">
      <c r="A326" s="3">
        <v>45824</v>
      </c>
      <c r="C326">
        <v>45826</v>
      </c>
    </row>
    <row r="327" spans="1:3">
      <c r="A327" s="3">
        <v>45825</v>
      </c>
      <c r="C327">
        <v>45827</v>
      </c>
    </row>
    <row r="328" spans="1:3">
      <c r="A328" s="3">
        <v>45825</v>
      </c>
      <c r="C328">
        <v>45828</v>
      </c>
    </row>
    <row r="329" spans="1:3">
      <c r="A329" s="3">
        <v>45826</v>
      </c>
      <c r="C329">
        <v>45829</v>
      </c>
    </row>
    <row r="330" spans="1:3">
      <c r="A330" s="3">
        <v>45826</v>
      </c>
      <c r="C330">
        <v>45830</v>
      </c>
    </row>
    <row r="331" spans="1:3">
      <c r="A331" s="3">
        <v>45826</v>
      </c>
      <c r="C331">
        <v>45831</v>
      </c>
    </row>
    <row r="332" spans="1:3">
      <c r="A332" s="3">
        <v>45827</v>
      </c>
      <c r="C332">
        <v>45832</v>
      </c>
    </row>
    <row r="333" spans="1:3">
      <c r="A333" s="3">
        <v>45827</v>
      </c>
      <c r="C333">
        <v>45833</v>
      </c>
    </row>
    <row r="334" spans="1:3">
      <c r="A334" s="3">
        <v>45827</v>
      </c>
      <c r="C334">
        <v>45834</v>
      </c>
    </row>
    <row r="335" spans="1:3">
      <c r="A335" s="3">
        <v>45828</v>
      </c>
      <c r="C335">
        <v>45835</v>
      </c>
    </row>
    <row r="336" spans="1:3">
      <c r="A336" s="3">
        <v>45828</v>
      </c>
      <c r="C336">
        <v>45838</v>
      </c>
    </row>
    <row r="337" spans="1:1">
      <c r="A337" s="3">
        <v>45828</v>
      </c>
    </row>
    <row r="338" spans="1:1">
      <c r="A338" s="3">
        <v>45829</v>
      </c>
    </row>
    <row r="339" spans="1:1">
      <c r="A339" s="3">
        <v>45829</v>
      </c>
    </row>
    <row r="340" spans="1:1">
      <c r="A340" s="3">
        <v>45829</v>
      </c>
    </row>
    <row r="341" spans="1:1">
      <c r="A341" s="3">
        <v>45830</v>
      </c>
    </row>
    <row r="342" spans="1:1">
      <c r="A342" s="3">
        <v>45830</v>
      </c>
    </row>
    <row r="343" spans="1:1">
      <c r="A343" s="3">
        <v>45830</v>
      </c>
    </row>
    <row r="344" spans="1:1">
      <c r="A344" s="3">
        <v>45831</v>
      </c>
    </row>
    <row r="345" spans="1:1">
      <c r="A345" s="3">
        <v>45831</v>
      </c>
    </row>
    <row r="346" spans="1:1">
      <c r="A346" s="3">
        <v>45831</v>
      </c>
    </row>
    <row r="347" spans="1:1">
      <c r="A347" s="3">
        <v>45832</v>
      </c>
    </row>
    <row r="348" spans="1:1">
      <c r="A348" s="3">
        <v>45832</v>
      </c>
    </row>
    <row r="349" spans="1:1">
      <c r="A349" s="3">
        <v>45832</v>
      </c>
    </row>
    <row r="350" spans="1:1">
      <c r="A350" s="3">
        <v>45833</v>
      </c>
    </row>
    <row r="351" spans="1:1">
      <c r="A351" s="3">
        <v>45833</v>
      </c>
    </row>
    <row r="352" spans="1:1">
      <c r="A352" s="3">
        <v>45833</v>
      </c>
    </row>
    <row r="353" spans="1:1">
      <c r="A353" s="3">
        <v>45834</v>
      </c>
    </row>
    <row r="354" spans="1:1">
      <c r="A354" s="3">
        <v>45834</v>
      </c>
    </row>
    <row r="355" spans="1:1">
      <c r="A355" s="3">
        <v>45835</v>
      </c>
    </row>
    <row r="356" spans="1:1">
      <c r="A356" s="3">
        <v>45835</v>
      </c>
    </row>
    <row r="357" spans="1:1">
      <c r="A357" s="3">
        <v>45838</v>
      </c>
    </row>
    <row r="358" spans="1:1">
      <c r="A358" s="3">
        <v>45838</v>
      </c>
    </row>
  </sheetData>
  <autoFilter ref="A1:D31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A9196C2F7C94D803E2258ED71EAAF" ma:contentTypeVersion="4" ma:contentTypeDescription="Create a new document." ma:contentTypeScope="" ma:versionID="023c7b0b2f254f860d54cf0d9126d38f">
  <xsd:schema xmlns:xsd="http://www.w3.org/2001/XMLSchema" xmlns:xs="http://www.w3.org/2001/XMLSchema" xmlns:p="http://schemas.microsoft.com/office/2006/metadata/properties" xmlns:ns2="e463bb6d-2520-4fa8-ad54-65ec8f69f310" targetNamespace="http://schemas.microsoft.com/office/2006/metadata/properties" ma:root="true" ma:fieldsID="38d7ceb75e6ab1f39a99384a9f4c1844" ns2:_="">
    <xsd:import namespace="e463bb6d-2520-4fa8-ad54-65ec8f69f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3bb6d-2520-4fa8-ad54-65ec8f69f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4E793-D494-4CFB-AB0A-ABAB25E5AA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675815-A35A-492B-9D8D-018604A265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D4A6CB-D275-461B-B172-644F4BCFD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3bb6d-2520-4fa8-ad54-65ec8f69f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 Michael Estela</cp:lastModifiedBy>
  <dcterms:modified xsi:type="dcterms:W3CDTF">2025-10-02T06:25:40Z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0x01010086CA9196C2F7C94D803E2258ED71EAAF</vt:lpwstr>
  </property>
</Properties>
</file>