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Controle de Reuniões Diárias S" sheetId="1" r:id="rId4"/>
    <sheet state="visible" name="Gráfico Burn-Down_Sprint 1" sheetId="2" r:id="rId5"/>
  </sheets>
  <definedNames/>
  <calcPr/>
</workbook>
</file>

<file path=xl/sharedStrings.xml><?xml version="1.0" encoding="utf-8"?>
<sst xmlns="http://schemas.openxmlformats.org/spreadsheetml/2006/main" count="283" uniqueCount="161">
  <si>
    <t>Base para Reuniões Diárias</t>
  </si>
  <si>
    <t>Item</t>
  </si>
  <si>
    <t>Perguntas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</si>
  <si>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</si>
  <si>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</si>
  <si>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</si>
  <si>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</si>
  <si>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</si>
  <si>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</si>
  <si>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</si>
  <si>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</si>
  <si>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</si>
  <si>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</si>
  <si>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;</t>
  </si>
  <si>
    <t xml:space="preserve">Cristian </t>
  </si>
  <si>
    <t>Tópicos Trabalhados</t>
  </si>
  <si>
    <t>Banco de Dados</t>
  </si>
  <si>
    <t>Back-end</t>
  </si>
  <si>
    <t>Back-end / Front-end</t>
  </si>
  <si>
    <t>O que fiz?</t>
  </si>
  <si>
    <t>Criei o esquema do banco de dados para projetos sociais.</t>
  </si>
  <si>
    <t>Criei as tabelas necessárias para integração com o backend</t>
  </si>
  <si>
    <t>Criei a Stored Procedures de criação de projeto</t>
  </si>
  <si>
    <t>Criei a Stored Procedure para consulta de projeto pelo nome</t>
  </si>
  <si>
    <t>Criei functions auxiliares e fiz as validações nas procedures já construídas</t>
  </si>
  <si>
    <t>Criei o módulo de conexão com o banco de dados</t>
  </si>
  <si>
    <t>Auxiliei na integração do Banco de Dados com o backend</t>
  </si>
  <si>
    <t>Criei uma procedure para verificar campos nulos recebidos</t>
  </si>
  <si>
    <t>Povoei o banco para ter alguns projetos já iniciados</t>
  </si>
  <si>
    <t>Auxiliei nos ajustes finais da integração backend com frontend</t>
  </si>
  <si>
    <t>O que vou fazer?</t>
  </si>
  <si>
    <t>Criar as tabelas necessárias e começar a integração com o back-end.</t>
  </si>
  <si>
    <t>criar a stored procedure para criar um Projeto Social</t>
  </si>
  <si>
    <t>criar a stored procedure para consultar projeto</t>
  </si>
  <si>
    <t>Criar as validações nas stored procedures</t>
  </si>
  <si>
    <t>Criar o módulo de conexão do banco com o backend usando 'myslq2'</t>
  </si>
  <si>
    <t>Orientar os colegas sobre a integração de banco com backend</t>
  </si>
  <si>
    <t>Criar procedure para verificar campos nulos</t>
  </si>
  <si>
    <t>Povar o banco</t>
  </si>
  <si>
    <t>Aulixiar na integração do backend com frontend</t>
  </si>
  <si>
    <t>Ultimos testes antes da Sprint Review</t>
  </si>
  <si>
    <t>Quais foram os meus impedimentos técnicos?</t>
  </si>
  <si>
    <t>Falta de informação suficiente para predizer o que vamos fazer</t>
  </si>
  <si>
    <t>-</t>
  </si>
  <si>
    <t>George</t>
  </si>
  <si>
    <t>Front-end</t>
  </si>
  <si>
    <t>Comecei a estruturar a página de index, criação de projetos sociais e página do projeto criado utilizando HTML e CSS.</t>
  </si>
  <si>
    <t>Concluí a estilização</t>
  </si>
  <si>
    <t>Finalizei a intertividade</t>
  </si>
  <si>
    <t>Finalizei a responsividade usando o Bootstrap</t>
  </si>
  <si>
    <t>Adicionei as novas imagens às páginas</t>
  </si>
  <si>
    <t>Testei a aplicação em diferentes ambientes e corrigi problemas de compatibilidade.</t>
  </si>
  <si>
    <t>Implementei as correções nas páginas</t>
  </si>
  <si>
    <t xml:space="preserve">Adaptei as páginas .hmtl para .ejs com as codficições necessárias para receber os dados do backend </t>
  </si>
  <si>
    <t>Incluí lógica para exibir 'alert' com a mensagens do backend</t>
  </si>
  <si>
    <t>Modifiquei os caminhos das páginas para acessar as rotas especificadas no servidor Node.JS</t>
  </si>
  <si>
    <t>Continuar a estilização da página e adicionar elementos interativos utilizando JavaScript.</t>
  </si>
  <si>
    <t>Iniciei o desenvolvimento das interatividades da página usando JavaScript</t>
  </si>
  <si>
    <t>Tornar as páginas responsivas utilizando o framework Bootstrap</t>
  </si>
  <si>
    <t>Adicionar as novas imagens às páginas</t>
  </si>
  <si>
    <t>Testar as páginas com relação a usabilidade, interatividade e responsividade, em diferentes browsers.</t>
  </si>
  <si>
    <t>Implementar as correções necessárias.</t>
  </si>
  <si>
    <t>Adaptar as páginas para uso da engine 'ejs'</t>
  </si>
  <si>
    <t>Aplicar as previsões de 'alert' para exibir as mensgaens vindas do backend</t>
  </si>
  <si>
    <t>Ajustar os caminhos de referencia das páginas</t>
  </si>
  <si>
    <t>Maria</t>
  </si>
  <si>
    <t>Estudei sobre conceitos básicos de front-end; como HTML e CSS</t>
  </si>
  <si>
    <t>Criei o esboço de uma landing page para Projeto Social</t>
  </si>
  <si>
    <t>Salvei imagens que serão usadas no site</t>
  </si>
  <si>
    <t>Aprendi sobre o Bootstrap e auxiliei na implementação nas páginas</t>
  </si>
  <si>
    <t>Criei e enviei o esboço de uso das novas imagens</t>
  </si>
  <si>
    <t>Dei feedback dos meus testes e auxiliei nas correções</t>
  </si>
  <si>
    <t>Fiz os testes de rotina</t>
  </si>
  <si>
    <t>Elaborei uma lista das melhorias que podemos implementar durante a próxima Sprint</t>
  </si>
  <si>
    <t>Criar uma landing page</t>
  </si>
  <si>
    <t>Procurar imagens em repositórios públicos que podemos usar nas páginas</t>
  </si>
  <si>
    <t>Contribuir com o desenvolvimento da responsividade</t>
  </si>
  <si>
    <t>Criar os esboços de uso das novas imagens nas páginas</t>
  </si>
  <si>
    <t>Dar o feedback e auxiliar nas correções</t>
  </si>
  <si>
    <t>Continuar realizando testes e identificar possíveis oportunidades de melhoria do front</t>
  </si>
  <si>
    <t>Continuar realizando testes</t>
  </si>
  <si>
    <t>Elaborar lista das melhorias</t>
  </si>
  <si>
    <t>Tive que aprender do zero sobre estilização com CSS</t>
  </si>
  <si>
    <t>Tive que aprender do zero sobre o Bootstrap</t>
  </si>
  <si>
    <t>José</t>
  </si>
  <si>
    <t>Desenvolvi o Model de Projetos Sociais e um ambiente de testes</t>
  </si>
  <si>
    <t>Desenvolvi a estrutura do Controller de Projetos Sociais e Realizei testes para determinar as melhores formas de implementar a lógica de backend</t>
  </si>
  <si>
    <t>Implementei a inicialização do servidor Node.JS usando 'express'</t>
  </si>
  <si>
    <t>Iniciei a integração do back-end com o front-end (Receber dados de front-end e manipular no back-end)</t>
  </si>
  <si>
    <t>Finalizei a integração do back-end com o front-end através da rota de criar projeto, com fluxo de dados apenas do front para o back</t>
  </si>
  <si>
    <t>Mudei a lógica do Model para integrar, ou seja, criar e consultar Projetos Sociais no Banco de Dados.</t>
  </si>
  <si>
    <t>Mudei a lógica do controller para lidar com as requisições assíncronas feitas ao servidor de Banco de Dados</t>
  </si>
  <si>
    <t>Realizei as trativas de erro no Controller e adicionei um retorno dos dados do Banco de Dados para o projeto criado</t>
  </si>
  <si>
    <t>Fiz a definição de renderização das páginas nas rota de criação do projeto social considerando retorno de "erro" ou "sucesso" do controller e envio destas informações ao frontend.</t>
  </si>
  <si>
    <t>Corrigi erros nos 'alerts' enviados ao front-end e melhorei algumas lógicas de codificação, e eliminei restos de funções não usadas para tornar o código mais limpo e de fácil entendimento</t>
  </si>
  <si>
    <t>Desenvolver os controllers</t>
  </si>
  <si>
    <t>Inicializar um servidor</t>
  </si>
  <si>
    <t>Fazer a integração entre front-end e back-end</t>
  </si>
  <si>
    <t>Continuar trabalhando na integração</t>
  </si>
  <si>
    <t>Mudar a lógica do Model para integrá-lo ao Banco de Dados</t>
  </si>
  <si>
    <t>Lidar com erros apresentados no Controller após integração com o Banco de Dados</t>
  </si>
  <si>
    <t>Adaptar a lógica do controller para tratar adequadamente a resposta do Model (Banco de Dados) em caso de "erro" ou "sucesso"</t>
  </si>
  <si>
    <t>Trabalhar na renderização das páginas enviando os dados e mensagens de "erro" ou "sucesso"</t>
  </si>
  <si>
    <t>Corrigir erros e melhorar apresentação do código</t>
  </si>
  <si>
    <t>Estou em fase de adaptação com a linguagem JavaScript em Node.JS</t>
  </si>
  <si>
    <t>Falta de conhecimento prévio com projetos web. Não consigo predizer os próximos passos com clareza</t>
  </si>
  <si>
    <t>Devido falta de conhecimento prévio tive dificuldade para lidar com as requisições assíncronas ao Banco de Dados</t>
  </si>
  <si>
    <t>Harley</t>
  </si>
  <si>
    <t>Pesquisei as tecnologias atuais e como elas podem nos auxiliar na implementação do projeto web.</t>
  </si>
  <si>
    <t>Pesquisei exemplos de projeto web e estudei sobre os módulos 'express', 'body-parser'</t>
  </si>
  <si>
    <t>Dei suporte para implementação do módulo 'express' no Node.JS para inicializar um servidor local</t>
  </si>
  <si>
    <t>Usei a 'express' para criar a rota que recebe a requisição HTTP no back-end e 'body-parser' para tratar o conteúdo do formulário HTML recebido</t>
  </si>
  <si>
    <t>Pesquisei exemplos e estudei sobre a engine 'ejs'</t>
  </si>
  <si>
    <t>Montei uma estrutura padrão para tratamento de dados no front-end usando a engine 'ejs'</t>
  </si>
  <si>
    <t>Criei as rotas adicionais para garantir a renderização das páginas .ejs que serão utilizadas para criação do Projeto Social</t>
  </si>
  <si>
    <t>Dei suporte à implementação de .ejs no frontend</t>
  </si>
  <si>
    <t>Dei suporte à implementação de renderização .ejs no backend</t>
  </si>
  <si>
    <t>Dei feedback do erro encontrado no alert e auxiliei na solução</t>
  </si>
  <si>
    <t>Entender mais sobre os módulos de Node.JS que teremos que utilizar</t>
  </si>
  <si>
    <t>Dar suporte para uma implemantação de 'express'</t>
  </si>
  <si>
    <t>Criar as rotas para receber requisições do front-end</t>
  </si>
  <si>
    <t>Procurar a melhor forma de devolver dados para o front-end</t>
  </si>
  <si>
    <t>Montar uma estrutura padrão para testes</t>
  </si>
  <si>
    <t>Criar as rotas para garantir navegabilidade durante criação do projeto social</t>
  </si>
  <si>
    <t>Dar suporte no frontend com relação a 'ejs'</t>
  </si>
  <si>
    <t>Dar suporte no backend com relaçao a 'ejs'</t>
  </si>
  <si>
    <t>Fazer testes das passagens de dados entre as camas back e front e renderização do ejs</t>
  </si>
  <si>
    <t>Tarefas</t>
  </si>
  <si>
    <t>Padrão</t>
  </si>
  <si>
    <t>Inicio</t>
  </si>
  <si>
    <t>Criar pagina Principal</t>
  </si>
  <si>
    <t>Criar página de cadastro do projeto</t>
  </si>
  <si>
    <t>Crair página do projeto cadastrado</t>
  </si>
  <si>
    <t>Estruturar o BD</t>
  </si>
  <si>
    <t>Criar stored procedures no BD</t>
  </si>
  <si>
    <t>Criar módulo de conaxão com BD</t>
  </si>
  <si>
    <t>Criar Model  do Projeto Social</t>
  </si>
  <si>
    <t>Criar Controller do Projeto Social</t>
  </si>
  <si>
    <t>Criar index do abck end</t>
  </si>
  <si>
    <t>Receber Dados do Usuario no Front</t>
  </si>
  <si>
    <t>Enviar os Dados do front para o Backend</t>
  </si>
  <si>
    <t>Enviar dados do Backend para o Banco do Dados</t>
  </si>
  <si>
    <t>Criar o projeto no Banco de Dados</t>
  </si>
  <si>
    <t>Retornar mensagem para o back end</t>
  </si>
  <si>
    <t>Backend consultar projeto no Banco de Dados</t>
  </si>
  <si>
    <t>Banco de Dados devolve os dados do projeto para o backend</t>
  </si>
  <si>
    <t>backend enviar mensagem e dados para o front end</t>
  </si>
  <si>
    <t>Redireciona conforme situação</t>
  </si>
  <si>
    <t>Base-Line</t>
  </si>
  <si>
    <t>Realizado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</si>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</sst>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3" fontId="1" numFmtId="0" xfId="0" applyAlignment="1" applyBorder="1" applyFill="1" applyFont="1">
      <alignment horizontal="center" readingOrder="0" vertical="center"/>
    </xf>
    <xf borderId="5" fillId="3" fontId="1" numFmtId="0" xfId="0" applyAlignment="1" applyBorder="1" applyFont="1">
      <alignment horizontal="center" vertical="center"/>
    </xf>
    <xf borderId="4" fillId="4" fontId="1" numFmtId="0" xfId="0" applyAlignment="1" applyBorder="1" applyFill="1" applyFont="1">
      <alignment horizontal="center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6" fillId="5" fontId="1" numFmtId="0" xfId="0" applyAlignment="1" applyBorder="1" applyFill="1" applyFont="1">
      <alignment horizontal="center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5" fillId="6" fontId="1" numFmtId="0" xfId="0" applyAlignment="1" applyBorder="1" applyFill="1" applyFont="1">
      <alignment horizontal="center" readingOrder="0" shrinkToFit="0" vertical="center" wrapText="1"/>
    </xf>
    <xf borderId="6" fillId="0" fontId="2" numFmtId="0" xfId="0" applyBorder="1" applyFont="1"/>
    <xf borderId="4" fillId="0" fontId="2" numFmtId="0" xfId="0" applyBorder="1" applyFont="1"/>
    <xf borderId="4" fillId="4" fontId="1" numFmtId="0" xfId="0" applyAlignment="1" applyBorder="1" applyFont="1">
      <alignment horizontal="center" vertical="center"/>
    </xf>
    <xf borderId="6" fillId="5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19166666666666665"/>
          <c:y val="0.21909254267744827"/>
          <c:w val="0.9633333333333334"/>
          <c:h val="0.6823899371069181"/>
        </c:manualLayout>
      </c:layout>
      <c:lineChart>
        <c:ser>
          <c:idx val="0"/>
          <c:order val="0"/>
          <c:tx>
            <c:strRef>
              <c:f>'Gráfico Burn-Down_Sprint 1'!$C$26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'Gráfico Burn-Down_Sprint 1'!$B$27:$B$37</c:f>
            </c:strRef>
          </c:cat>
          <c:val>
            <c:numRef>
              <c:f>'Gráfico Burn-Down_Sprint 1'!$C$27:$C$37</c:f>
              <c:numCache/>
            </c:numRef>
          </c:val>
          <c:smooth val="0"/>
        </c:ser>
        <c:ser>
          <c:idx val="1"/>
          <c:order val="1"/>
          <c:tx>
            <c:strRef>
              <c:f>'Gráfico Burn-Down_Sprint 1'!$D$26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'Gráfico Burn-Down_Sprint 1'!$B$27:$B$37</c:f>
            </c:strRef>
          </c:cat>
          <c:val>
            <c:numRef>
              <c:f>'Gráfico Burn-Down_Sprint 1'!$D$27:$D$37</c:f>
              <c:numCache/>
            </c:numRef>
          </c:val>
          <c:smooth val="0"/>
        </c:ser>
        <c:axId val="1375356486"/>
        <c:axId val="1384838178"/>
      </c:lineChart>
      <c:catAx>
        <c:axId val="1375356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838178"/>
      </c:catAx>
      <c:valAx>
        <c:axId val="138483817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37535648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123825</xdr:colOff>
      <xdr:row>25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24.75"/>
    <col customWidth="1" min="3" max="3" width="25.13"/>
    <col customWidth="1" min="4" max="5" width="20.0"/>
    <col customWidth="1" min="6" max="12" width="16.25"/>
  </cols>
  <sheetData>
    <row r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</row>
    <row r="3" ht="6.0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 t="s">
        <v>13</v>
      </c>
    </row>
    <row r="4">
      <c r="A4" s="9" t="s">
        <v>14</v>
      </c>
      <c r="B4" s="10" t="s">
        <v>15</v>
      </c>
      <c r="C4" s="11" t="s">
        <v>16</v>
      </c>
      <c r="D4" s="11" t="s">
        <v>16</v>
      </c>
      <c r="E4" s="11" t="s">
        <v>16</v>
      </c>
      <c r="F4" s="11" t="s">
        <v>16</v>
      </c>
      <c r="G4" s="11" t="s">
        <v>16</v>
      </c>
      <c r="H4" s="11" t="s">
        <v>16</v>
      </c>
      <c r="I4" s="11" t="s">
        <v>17</v>
      </c>
      <c r="J4" s="11" t="s">
        <v>16</v>
      </c>
      <c r="K4" s="11" t="s">
        <v>16</v>
      </c>
      <c r="L4" s="11" t="s">
        <v>18</v>
      </c>
    </row>
    <row r="5">
      <c r="A5" s="12"/>
      <c r="B5" s="10" t="s">
        <v>19</v>
      </c>
      <c r="C5" s="11" t="s">
        <v>20</v>
      </c>
      <c r="D5" s="11" t="s">
        <v>21</v>
      </c>
      <c r="E5" s="11" t="s">
        <v>22</v>
      </c>
      <c r="F5" s="11" t="s">
        <v>23</v>
      </c>
      <c r="G5" s="11" t="s">
        <v>24</v>
      </c>
      <c r="H5" s="11" t="s">
        <v>25</v>
      </c>
      <c r="I5" s="11" t="s">
        <v>26</v>
      </c>
      <c r="J5" s="11" t="s">
        <v>27</v>
      </c>
      <c r="K5" s="11" t="s">
        <v>28</v>
      </c>
      <c r="L5" s="11" t="s">
        <v>29</v>
      </c>
    </row>
    <row r="6">
      <c r="A6" s="12"/>
      <c r="B6" s="10" t="s">
        <v>30</v>
      </c>
      <c r="C6" s="11" t="s">
        <v>31</v>
      </c>
      <c r="D6" s="11" t="s">
        <v>32</v>
      </c>
      <c r="E6" s="11" t="s">
        <v>33</v>
      </c>
      <c r="F6" s="11" t="s">
        <v>34</v>
      </c>
      <c r="G6" s="11" t="s">
        <v>35</v>
      </c>
      <c r="H6" s="11" t="s">
        <v>36</v>
      </c>
      <c r="I6" s="11" t="s">
        <v>37</v>
      </c>
      <c r="J6" s="11" t="s">
        <v>38</v>
      </c>
      <c r="K6" s="11" t="s">
        <v>39</v>
      </c>
      <c r="L6" s="11" t="s">
        <v>40</v>
      </c>
    </row>
    <row r="7">
      <c r="A7" s="13"/>
      <c r="B7" s="10" t="s">
        <v>41</v>
      </c>
      <c r="C7" s="11" t="s">
        <v>42</v>
      </c>
      <c r="D7" s="11" t="s">
        <v>43</v>
      </c>
      <c r="E7" s="11" t="s">
        <v>43</v>
      </c>
      <c r="F7" s="11" t="s">
        <v>43</v>
      </c>
      <c r="G7" s="11" t="s">
        <v>43</v>
      </c>
      <c r="H7" s="11" t="s">
        <v>43</v>
      </c>
      <c r="I7" s="11" t="s">
        <v>43</v>
      </c>
      <c r="J7" s="11" t="s">
        <v>43</v>
      </c>
      <c r="K7" s="11" t="s">
        <v>43</v>
      </c>
      <c r="L7" s="11" t="s">
        <v>43</v>
      </c>
    </row>
    <row r="8" ht="6.75" customHeight="1">
      <c r="A8" s="14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>
      <c r="A9" s="15" t="s">
        <v>44</v>
      </c>
      <c r="B9" s="10" t="s">
        <v>15</v>
      </c>
      <c r="C9" s="11" t="s">
        <v>45</v>
      </c>
      <c r="D9" s="11" t="s">
        <v>45</v>
      </c>
      <c r="E9" s="11" t="s">
        <v>45</v>
      </c>
      <c r="F9" s="11" t="s">
        <v>45</v>
      </c>
      <c r="G9" s="11" t="s">
        <v>45</v>
      </c>
      <c r="H9" s="11" t="s">
        <v>45</v>
      </c>
      <c r="I9" s="11" t="s">
        <v>45</v>
      </c>
      <c r="J9" s="11" t="s">
        <v>45</v>
      </c>
      <c r="K9" s="11" t="s">
        <v>45</v>
      </c>
      <c r="L9" s="11" t="s">
        <v>45</v>
      </c>
    </row>
    <row r="10">
      <c r="A10" s="12"/>
      <c r="B10" s="10" t="s">
        <v>19</v>
      </c>
      <c r="C10" s="11" t="s">
        <v>46</v>
      </c>
      <c r="D10" s="11" t="s">
        <v>47</v>
      </c>
      <c r="E10" s="11" t="s">
        <v>48</v>
      </c>
      <c r="F10" s="11" t="s">
        <v>49</v>
      </c>
      <c r="G10" s="11" t="s">
        <v>50</v>
      </c>
      <c r="H10" s="11" t="s">
        <v>51</v>
      </c>
      <c r="I10" s="11" t="s">
        <v>52</v>
      </c>
      <c r="J10" s="11" t="s">
        <v>53</v>
      </c>
      <c r="K10" s="11" t="s">
        <v>54</v>
      </c>
      <c r="L10" s="11" t="s">
        <v>55</v>
      </c>
    </row>
    <row r="11">
      <c r="A11" s="12"/>
      <c r="B11" s="10" t="s">
        <v>30</v>
      </c>
      <c r="C11" s="11" t="s">
        <v>56</v>
      </c>
      <c r="D11" s="11" t="s">
        <v>57</v>
      </c>
      <c r="E11" s="11" t="s">
        <v>58</v>
      </c>
      <c r="F11" s="11" t="s">
        <v>59</v>
      </c>
      <c r="G11" s="11" t="s">
        <v>60</v>
      </c>
      <c r="H11" s="11" t="s">
        <v>61</v>
      </c>
      <c r="I11" s="11" t="s">
        <v>62</v>
      </c>
      <c r="J11" s="11" t="s">
        <v>63</v>
      </c>
      <c r="K11" s="11" t="s">
        <v>64</v>
      </c>
      <c r="L11" s="11" t="s">
        <v>40</v>
      </c>
    </row>
    <row r="12">
      <c r="A12" s="13"/>
      <c r="B12" s="10" t="s">
        <v>41</v>
      </c>
      <c r="C12" s="11" t="s">
        <v>43</v>
      </c>
      <c r="D12" s="11" t="s">
        <v>43</v>
      </c>
      <c r="E12" s="11" t="s">
        <v>43</v>
      </c>
      <c r="F12" s="11" t="s">
        <v>43</v>
      </c>
      <c r="G12" s="11" t="s">
        <v>43</v>
      </c>
      <c r="H12" s="11" t="s">
        <v>43</v>
      </c>
      <c r="I12" s="11" t="s">
        <v>43</v>
      </c>
      <c r="J12" s="11" t="s">
        <v>43</v>
      </c>
      <c r="K12" s="11" t="s">
        <v>43</v>
      </c>
      <c r="L12" s="11" t="s">
        <v>43</v>
      </c>
    </row>
    <row r="13" ht="7.5" customHeight="1">
      <c r="A13" s="14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>
      <c r="A14" s="15" t="s">
        <v>65</v>
      </c>
      <c r="B14" s="10" t="s">
        <v>15</v>
      </c>
      <c r="C14" s="11" t="s">
        <v>45</v>
      </c>
      <c r="D14" s="11" t="s">
        <v>45</v>
      </c>
      <c r="E14" s="11" t="s">
        <v>45</v>
      </c>
      <c r="F14" s="11" t="s">
        <v>45</v>
      </c>
      <c r="G14" s="11" t="s">
        <v>45</v>
      </c>
      <c r="H14" s="11" t="s">
        <v>45</v>
      </c>
      <c r="I14" s="11" t="s">
        <v>45</v>
      </c>
      <c r="J14" s="11" t="s">
        <v>45</v>
      </c>
      <c r="K14" s="11" t="s">
        <v>45</v>
      </c>
      <c r="L14" s="11" t="s">
        <v>45</v>
      </c>
    </row>
    <row r="15">
      <c r="A15" s="12"/>
      <c r="B15" s="10" t="s">
        <v>19</v>
      </c>
      <c r="C15" s="11" t="s">
        <v>66</v>
      </c>
      <c r="D15" s="11" t="s">
        <v>67</v>
      </c>
      <c r="E15" s="11" t="s">
        <v>68</v>
      </c>
      <c r="F15" s="11" t="s">
        <v>69</v>
      </c>
      <c r="G15" s="11" t="s">
        <v>70</v>
      </c>
      <c r="H15" s="11" t="s">
        <v>51</v>
      </c>
      <c r="I15" s="11" t="s">
        <v>71</v>
      </c>
      <c r="J15" s="11" t="s">
        <v>72</v>
      </c>
      <c r="K15" s="11" t="s">
        <v>72</v>
      </c>
      <c r="L15" s="11" t="s">
        <v>73</v>
      </c>
    </row>
    <row r="16">
      <c r="A16" s="12"/>
      <c r="B16" s="10" t="s">
        <v>30</v>
      </c>
      <c r="C16" s="11" t="s">
        <v>74</v>
      </c>
      <c r="D16" s="11" t="s">
        <v>75</v>
      </c>
      <c r="E16" s="11" t="s">
        <v>76</v>
      </c>
      <c r="F16" s="11" t="s">
        <v>77</v>
      </c>
      <c r="G16" s="11" t="s">
        <v>60</v>
      </c>
      <c r="H16" s="11" t="s">
        <v>78</v>
      </c>
      <c r="I16" s="11" t="s">
        <v>79</v>
      </c>
      <c r="J16" s="11" t="s">
        <v>80</v>
      </c>
      <c r="K16" s="11" t="s">
        <v>81</v>
      </c>
      <c r="L16" s="11" t="s">
        <v>40</v>
      </c>
    </row>
    <row r="17">
      <c r="A17" s="13"/>
      <c r="B17" s="10" t="s">
        <v>41</v>
      </c>
      <c r="C17" s="11" t="s">
        <v>82</v>
      </c>
      <c r="D17" s="11" t="s">
        <v>43</v>
      </c>
      <c r="E17" s="11" t="s">
        <v>43</v>
      </c>
      <c r="F17" s="11" t="s">
        <v>83</v>
      </c>
      <c r="G17" s="11" t="s">
        <v>43</v>
      </c>
      <c r="H17" s="11" t="s">
        <v>43</v>
      </c>
      <c r="I17" s="11" t="s">
        <v>43</v>
      </c>
      <c r="J17" s="11" t="s">
        <v>43</v>
      </c>
      <c r="K17" s="11" t="s">
        <v>43</v>
      </c>
      <c r="L17" s="11" t="s">
        <v>43</v>
      </c>
    </row>
    <row r="18" ht="5.25" customHeight="1">
      <c r="A18" s="14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>
      <c r="A19" s="15" t="s">
        <v>84</v>
      </c>
      <c r="B19" s="10" t="s">
        <v>15</v>
      </c>
      <c r="C19" s="11" t="s">
        <v>17</v>
      </c>
      <c r="D19" s="11" t="s">
        <v>17</v>
      </c>
      <c r="E19" s="11" t="s">
        <v>17</v>
      </c>
      <c r="F19" s="11" t="s">
        <v>17</v>
      </c>
      <c r="G19" s="11" t="s">
        <v>17</v>
      </c>
      <c r="H19" s="11" t="s">
        <v>17</v>
      </c>
      <c r="I19" s="11" t="s">
        <v>17</v>
      </c>
      <c r="J19" s="11" t="s">
        <v>17</v>
      </c>
      <c r="K19" s="11" t="s">
        <v>17</v>
      </c>
      <c r="L19" s="11" t="s">
        <v>17</v>
      </c>
    </row>
    <row r="20">
      <c r="A20" s="12"/>
      <c r="B20" s="10" t="s">
        <v>19</v>
      </c>
      <c r="C20" s="11" t="s">
        <v>85</v>
      </c>
      <c r="D20" s="11" t="s">
        <v>86</v>
      </c>
      <c r="E20" s="11" t="s">
        <v>87</v>
      </c>
      <c r="F20" s="11" t="s">
        <v>88</v>
      </c>
      <c r="G20" s="11" t="s">
        <v>89</v>
      </c>
      <c r="H20" s="11" t="s">
        <v>90</v>
      </c>
      <c r="I20" s="11" t="s">
        <v>91</v>
      </c>
      <c r="J20" s="11" t="s">
        <v>92</v>
      </c>
      <c r="K20" s="11" t="s">
        <v>93</v>
      </c>
      <c r="L20" s="11" t="s">
        <v>94</v>
      </c>
    </row>
    <row r="21">
      <c r="A21" s="12"/>
      <c r="B21" s="10" t="s">
        <v>30</v>
      </c>
      <c r="C21" s="11" t="s">
        <v>95</v>
      </c>
      <c r="D21" s="11" t="s">
        <v>96</v>
      </c>
      <c r="E21" s="11" t="s">
        <v>97</v>
      </c>
      <c r="F21" s="11" t="s">
        <v>98</v>
      </c>
      <c r="G21" s="11" t="s">
        <v>99</v>
      </c>
      <c r="H21" s="11" t="s">
        <v>100</v>
      </c>
      <c r="I21" s="11" t="s">
        <v>101</v>
      </c>
      <c r="J21" s="11" t="s">
        <v>102</v>
      </c>
      <c r="K21" s="11" t="s">
        <v>103</v>
      </c>
      <c r="L21" s="11" t="s">
        <v>40</v>
      </c>
    </row>
    <row r="22">
      <c r="A22" s="13"/>
      <c r="B22" s="10" t="s">
        <v>41</v>
      </c>
      <c r="C22" s="11" t="s">
        <v>104</v>
      </c>
      <c r="D22" s="11" t="s">
        <v>43</v>
      </c>
      <c r="E22" s="11" t="s">
        <v>105</v>
      </c>
      <c r="F22" s="11" t="s">
        <v>43</v>
      </c>
      <c r="G22" s="11" t="s">
        <v>43</v>
      </c>
      <c r="H22" s="11" t="s">
        <v>43</v>
      </c>
      <c r="I22" s="11" t="s">
        <v>106</v>
      </c>
      <c r="J22" s="11" t="s">
        <v>43</v>
      </c>
      <c r="K22" s="11" t="s">
        <v>43</v>
      </c>
      <c r="L22" s="11" t="s">
        <v>43</v>
      </c>
    </row>
    <row r="23" ht="6.7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>
      <c r="A24" s="9" t="s">
        <v>107</v>
      </c>
      <c r="B24" s="10" t="s">
        <v>15</v>
      </c>
      <c r="C24" s="11" t="s">
        <v>17</v>
      </c>
      <c r="D24" s="11" t="s">
        <v>17</v>
      </c>
      <c r="E24" s="11" t="s">
        <v>17</v>
      </c>
      <c r="F24" s="11" t="s">
        <v>17</v>
      </c>
      <c r="G24" s="11" t="s">
        <v>18</v>
      </c>
      <c r="H24" s="11" t="s">
        <v>18</v>
      </c>
      <c r="I24" s="11" t="s">
        <v>17</v>
      </c>
      <c r="J24" s="11" t="s">
        <v>45</v>
      </c>
      <c r="K24" s="11" t="s">
        <v>18</v>
      </c>
      <c r="L24" s="11" t="s">
        <v>18</v>
      </c>
    </row>
    <row r="25">
      <c r="A25" s="12"/>
      <c r="B25" s="10" t="s">
        <v>19</v>
      </c>
      <c r="C25" s="11" t="s">
        <v>108</v>
      </c>
      <c r="D25" s="11" t="s">
        <v>109</v>
      </c>
      <c r="E25" s="11" t="s">
        <v>110</v>
      </c>
      <c r="F25" s="11" t="s">
        <v>111</v>
      </c>
      <c r="G25" s="11" t="s">
        <v>112</v>
      </c>
      <c r="H25" s="11" t="s">
        <v>113</v>
      </c>
      <c r="I25" s="11" t="s">
        <v>114</v>
      </c>
      <c r="J25" s="11" t="s">
        <v>115</v>
      </c>
      <c r="K25" s="11" t="s">
        <v>116</v>
      </c>
      <c r="L25" s="11" t="s">
        <v>117</v>
      </c>
    </row>
    <row r="26">
      <c r="A26" s="12"/>
      <c r="B26" s="10" t="s">
        <v>30</v>
      </c>
      <c r="C26" s="11" t="s">
        <v>118</v>
      </c>
      <c r="D26" s="11" t="s">
        <v>119</v>
      </c>
      <c r="E26" s="11" t="s">
        <v>120</v>
      </c>
      <c r="F26" s="11" t="s">
        <v>121</v>
      </c>
      <c r="G26" s="11" t="s">
        <v>122</v>
      </c>
      <c r="H26" s="11" t="s">
        <v>123</v>
      </c>
      <c r="I26" s="11" t="s">
        <v>124</v>
      </c>
      <c r="J26" s="11" t="s">
        <v>125</v>
      </c>
      <c r="K26" s="11" t="s">
        <v>126</v>
      </c>
      <c r="L26" s="11" t="s">
        <v>40</v>
      </c>
    </row>
    <row r="27">
      <c r="A27" s="13"/>
      <c r="B27" s="10" t="s">
        <v>41</v>
      </c>
      <c r="C27" s="11" t="s">
        <v>43</v>
      </c>
      <c r="D27" s="11" t="s">
        <v>43</v>
      </c>
      <c r="E27" s="11" t="s">
        <v>43</v>
      </c>
      <c r="F27" s="11" t="s">
        <v>43</v>
      </c>
      <c r="G27" s="11" t="s">
        <v>43</v>
      </c>
      <c r="H27" s="11" t="s">
        <v>43</v>
      </c>
      <c r="I27" s="11" t="s">
        <v>43</v>
      </c>
      <c r="J27" s="11" t="s">
        <v>43</v>
      </c>
      <c r="K27" s="11" t="s">
        <v>43</v>
      </c>
      <c r="L27" s="11" t="s">
        <v>43</v>
      </c>
    </row>
  </sheetData>
  <mergeCells count="7">
    <mergeCell ref="A1:B1"/>
    <mergeCell ref="C1:L1"/>
    <mergeCell ref="A4:A7"/>
    <mergeCell ref="A9:A12"/>
    <mergeCell ref="A14:A17"/>
    <mergeCell ref="A19:A22"/>
    <mergeCell ref="A24:A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2" max="2" width="46.63"/>
  </cols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>
      <c r="A3" s="16"/>
      <c r="B3" s="17"/>
      <c r="C3" s="18"/>
      <c r="D3" s="18"/>
      <c r="E3" s="18">
        <v>1.0</v>
      </c>
      <c r="F3" s="18"/>
      <c r="G3" s="18">
        <v>2.0</v>
      </c>
      <c r="H3" s="18"/>
      <c r="I3" s="18">
        <v>3.0</v>
      </c>
      <c r="J3" s="18"/>
      <c r="K3" s="18">
        <v>4.0</v>
      </c>
      <c r="L3" s="18"/>
      <c r="M3" s="18">
        <v>5.0</v>
      </c>
      <c r="N3" s="18"/>
      <c r="O3" s="18">
        <v>6.0</v>
      </c>
      <c r="P3" s="18"/>
      <c r="Q3" s="18">
        <v>7.0</v>
      </c>
      <c r="R3" s="18"/>
      <c r="S3" s="18">
        <v>8.0</v>
      </c>
      <c r="T3" s="18"/>
      <c r="U3" s="18">
        <v>9.0</v>
      </c>
      <c r="V3" s="18"/>
      <c r="W3" s="18">
        <v>10.0</v>
      </c>
      <c r="X3" s="18"/>
      <c r="Y3" s="16"/>
      <c r="Z3" s="18"/>
      <c r="AA3" s="16"/>
      <c r="AB3" s="16"/>
      <c r="AC3" s="16"/>
      <c r="AD3" s="16"/>
      <c r="AE3" s="16"/>
      <c r="AF3" s="16"/>
    </row>
    <row r="4">
      <c r="A4" s="19"/>
      <c r="B4" s="17" t="s">
        <v>127</v>
      </c>
      <c r="C4" s="17" t="s">
        <v>128</v>
      </c>
      <c r="D4" s="17" t="s">
        <v>129</v>
      </c>
      <c r="E4" s="20">
        <v>45349.0</v>
      </c>
      <c r="F4" s="17" t="s">
        <v>128</v>
      </c>
      <c r="G4" s="20">
        <v>45350.0</v>
      </c>
      <c r="H4" s="17" t="s">
        <v>128</v>
      </c>
      <c r="I4" s="20">
        <v>45351.0</v>
      </c>
      <c r="J4" s="17" t="s">
        <v>128</v>
      </c>
      <c r="K4" s="20">
        <v>45352.0</v>
      </c>
      <c r="L4" s="17" t="s">
        <v>128</v>
      </c>
      <c r="M4" s="20">
        <v>45355.0</v>
      </c>
      <c r="N4" s="17" t="s">
        <v>128</v>
      </c>
      <c r="O4" s="20">
        <v>45356.0</v>
      </c>
      <c r="P4" s="17" t="s">
        <v>128</v>
      </c>
      <c r="Q4" s="20">
        <v>45357.0</v>
      </c>
      <c r="R4" s="17" t="s">
        <v>128</v>
      </c>
      <c r="S4" s="20">
        <v>45358.0</v>
      </c>
      <c r="T4" s="17" t="s">
        <v>128</v>
      </c>
      <c r="U4" s="20">
        <v>45359.0</v>
      </c>
      <c r="V4" s="17" t="s">
        <v>128</v>
      </c>
      <c r="W4" s="20">
        <v>45362.0</v>
      </c>
      <c r="X4" s="17" t="s">
        <v>128</v>
      </c>
      <c r="Y4" s="19"/>
      <c r="Z4" s="17"/>
      <c r="AA4" s="19"/>
      <c r="AB4" s="19"/>
      <c r="AC4" s="19"/>
      <c r="AD4" s="19"/>
      <c r="AE4" s="19"/>
      <c r="AF4" s="19"/>
    </row>
    <row r="5">
      <c r="A5" s="16"/>
      <c r="B5" s="21" t="s">
        <v>130</v>
      </c>
      <c r="C5" s="18">
        <v>3.0</v>
      </c>
      <c r="D5" s="16">
        <f t="shared" ref="D5:D25" si="1">C5</f>
        <v>3</v>
      </c>
      <c r="E5" s="18">
        <v>3.0</v>
      </c>
      <c r="F5" s="16">
        <f t="shared" ref="F5:F22" si="2">D5-($D5/10)</f>
        <v>2.7</v>
      </c>
      <c r="G5" s="18">
        <v>1.0</v>
      </c>
      <c r="H5" s="16">
        <f t="shared" ref="H5:H22" si="3">F5-($D5/10)</f>
        <v>2.4</v>
      </c>
      <c r="I5" s="18">
        <v>1.0</v>
      </c>
      <c r="J5" s="16">
        <f t="shared" ref="J5:J22" si="4">H5-($D5/10)</f>
        <v>2.1</v>
      </c>
      <c r="K5" s="18">
        <v>0.0</v>
      </c>
      <c r="L5" s="16">
        <f t="shared" ref="L5:L22" si="5">J5-($D5/10)</f>
        <v>1.8</v>
      </c>
      <c r="M5" s="18">
        <v>0.0</v>
      </c>
      <c r="N5" s="16">
        <f t="shared" ref="N5:N22" si="6">L5-($D5/10)</f>
        <v>1.5</v>
      </c>
      <c r="O5" s="18">
        <v>0.0</v>
      </c>
      <c r="P5" s="16">
        <f t="shared" ref="P5:P22" si="7">N5-($D5/10)</f>
        <v>1.2</v>
      </c>
      <c r="Q5" s="18">
        <v>0.0</v>
      </c>
      <c r="R5" s="16">
        <f t="shared" ref="R5:R22" si="8">P5-($D5/10)</f>
        <v>0.9</v>
      </c>
      <c r="S5" s="18">
        <v>1.0</v>
      </c>
      <c r="T5" s="16">
        <f t="shared" ref="T5:T22" si="9">R5-($D5/10)</f>
        <v>0.6</v>
      </c>
      <c r="U5" s="18">
        <v>1.0</v>
      </c>
      <c r="V5" s="16">
        <f t="shared" ref="V5:V22" si="10">T5-($D5/10)</f>
        <v>0.3</v>
      </c>
      <c r="W5" s="18">
        <v>0.0</v>
      </c>
      <c r="X5" s="16">
        <f t="shared" ref="X5:X22" si="11">V5-($D5/10)</f>
        <v>0</v>
      </c>
      <c r="Y5" s="18">
        <v>0.0</v>
      </c>
      <c r="Z5" s="16"/>
      <c r="AA5" s="16"/>
      <c r="AB5" s="16"/>
      <c r="AC5" s="16"/>
      <c r="AD5" s="16"/>
      <c r="AE5" s="16"/>
      <c r="AF5" s="16"/>
    </row>
    <row r="6">
      <c r="A6" s="16"/>
      <c r="B6" s="21" t="s">
        <v>131</v>
      </c>
      <c r="C6" s="18">
        <v>3.0</v>
      </c>
      <c r="D6" s="16">
        <f t="shared" si="1"/>
        <v>3</v>
      </c>
      <c r="E6" s="18">
        <v>3.0</v>
      </c>
      <c r="F6" s="16">
        <f t="shared" si="2"/>
        <v>2.7</v>
      </c>
      <c r="G6" s="18">
        <v>1.0</v>
      </c>
      <c r="H6" s="16">
        <f t="shared" si="3"/>
        <v>2.4</v>
      </c>
      <c r="I6" s="18">
        <v>1.0</v>
      </c>
      <c r="J6" s="16">
        <f t="shared" si="4"/>
        <v>2.1</v>
      </c>
      <c r="K6" s="18">
        <v>0.0</v>
      </c>
      <c r="L6" s="16">
        <f t="shared" si="5"/>
        <v>1.8</v>
      </c>
      <c r="M6" s="18">
        <v>0.0</v>
      </c>
      <c r="N6" s="16">
        <f t="shared" si="6"/>
        <v>1.5</v>
      </c>
      <c r="O6" s="18">
        <v>0.0</v>
      </c>
      <c r="P6" s="16">
        <f t="shared" si="7"/>
        <v>1.2</v>
      </c>
      <c r="Q6" s="18">
        <v>0.0</v>
      </c>
      <c r="R6" s="16">
        <f t="shared" si="8"/>
        <v>0.9</v>
      </c>
      <c r="S6" s="18">
        <v>1.0</v>
      </c>
      <c r="T6" s="16">
        <f t="shared" si="9"/>
        <v>0.6</v>
      </c>
      <c r="U6" s="18">
        <v>1.0</v>
      </c>
      <c r="V6" s="16">
        <f t="shared" si="10"/>
        <v>0.3</v>
      </c>
      <c r="W6" s="18">
        <v>0.0</v>
      </c>
      <c r="X6" s="16">
        <f t="shared" si="11"/>
        <v>0</v>
      </c>
      <c r="Y6" s="18">
        <v>0.0</v>
      </c>
      <c r="Z6" s="16"/>
      <c r="AA6" s="16"/>
      <c r="AB6" s="16"/>
      <c r="AC6" s="16"/>
      <c r="AD6" s="16"/>
      <c r="AE6" s="16"/>
      <c r="AF6" s="16"/>
    </row>
    <row r="7">
      <c r="A7" s="16"/>
      <c r="B7" s="21" t="s">
        <v>132</v>
      </c>
      <c r="C7" s="18">
        <v>3.0</v>
      </c>
      <c r="D7" s="16">
        <f t="shared" si="1"/>
        <v>3</v>
      </c>
      <c r="E7" s="18">
        <v>3.0</v>
      </c>
      <c r="F7" s="16">
        <f t="shared" si="2"/>
        <v>2.7</v>
      </c>
      <c r="G7" s="18">
        <v>1.0</v>
      </c>
      <c r="H7" s="16">
        <f t="shared" si="3"/>
        <v>2.4</v>
      </c>
      <c r="I7" s="18">
        <v>1.0</v>
      </c>
      <c r="J7" s="16">
        <f t="shared" si="4"/>
        <v>2.1</v>
      </c>
      <c r="K7" s="18">
        <v>0.0</v>
      </c>
      <c r="L7" s="16">
        <f t="shared" si="5"/>
        <v>1.8</v>
      </c>
      <c r="M7" s="18">
        <v>0.0</v>
      </c>
      <c r="N7" s="16">
        <f t="shared" si="6"/>
        <v>1.5</v>
      </c>
      <c r="O7" s="18">
        <v>0.0</v>
      </c>
      <c r="P7" s="16">
        <f t="shared" si="7"/>
        <v>1.2</v>
      </c>
      <c r="Q7" s="18">
        <v>0.0</v>
      </c>
      <c r="R7" s="16">
        <f t="shared" si="8"/>
        <v>0.9</v>
      </c>
      <c r="S7" s="18">
        <v>1.0</v>
      </c>
      <c r="T7" s="16">
        <f t="shared" si="9"/>
        <v>0.6</v>
      </c>
      <c r="U7" s="18">
        <v>1.0</v>
      </c>
      <c r="V7" s="16">
        <f t="shared" si="10"/>
        <v>0.3</v>
      </c>
      <c r="W7" s="18">
        <v>1.0</v>
      </c>
      <c r="X7" s="16">
        <f t="shared" si="11"/>
        <v>0</v>
      </c>
      <c r="Y7" s="18">
        <v>0.0</v>
      </c>
      <c r="Z7" s="16"/>
      <c r="AA7" s="16"/>
      <c r="AB7" s="16"/>
      <c r="AC7" s="16"/>
      <c r="AD7" s="16"/>
      <c r="AE7" s="16"/>
      <c r="AF7" s="16"/>
    </row>
    <row r="8">
      <c r="A8" s="16"/>
      <c r="B8" s="21" t="s">
        <v>133</v>
      </c>
      <c r="C8" s="18">
        <v>2.0</v>
      </c>
      <c r="D8" s="16">
        <f t="shared" si="1"/>
        <v>2</v>
      </c>
      <c r="E8" s="18">
        <v>2.0</v>
      </c>
      <c r="F8" s="16">
        <f t="shared" si="2"/>
        <v>1.8</v>
      </c>
      <c r="G8" s="18">
        <v>0.0</v>
      </c>
      <c r="H8" s="16">
        <f t="shared" si="3"/>
        <v>1.6</v>
      </c>
      <c r="I8" s="18">
        <v>0.0</v>
      </c>
      <c r="J8" s="16">
        <f t="shared" si="4"/>
        <v>1.4</v>
      </c>
      <c r="K8" s="18">
        <v>0.0</v>
      </c>
      <c r="L8" s="16">
        <f t="shared" si="5"/>
        <v>1.2</v>
      </c>
      <c r="M8" s="18">
        <v>0.0</v>
      </c>
      <c r="N8" s="16">
        <f t="shared" si="6"/>
        <v>1</v>
      </c>
      <c r="O8" s="18">
        <v>0.0</v>
      </c>
      <c r="P8" s="16">
        <f t="shared" si="7"/>
        <v>0.8</v>
      </c>
      <c r="Q8" s="18">
        <v>0.0</v>
      </c>
      <c r="R8" s="16">
        <f t="shared" si="8"/>
        <v>0.6</v>
      </c>
      <c r="S8" s="18">
        <v>0.0</v>
      </c>
      <c r="T8" s="16">
        <f t="shared" si="9"/>
        <v>0.4</v>
      </c>
      <c r="U8" s="18">
        <v>0.0</v>
      </c>
      <c r="V8" s="16">
        <f t="shared" si="10"/>
        <v>0.2</v>
      </c>
      <c r="W8" s="18">
        <v>0.0</v>
      </c>
      <c r="X8" s="16">
        <f t="shared" si="11"/>
        <v>0</v>
      </c>
      <c r="Y8" s="18">
        <v>0.0</v>
      </c>
      <c r="Z8" s="16"/>
      <c r="AA8" s="16"/>
      <c r="AB8" s="16"/>
      <c r="AC8" s="16"/>
      <c r="AD8" s="16"/>
      <c r="AE8" s="16"/>
      <c r="AF8" s="16"/>
    </row>
    <row r="9">
      <c r="A9" s="16"/>
      <c r="B9" s="21" t="s">
        <v>134</v>
      </c>
      <c r="C9" s="18">
        <v>4.0</v>
      </c>
      <c r="D9" s="16">
        <f t="shared" si="1"/>
        <v>4</v>
      </c>
      <c r="E9" s="18">
        <v>4.0</v>
      </c>
      <c r="F9" s="16">
        <f t="shared" si="2"/>
        <v>3.6</v>
      </c>
      <c r="G9" s="18">
        <v>4.0</v>
      </c>
      <c r="H9" s="16">
        <f t="shared" si="3"/>
        <v>3.2</v>
      </c>
      <c r="I9" s="18">
        <v>1.0</v>
      </c>
      <c r="J9" s="16">
        <f t="shared" si="4"/>
        <v>2.8</v>
      </c>
      <c r="K9" s="18">
        <v>1.0</v>
      </c>
      <c r="L9" s="16">
        <f t="shared" si="5"/>
        <v>2.4</v>
      </c>
      <c r="M9" s="18">
        <v>0.0</v>
      </c>
      <c r="N9" s="16">
        <f t="shared" si="6"/>
        <v>2</v>
      </c>
      <c r="O9" s="18">
        <v>0.0</v>
      </c>
      <c r="P9" s="16">
        <f t="shared" si="7"/>
        <v>1.6</v>
      </c>
      <c r="Q9" s="18">
        <v>0.0</v>
      </c>
      <c r="R9" s="16">
        <f t="shared" si="8"/>
        <v>1.2</v>
      </c>
      <c r="S9" s="18">
        <v>0.0</v>
      </c>
      <c r="T9" s="16">
        <f t="shared" si="9"/>
        <v>0.8</v>
      </c>
      <c r="U9" s="18">
        <v>0.0</v>
      </c>
      <c r="V9" s="16">
        <f t="shared" si="10"/>
        <v>0.4</v>
      </c>
      <c r="W9" s="18">
        <v>0.0</v>
      </c>
      <c r="X9" s="16">
        <f t="shared" si="11"/>
        <v>0</v>
      </c>
      <c r="Y9" s="18">
        <v>0.0</v>
      </c>
      <c r="Z9" s="16"/>
      <c r="AA9" s="16"/>
      <c r="AB9" s="16"/>
      <c r="AC9" s="16"/>
      <c r="AD9" s="16"/>
      <c r="AE9" s="16"/>
      <c r="AF9" s="16"/>
    </row>
    <row r="10">
      <c r="A10" s="16"/>
      <c r="B10" s="21" t="s">
        <v>135</v>
      </c>
      <c r="C10" s="18">
        <v>1.0</v>
      </c>
      <c r="D10" s="16">
        <f t="shared" si="1"/>
        <v>1</v>
      </c>
      <c r="E10" s="18">
        <v>1.0</v>
      </c>
      <c r="F10" s="16">
        <f t="shared" si="2"/>
        <v>0.9</v>
      </c>
      <c r="G10" s="18">
        <v>1.0</v>
      </c>
      <c r="H10" s="16">
        <f t="shared" si="3"/>
        <v>0.8</v>
      </c>
      <c r="I10" s="18">
        <v>1.0</v>
      </c>
      <c r="J10" s="16">
        <f t="shared" si="4"/>
        <v>0.7</v>
      </c>
      <c r="K10" s="18">
        <v>1.0</v>
      </c>
      <c r="L10" s="16">
        <f t="shared" si="5"/>
        <v>0.6</v>
      </c>
      <c r="M10" s="18">
        <v>1.0</v>
      </c>
      <c r="N10" s="16">
        <f t="shared" si="6"/>
        <v>0.5</v>
      </c>
      <c r="O10" s="18">
        <v>0.0</v>
      </c>
      <c r="P10" s="16">
        <f t="shared" si="7"/>
        <v>0.4</v>
      </c>
      <c r="Q10" s="18">
        <v>0.0</v>
      </c>
      <c r="R10" s="16">
        <f t="shared" si="8"/>
        <v>0.3</v>
      </c>
      <c r="S10" s="18">
        <v>0.0</v>
      </c>
      <c r="T10" s="16">
        <f t="shared" si="9"/>
        <v>0.2</v>
      </c>
      <c r="U10" s="18">
        <v>0.0</v>
      </c>
      <c r="V10" s="16">
        <f t="shared" si="10"/>
        <v>0.1</v>
      </c>
      <c r="W10" s="18">
        <v>0.0</v>
      </c>
      <c r="X10" s="16">
        <f t="shared" si="11"/>
        <v>0</v>
      </c>
      <c r="Y10" s="18">
        <v>0.0</v>
      </c>
      <c r="Z10" s="16"/>
      <c r="AA10" s="16"/>
      <c r="AB10" s="16"/>
      <c r="AC10" s="16"/>
      <c r="AD10" s="16"/>
      <c r="AE10" s="16"/>
      <c r="AF10" s="16"/>
    </row>
    <row r="11">
      <c r="A11" s="16"/>
      <c r="B11" s="21" t="s">
        <v>136</v>
      </c>
      <c r="C11" s="18">
        <v>2.0</v>
      </c>
      <c r="D11" s="16">
        <f t="shared" si="1"/>
        <v>2</v>
      </c>
      <c r="E11" s="18">
        <v>2.0</v>
      </c>
      <c r="F11" s="16">
        <f t="shared" si="2"/>
        <v>1.8</v>
      </c>
      <c r="G11" s="18">
        <v>0.0</v>
      </c>
      <c r="H11" s="16">
        <f t="shared" si="3"/>
        <v>1.6</v>
      </c>
      <c r="I11" s="18">
        <v>0.0</v>
      </c>
      <c r="J11" s="16">
        <f t="shared" si="4"/>
        <v>1.4</v>
      </c>
      <c r="K11" s="18">
        <v>0.0</v>
      </c>
      <c r="L11" s="16">
        <f t="shared" si="5"/>
        <v>1.2</v>
      </c>
      <c r="M11" s="18">
        <v>0.0</v>
      </c>
      <c r="N11" s="16">
        <f t="shared" si="6"/>
        <v>1</v>
      </c>
      <c r="O11" s="18">
        <v>0.0</v>
      </c>
      <c r="P11" s="16">
        <f t="shared" si="7"/>
        <v>0.8</v>
      </c>
      <c r="Q11" s="18">
        <v>0.0</v>
      </c>
      <c r="R11" s="16">
        <f t="shared" si="8"/>
        <v>0.6</v>
      </c>
      <c r="S11" s="18">
        <v>1.0</v>
      </c>
      <c r="T11" s="16">
        <f t="shared" si="9"/>
        <v>0.4</v>
      </c>
      <c r="U11" s="18">
        <v>0.0</v>
      </c>
      <c r="V11" s="16">
        <f t="shared" si="10"/>
        <v>0.2</v>
      </c>
      <c r="W11" s="18">
        <v>0.0</v>
      </c>
      <c r="X11" s="16">
        <f t="shared" si="11"/>
        <v>0</v>
      </c>
      <c r="Y11" s="18">
        <v>0.0</v>
      </c>
      <c r="Z11" s="16"/>
      <c r="AA11" s="16"/>
      <c r="AB11" s="16"/>
      <c r="AC11" s="16"/>
      <c r="AD11" s="16"/>
      <c r="AE11" s="16"/>
      <c r="AF11" s="16"/>
    </row>
    <row r="12">
      <c r="A12" s="16"/>
      <c r="B12" s="21" t="s">
        <v>137</v>
      </c>
      <c r="C12" s="18">
        <v>2.0</v>
      </c>
      <c r="D12" s="16">
        <f t="shared" si="1"/>
        <v>2</v>
      </c>
      <c r="E12" s="18">
        <v>2.0</v>
      </c>
      <c r="F12" s="16">
        <f t="shared" si="2"/>
        <v>1.8</v>
      </c>
      <c r="G12" s="18">
        <v>1.0</v>
      </c>
      <c r="H12" s="16">
        <f t="shared" si="3"/>
        <v>1.6</v>
      </c>
      <c r="I12" s="18">
        <v>1.0</v>
      </c>
      <c r="J12" s="16">
        <f t="shared" si="4"/>
        <v>1.4</v>
      </c>
      <c r="K12" s="18">
        <v>1.0</v>
      </c>
      <c r="L12" s="16">
        <f t="shared" si="5"/>
        <v>1.2</v>
      </c>
      <c r="M12" s="18">
        <v>1.0</v>
      </c>
      <c r="N12" s="16">
        <f t="shared" si="6"/>
        <v>1</v>
      </c>
      <c r="O12" s="18">
        <v>1.0</v>
      </c>
      <c r="P12" s="16">
        <f t="shared" si="7"/>
        <v>0.8</v>
      </c>
      <c r="Q12" s="18">
        <v>1.0</v>
      </c>
      <c r="R12" s="16">
        <f t="shared" si="8"/>
        <v>0.6</v>
      </c>
      <c r="S12" s="18">
        <v>1.0</v>
      </c>
      <c r="T12" s="16">
        <f t="shared" si="9"/>
        <v>0.4</v>
      </c>
      <c r="U12" s="18">
        <v>1.0</v>
      </c>
      <c r="V12" s="16">
        <f t="shared" si="10"/>
        <v>0.2</v>
      </c>
      <c r="W12" s="18">
        <v>1.0</v>
      </c>
      <c r="X12" s="16">
        <f t="shared" si="11"/>
        <v>0</v>
      </c>
      <c r="Y12" s="18">
        <v>0.0</v>
      </c>
      <c r="Z12" s="16"/>
      <c r="AA12" s="16"/>
      <c r="AB12" s="16"/>
      <c r="AC12" s="16"/>
      <c r="AD12" s="16"/>
      <c r="AE12" s="16"/>
      <c r="AF12" s="16"/>
    </row>
    <row r="13">
      <c r="A13" s="16"/>
      <c r="B13" s="21" t="s">
        <v>138</v>
      </c>
      <c r="C13" s="18">
        <v>4.0</v>
      </c>
      <c r="D13" s="16">
        <f t="shared" si="1"/>
        <v>4</v>
      </c>
      <c r="E13" s="18">
        <v>4.0</v>
      </c>
      <c r="F13" s="16">
        <f t="shared" si="2"/>
        <v>3.6</v>
      </c>
      <c r="G13" s="18">
        <v>2.0</v>
      </c>
      <c r="H13" s="16">
        <f t="shared" si="3"/>
        <v>3.2</v>
      </c>
      <c r="I13" s="18">
        <v>2.0</v>
      </c>
      <c r="J13" s="16">
        <f t="shared" si="4"/>
        <v>2.8</v>
      </c>
      <c r="K13" s="18">
        <v>2.0</v>
      </c>
      <c r="L13" s="16">
        <f t="shared" si="5"/>
        <v>2.4</v>
      </c>
      <c r="M13" s="18">
        <v>1.0</v>
      </c>
      <c r="N13" s="16">
        <f t="shared" si="6"/>
        <v>2</v>
      </c>
      <c r="O13" s="18">
        <v>1.0</v>
      </c>
      <c r="P13" s="16">
        <f t="shared" si="7"/>
        <v>1.6</v>
      </c>
      <c r="Q13" s="18">
        <v>1.0</v>
      </c>
      <c r="R13" s="16">
        <f t="shared" si="8"/>
        <v>1.2</v>
      </c>
      <c r="S13" s="18">
        <v>1.0</v>
      </c>
      <c r="T13" s="16">
        <f t="shared" si="9"/>
        <v>0.8</v>
      </c>
      <c r="U13" s="18">
        <v>1.0</v>
      </c>
      <c r="V13" s="16">
        <f t="shared" si="10"/>
        <v>0.4</v>
      </c>
      <c r="W13" s="18">
        <v>1.0</v>
      </c>
      <c r="X13" s="16">
        <f t="shared" si="11"/>
        <v>0</v>
      </c>
      <c r="Y13" s="18">
        <v>0.0</v>
      </c>
      <c r="Z13" s="16"/>
      <c r="AA13" s="16"/>
      <c r="AB13" s="16"/>
      <c r="AC13" s="16"/>
      <c r="AD13" s="16"/>
      <c r="AE13" s="16"/>
      <c r="AF13" s="16"/>
    </row>
    <row r="14">
      <c r="A14" s="16"/>
      <c r="B14" s="21" t="s">
        <v>139</v>
      </c>
      <c r="C14" s="18">
        <v>1.0</v>
      </c>
      <c r="D14" s="16">
        <f t="shared" si="1"/>
        <v>1</v>
      </c>
      <c r="E14" s="18">
        <v>1.0</v>
      </c>
      <c r="F14" s="16">
        <f t="shared" si="2"/>
        <v>0.9</v>
      </c>
      <c r="G14" s="18">
        <v>1.0</v>
      </c>
      <c r="H14" s="16">
        <f t="shared" si="3"/>
        <v>0.8</v>
      </c>
      <c r="I14" s="18">
        <v>1.0</v>
      </c>
      <c r="J14" s="16">
        <f t="shared" si="4"/>
        <v>0.7</v>
      </c>
      <c r="K14" s="18">
        <v>1.0</v>
      </c>
      <c r="L14" s="16">
        <f t="shared" si="5"/>
        <v>0.6</v>
      </c>
      <c r="M14" s="18">
        <v>1.0</v>
      </c>
      <c r="N14" s="16">
        <f t="shared" si="6"/>
        <v>0.5</v>
      </c>
      <c r="O14" s="18">
        <v>2.0</v>
      </c>
      <c r="P14" s="16">
        <f t="shared" si="7"/>
        <v>0.4</v>
      </c>
      <c r="Q14" s="18">
        <v>1.0</v>
      </c>
      <c r="R14" s="16">
        <f t="shared" si="8"/>
        <v>0.3</v>
      </c>
      <c r="S14" s="18">
        <v>0.0</v>
      </c>
      <c r="T14" s="16">
        <f t="shared" si="9"/>
        <v>0.2</v>
      </c>
      <c r="U14" s="18">
        <v>0.0</v>
      </c>
      <c r="V14" s="16">
        <f t="shared" si="10"/>
        <v>0.1</v>
      </c>
      <c r="W14" s="18">
        <v>0.0</v>
      </c>
      <c r="X14" s="16">
        <f t="shared" si="11"/>
        <v>0</v>
      </c>
      <c r="Y14" s="18">
        <v>0.0</v>
      </c>
      <c r="Z14" s="16"/>
      <c r="AA14" s="16"/>
      <c r="AB14" s="16"/>
      <c r="AC14" s="16"/>
      <c r="AD14" s="16"/>
      <c r="AE14" s="16"/>
      <c r="AF14" s="16"/>
    </row>
    <row r="15">
      <c r="A15" s="16"/>
      <c r="B15" s="21" t="s">
        <v>140</v>
      </c>
      <c r="C15" s="18">
        <v>3.0</v>
      </c>
      <c r="D15" s="16">
        <f t="shared" si="1"/>
        <v>3</v>
      </c>
      <c r="E15" s="18">
        <v>3.0</v>
      </c>
      <c r="F15" s="16">
        <f t="shared" si="2"/>
        <v>2.7</v>
      </c>
      <c r="G15" s="18">
        <v>3.0</v>
      </c>
      <c r="H15" s="16">
        <f t="shared" si="3"/>
        <v>2.4</v>
      </c>
      <c r="I15" s="18">
        <v>3.0</v>
      </c>
      <c r="J15" s="16">
        <f t="shared" si="4"/>
        <v>2.1</v>
      </c>
      <c r="K15" s="18">
        <v>3.0</v>
      </c>
      <c r="L15" s="16">
        <f t="shared" si="5"/>
        <v>1.8</v>
      </c>
      <c r="M15" s="18">
        <v>3.0</v>
      </c>
      <c r="N15" s="16">
        <f t="shared" si="6"/>
        <v>1.5</v>
      </c>
      <c r="O15" s="18">
        <v>3.0</v>
      </c>
      <c r="P15" s="16">
        <f t="shared" si="7"/>
        <v>1.2</v>
      </c>
      <c r="Q15" s="18">
        <v>3.0</v>
      </c>
      <c r="R15" s="16">
        <f t="shared" si="8"/>
        <v>0.9</v>
      </c>
      <c r="S15" s="18">
        <v>3.0</v>
      </c>
      <c r="T15" s="16">
        <f t="shared" si="9"/>
        <v>0.6</v>
      </c>
      <c r="U15" s="18">
        <v>1.0</v>
      </c>
      <c r="V15" s="16">
        <f t="shared" si="10"/>
        <v>0.3</v>
      </c>
      <c r="W15" s="18">
        <v>0.0</v>
      </c>
      <c r="X15" s="16">
        <f t="shared" si="11"/>
        <v>0</v>
      </c>
      <c r="Y15" s="18">
        <v>0.0</v>
      </c>
      <c r="Z15" s="16"/>
      <c r="AA15" s="16"/>
      <c r="AB15" s="16"/>
      <c r="AC15" s="16"/>
      <c r="AD15" s="16"/>
      <c r="AE15" s="16"/>
      <c r="AF15" s="16"/>
    </row>
    <row r="16">
      <c r="A16" s="16"/>
      <c r="B16" s="21" t="s">
        <v>141</v>
      </c>
      <c r="C16" s="18">
        <v>3.0</v>
      </c>
      <c r="D16" s="16">
        <f t="shared" si="1"/>
        <v>3</v>
      </c>
      <c r="E16" s="18">
        <v>3.0</v>
      </c>
      <c r="F16" s="16">
        <f t="shared" si="2"/>
        <v>2.7</v>
      </c>
      <c r="G16" s="18">
        <v>3.0</v>
      </c>
      <c r="H16" s="16">
        <f t="shared" si="3"/>
        <v>2.4</v>
      </c>
      <c r="I16" s="18">
        <v>3.0</v>
      </c>
      <c r="J16" s="16">
        <f t="shared" si="4"/>
        <v>2.1</v>
      </c>
      <c r="K16" s="18">
        <v>3.0</v>
      </c>
      <c r="L16" s="16">
        <f t="shared" si="5"/>
        <v>1.8</v>
      </c>
      <c r="M16" s="18">
        <v>3.0</v>
      </c>
      <c r="N16" s="16">
        <f t="shared" si="6"/>
        <v>1.5</v>
      </c>
      <c r="O16" s="18">
        <v>3.0</v>
      </c>
      <c r="P16" s="16">
        <f t="shared" si="7"/>
        <v>1.2</v>
      </c>
      <c r="Q16" s="18">
        <v>3.0</v>
      </c>
      <c r="R16" s="16">
        <f t="shared" si="8"/>
        <v>0.9</v>
      </c>
      <c r="S16" s="18">
        <v>3.0</v>
      </c>
      <c r="T16" s="16">
        <f t="shared" si="9"/>
        <v>0.6</v>
      </c>
      <c r="U16" s="18">
        <v>1.0</v>
      </c>
      <c r="V16" s="16">
        <f t="shared" si="10"/>
        <v>0.3</v>
      </c>
      <c r="W16" s="18">
        <v>0.0</v>
      </c>
      <c r="X16" s="16">
        <f t="shared" si="11"/>
        <v>0</v>
      </c>
      <c r="Y16" s="18">
        <v>0.0</v>
      </c>
      <c r="Z16" s="16"/>
      <c r="AA16" s="16"/>
      <c r="AB16" s="16"/>
      <c r="AC16" s="16"/>
      <c r="AD16" s="16"/>
      <c r="AE16" s="16"/>
      <c r="AF16" s="16"/>
    </row>
    <row r="17">
      <c r="A17" s="16"/>
      <c r="B17" s="21" t="s">
        <v>142</v>
      </c>
      <c r="C17" s="18">
        <v>1.0</v>
      </c>
      <c r="D17" s="16">
        <f t="shared" si="1"/>
        <v>1</v>
      </c>
      <c r="E17" s="18">
        <v>1.0</v>
      </c>
      <c r="F17" s="16">
        <f t="shared" si="2"/>
        <v>0.9</v>
      </c>
      <c r="G17" s="18">
        <v>1.0</v>
      </c>
      <c r="H17" s="16">
        <f t="shared" si="3"/>
        <v>0.8</v>
      </c>
      <c r="I17" s="18">
        <v>1.0</v>
      </c>
      <c r="J17" s="16">
        <f t="shared" si="4"/>
        <v>0.7</v>
      </c>
      <c r="K17" s="18">
        <v>1.0</v>
      </c>
      <c r="L17" s="16">
        <f t="shared" si="5"/>
        <v>0.6</v>
      </c>
      <c r="M17" s="18">
        <v>1.0</v>
      </c>
      <c r="N17" s="16">
        <f t="shared" si="6"/>
        <v>0.5</v>
      </c>
      <c r="O17" s="18">
        <v>1.0</v>
      </c>
      <c r="P17" s="16">
        <f t="shared" si="7"/>
        <v>0.4</v>
      </c>
      <c r="Q17" s="18">
        <v>1.0</v>
      </c>
      <c r="R17" s="16">
        <f t="shared" si="8"/>
        <v>0.3</v>
      </c>
      <c r="S17" s="18">
        <v>1.0</v>
      </c>
      <c r="T17" s="16">
        <f t="shared" si="9"/>
        <v>0.2</v>
      </c>
      <c r="U17" s="18">
        <v>0.0</v>
      </c>
      <c r="V17" s="16">
        <f t="shared" si="10"/>
        <v>0.1</v>
      </c>
      <c r="W17" s="18">
        <v>0.0</v>
      </c>
      <c r="X17" s="16">
        <f t="shared" si="11"/>
        <v>0</v>
      </c>
      <c r="Y17" s="18">
        <v>0.0</v>
      </c>
      <c r="Z17" s="16"/>
      <c r="AA17" s="16"/>
      <c r="AB17" s="16"/>
      <c r="AC17" s="16"/>
      <c r="AD17" s="16"/>
      <c r="AE17" s="16"/>
      <c r="AF17" s="16"/>
    </row>
    <row r="18">
      <c r="A18" s="16"/>
      <c r="B18" s="21" t="s">
        <v>143</v>
      </c>
      <c r="C18" s="18">
        <v>2.0</v>
      </c>
      <c r="D18" s="16">
        <f t="shared" si="1"/>
        <v>2</v>
      </c>
      <c r="E18" s="18">
        <v>2.0</v>
      </c>
      <c r="F18" s="16">
        <f t="shared" si="2"/>
        <v>1.8</v>
      </c>
      <c r="G18" s="18">
        <v>2.0</v>
      </c>
      <c r="H18" s="16">
        <f t="shared" si="3"/>
        <v>1.6</v>
      </c>
      <c r="I18" s="18">
        <v>2.0</v>
      </c>
      <c r="J18" s="16">
        <f t="shared" si="4"/>
        <v>1.4</v>
      </c>
      <c r="K18" s="18">
        <v>2.0</v>
      </c>
      <c r="L18" s="16">
        <f t="shared" si="5"/>
        <v>1.2</v>
      </c>
      <c r="M18" s="18">
        <v>2.0</v>
      </c>
      <c r="N18" s="16">
        <f t="shared" si="6"/>
        <v>1</v>
      </c>
      <c r="O18" s="18">
        <v>2.0</v>
      </c>
      <c r="P18" s="16">
        <f t="shared" si="7"/>
        <v>0.8</v>
      </c>
      <c r="Q18" s="18">
        <v>2.0</v>
      </c>
      <c r="R18" s="16">
        <f t="shared" si="8"/>
        <v>0.6</v>
      </c>
      <c r="S18" s="18">
        <v>2.0</v>
      </c>
      <c r="T18" s="16">
        <f t="shared" si="9"/>
        <v>0.4</v>
      </c>
      <c r="U18" s="18">
        <v>1.0</v>
      </c>
      <c r="V18" s="16">
        <f t="shared" si="10"/>
        <v>0.2</v>
      </c>
      <c r="W18" s="18">
        <v>1.0</v>
      </c>
      <c r="X18" s="16">
        <f t="shared" si="11"/>
        <v>0</v>
      </c>
      <c r="Y18" s="18">
        <v>0.0</v>
      </c>
      <c r="Z18" s="16"/>
      <c r="AA18" s="16"/>
      <c r="AB18" s="16"/>
      <c r="AC18" s="16"/>
      <c r="AD18" s="16"/>
      <c r="AE18" s="16"/>
      <c r="AF18" s="16"/>
    </row>
    <row r="19">
      <c r="A19" s="16"/>
      <c r="B19" s="21" t="s">
        <v>144</v>
      </c>
      <c r="C19" s="18">
        <v>1.0</v>
      </c>
      <c r="D19" s="16">
        <f t="shared" si="1"/>
        <v>1</v>
      </c>
      <c r="E19" s="18">
        <v>1.0</v>
      </c>
      <c r="F19" s="16">
        <f t="shared" si="2"/>
        <v>0.9</v>
      </c>
      <c r="G19" s="18">
        <v>1.0</v>
      </c>
      <c r="H19" s="16">
        <f t="shared" si="3"/>
        <v>0.8</v>
      </c>
      <c r="I19" s="18">
        <v>1.0</v>
      </c>
      <c r="J19" s="16">
        <f t="shared" si="4"/>
        <v>0.7</v>
      </c>
      <c r="K19" s="18">
        <v>1.0</v>
      </c>
      <c r="L19" s="16">
        <f t="shared" si="5"/>
        <v>0.6</v>
      </c>
      <c r="M19" s="18">
        <v>1.0</v>
      </c>
      <c r="N19" s="16">
        <f t="shared" si="6"/>
        <v>0.5</v>
      </c>
      <c r="O19" s="18">
        <v>1.0</v>
      </c>
      <c r="P19" s="16">
        <f t="shared" si="7"/>
        <v>0.4</v>
      </c>
      <c r="Q19" s="18">
        <v>1.0</v>
      </c>
      <c r="R19" s="16">
        <f t="shared" si="8"/>
        <v>0.3</v>
      </c>
      <c r="S19" s="18">
        <v>1.0</v>
      </c>
      <c r="T19" s="16">
        <f t="shared" si="9"/>
        <v>0.2</v>
      </c>
      <c r="U19" s="18">
        <v>0.0</v>
      </c>
      <c r="V19" s="16">
        <f t="shared" si="10"/>
        <v>0.1</v>
      </c>
      <c r="W19" s="18">
        <v>0.0</v>
      </c>
      <c r="X19" s="16">
        <f t="shared" si="11"/>
        <v>0</v>
      </c>
      <c r="Y19" s="18">
        <v>0.0</v>
      </c>
      <c r="Z19" s="16"/>
      <c r="AA19" s="16"/>
      <c r="AB19" s="16"/>
      <c r="AC19" s="16"/>
      <c r="AD19" s="16"/>
      <c r="AE19" s="16"/>
      <c r="AF19" s="16"/>
    </row>
    <row r="20">
      <c r="A20" s="16"/>
      <c r="B20" s="21" t="s">
        <v>145</v>
      </c>
      <c r="C20" s="18">
        <v>2.0</v>
      </c>
      <c r="D20" s="16">
        <f t="shared" si="1"/>
        <v>2</v>
      </c>
      <c r="E20" s="18">
        <v>2.0</v>
      </c>
      <c r="F20" s="16">
        <f t="shared" si="2"/>
        <v>1.8</v>
      </c>
      <c r="G20" s="18">
        <v>2.0</v>
      </c>
      <c r="H20" s="16">
        <f t="shared" si="3"/>
        <v>1.6</v>
      </c>
      <c r="I20" s="18">
        <v>2.0</v>
      </c>
      <c r="J20" s="16">
        <f t="shared" si="4"/>
        <v>1.4</v>
      </c>
      <c r="K20" s="18">
        <v>2.0</v>
      </c>
      <c r="L20" s="16">
        <f t="shared" si="5"/>
        <v>1.2</v>
      </c>
      <c r="M20" s="18">
        <v>2.0</v>
      </c>
      <c r="N20" s="16">
        <f t="shared" si="6"/>
        <v>1</v>
      </c>
      <c r="O20" s="18">
        <v>2.0</v>
      </c>
      <c r="P20" s="16">
        <f t="shared" si="7"/>
        <v>0.8</v>
      </c>
      <c r="Q20" s="18">
        <v>2.0</v>
      </c>
      <c r="R20" s="16">
        <f t="shared" si="8"/>
        <v>0.6</v>
      </c>
      <c r="S20" s="18">
        <v>2.0</v>
      </c>
      <c r="T20" s="16">
        <f t="shared" si="9"/>
        <v>0.4</v>
      </c>
      <c r="U20" s="18">
        <v>1.0</v>
      </c>
      <c r="V20" s="16">
        <f t="shared" si="10"/>
        <v>0.2</v>
      </c>
      <c r="W20" s="18">
        <v>0.0</v>
      </c>
      <c r="X20" s="16">
        <f t="shared" si="11"/>
        <v>0</v>
      </c>
      <c r="Y20" s="18">
        <v>0.0</v>
      </c>
      <c r="Z20" s="16"/>
      <c r="AA20" s="16"/>
      <c r="AB20" s="16"/>
      <c r="AC20" s="16"/>
      <c r="AD20" s="16"/>
      <c r="AE20" s="16"/>
      <c r="AF20" s="16"/>
    </row>
    <row r="21">
      <c r="A21" s="16"/>
      <c r="B21" s="21" t="s">
        <v>146</v>
      </c>
      <c r="C21" s="18">
        <v>1.0</v>
      </c>
      <c r="D21" s="16">
        <f t="shared" si="1"/>
        <v>1</v>
      </c>
      <c r="E21" s="18">
        <v>1.0</v>
      </c>
      <c r="F21" s="16">
        <f t="shared" si="2"/>
        <v>0.9</v>
      </c>
      <c r="G21" s="18">
        <v>1.0</v>
      </c>
      <c r="H21" s="16">
        <f t="shared" si="3"/>
        <v>0.8</v>
      </c>
      <c r="I21" s="18">
        <v>1.0</v>
      </c>
      <c r="J21" s="16">
        <f t="shared" si="4"/>
        <v>0.7</v>
      </c>
      <c r="K21" s="18">
        <v>1.0</v>
      </c>
      <c r="L21" s="16">
        <f t="shared" si="5"/>
        <v>0.6</v>
      </c>
      <c r="M21" s="18">
        <v>1.0</v>
      </c>
      <c r="N21" s="16">
        <f t="shared" si="6"/>
        <v>0.5</v>
      </c>
      <c r="O21" s="18">
        <v>1.0</v>
      </c>
      <c r="P21" s="16">
        <f t="shared" si="7"/>
        <v>0.4</v>
      </c>
      <c r="Q21" s="18">
        <v>1.0</v>
      </c>
      <c r="R21" s="16">
        <f t="shared" si="8"/>
        <v>0.3</v>
      </c>
      <c r="S21" s="18">
        <v>1.0</v>
      </c>
      <c r="T21" s="16">
        <f t="shared" si="9"/>
        <v>0.2</v>
      </c>
      <c r="U21" s="18">
        <v>0.0</v>
      </c>
      <c r="V21" s="16">
        <f t="shared" si="10"/>
        <v>0.1</v>
      </c>
      <c r="W21" s="18">
        <v>0.0</v>
      </c>
      <c r="X21" s="16">
        <f t="shared" si="11"/>
        <v>0</v>
      </c>
      <c r="Y21" s="18">
        <v>0.0</v>
      </c>
      <c r="Z21" s="16"/>
      <c r="AA21" s="16"/>
      <c r="AB21" s="16"/>
      <c r="AC21" s="16"/>
      <c r="AD21" s="16"/>
      <c r="AE21" s="16"/>
      <c r="AF21" s="16"/>
    </row>
    <row r="22">
      <c r="A22" s="16"/>
      <c r="B22" s="21" t="s">
        <v>147</v>
      </c>
      <c r="C22" s="18">
        <v>1.0</v>
      </c>
      <c r="D22" s="16">
        <f t="shared" si="1"/>
        <v>1</v>
      </c>
      <c r="E22" s="18">
        <v>1.0</v>
      </c>
      <c r="F22" s="16">
        <f t="shared" si="2"/>
        <v>0.9</v>
      </c>
      <c r="G22" s="18">
        <v>1.0</v>
      </c>
      <c r="H22" s="16">
        <f t="shared" si="3"/>
        <v>0.8</v>
      </c>
      <c r="I22" s="18">
        <v>1.0</v>
      </c>
      <c r="J22" s="16">
        <f t="shared" si="4"/>
        <v>0.7</v>
      </c>
      <c r="K22" s="18">
        <v>1.0</v>
      </c>
      <c r="L22" s="16">
        <f t="shared" si="5"/>
        <v>0.6</v>
      </c>
      <c r="M22" s="18">
        <v>1.0</v>
      </c>
      <c r="N22" s="16">
        <f t="shared" si="6"/>
        <v>0.5</v>
      </c>
      <c r="O22" s="18">
        <v>1.0</v>
      </c>
      <c r="P22" s="16">
        <f t="shared" si="7"/>
        <v>0.4</v>
      </c>
      <c r="Q22" s="18">
        <v>1.0</v>
      </c>
      <c r="R22" s="16">
        <f t="shared" si="8"/>
        <v>0.3</v>
      </c>
      <c r="S22" s="18">
        <v>1.0</v>
      </c>
      <c r="T22" s="16">
        <f t="shared" si="9"/>
        <v>0.2</v>
      </c>
      <c r="U22" s="18">
        <v>0.0</v>
      </c>
      <c r="V22" s="16">
        <f t="shared" si="10"/>
        <v>0.1</v>
      </c>
      <c r="W22" s="18">
        <v>0.0</v>
      </c>
      <c r="X22" s="16">
        <f t="shared" si="11"/>
        <v>0</v>
      </c>
      <c r="Y22" s="18">
        <v>0.0</v>
      </c>
      <c r="Z22" s="16"/>
      <c r="AA22" s="16"/>
      <c r="AB22" s="16"/>
      <c r="AC22" s="16"/>
      <c r="AD22" s="16"/>
      <c r="AE22" s="16"/>
      <c r="AF22" s="16"/>
    </row>
    <row r="23">
      <c r="A23" s="16"/>
      <c r="B23" s="16"/>
      <c r="C23" s="16">
        <f>SUM(C5:C22)</f>
        <v>39</v>
      </c>
      <c r="D23" s="16">
        <f t="shared" si="1"/>
        <v>39</v>
      </c>
      <c r="E23" s="16">
        <f t="shared" ref="E23:X23" si="12">SUM(E5:E22)</f>
        <v>39</v>
      </c>
      <c r="F23" s="16">
        <f t="shared" si="12"/>
        <v>35.1</v>
      </c>
      <c r="G23" s="16">
        <f t="shared" si="12"/>
        <v>26</v>
      </c>
      <c r="H23" s="16">
        <f t="shared" si="12"/>
        <v>31.2</v>
      </c>
      <c r="I23" s="16">
        <f t="shared" si="12"/>
        <v>23</v>
      </c>
      <c r="J23" s="16">
        <f t="shared" si="12"/>
        <v>27.3</v>
      </c>
      <c r="K23" s="16">
        <f t="shared" si="12"/>
        <v>20</v>
      </c>
      <c r="L23" s="16">
        <f t="shared" si="12"/>
        <v>23.4</v>
      </c>
      <c r="M23" s="16">
        <f t="shared" si="12"/>
        <v>18</v>
      </c>
      <c r="N23" s="16">
        <f t="shared" si="12"/>
        <v>19.5</v>
      </c>
      <c r="O23" s="16">
        <f t="shared" si="12"/>
        <v>18</v>
      </c>
      <c r="P23" s="16">
        <f t="shared" si="12"/>
        <v>15.6</v>
      </c>
      <c r="Q23" s="16">
        <f t="shared" si="12"/>
        <v>17</v>
      </c>
      <c r="R23" s="16">
        <f t="shared" si="12"/>
        <v>11.7</v>
      </c>
      <c r="S23" s="16">
        <f t="shared" si="12"/>
        <v>20</v>
      </c>
      <c r="T23" s="16">
        <f t="shared" si="12"/>
        <v>7.8</v>
      </c>
      <c r="U23" s="16">
        <f t="shared" si="12"/>
        <v>9</v>
      </c>
      <c r="V23" s="16">
        <f t="shared" si="12"/>
        <v>3.9</v>
      </c>
      <c r="W23" s="16">
        <f t="shared" si="12"/>
        <v>4</v>
      </c>
      <c r="X23" s="16">
        <f t="shared" si="12"/>
        <v>0</v>
      </c>
      <c r="Y23" s="18">
        <v>0.0</v>
      </c>
      <c r="Z23" s="16"/>
      <c r="AA23" s="16"/>
      <c r="AB23" s="16"/>
      <c r="AC23" s="16"/>
      <c r="AD23" s="16"/>
      <c r="AE23" s="16"/>
      <c r="AF23" s="16"/>
    </row>
    <row r="24">
      <c r="A24" s="16"/>
      <c r="B24" s="16"/>
      <c r="C24" s="16"/>
      <c r="D24" s="16" t="str">
        <f t="shared" si="1"/>
        <v/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>
      <c r="A25" s="16"/>
      <c r="B25" s="16"/>
      <c r="C25" s="16"/>
      <c r="D25" s="16" t="str">
        <f t="shared" si="1"/>
        <v/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>
      <c r="A26" s="16"/>
      <c r="B26" s="16"/>
      <c r="C26" s="18" t="s">
        <v>148</v>
      </c>
      <c r="D26" s="18" t="s">
        <v>149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>
      <c r="A27" s="16"/>
      <c r="B27" s="18" t="s">
        <v>150</v>
      </c>
      <c r="C27" s="16">
        <f t="shared" ref="C27:D27" si="13">D23</f>
        <v>39</v>
      </c>
      <c r="D27" s="16">
        <f t="shared" si="13"/>
        <v>39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>
      <c r="A28" s="16"/>
      <c r="B28" s="18" t="s">
        <v>151</v>
      </c>
      <c r="C28" s="16">
        <f t="shared" ref="C28:D28" si="14">F23</f>
        <v>35.1</v>
      </c>
      <c r="D28" s="16">
        <f t="shared" si="14"/>
        <v>26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>
      <c r="A29" s="16"/>
      <c r="B29" s="18" t="s">
        <v>152</v>
      </c>
      <c r="C29" s="16">
        <f t="shared" ref="C29:D29" si="15">H23</f>
        <v>31.2</v>
      </c>
      <c r="D29" s="16">
        <f t="shared" si="15"/>
        <v>23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>
      <c r="A30" s="16"/>
      <c r="B30" s="18" t="s">
        <v>153</v>
      </c>
      <c r="C30" s="16">
        <f t="shared" ref="C30:D30" si="16">J23</f>
        <v>27.3</v>
      </c>
      <c r="D30" s="16">
        <f t="shared" si="16"/>
        <v>20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>
      <c r="A31" s="16"/>
      <c r="B31" s="18" t="s">
        <v>154</v>
      </c>
      <c r="C31" s="16">
        <f t="shared" ref="C31:D31" si="17">L23</f>
        <v>23.4</v>
      </c>
      <c r="D31" s="16">
        <f t="shared" si="17"/>
        <v>18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>
      <c r="A32" s="16"/>
      <c r="B32" s="18" t="s">
        <v>155</v>
      </c>
      <c r="C32" s="16">
        <f t="shared" ref="C32:D32" si="18">N23</f>
        <v>19.5</v>
      </c>
      <c r="D32" s="16">
        <f t="shared" si="18"/>
        <v>18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>
      <c r="A33" s="16"/>
      <c r="B33" s="18" t="s">
        <v>156</v>
      </c>
      <c r="C33" s="16">
        <f t="shared" ref="C33:D33" si="19">P23</f>
        <v>15.6</v>
      </c>
      <c r="D33" s="16">
        <f t="shared" si="19"/>
        <v>17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>
      <c r="A34" s="16"/>
      <c r="B34" s="18" t="s">
        <v>157</v>
      </c>
      <c r="C34" s="16">
        <f t="shared" ref="C34:D34" si="20">R23</f>
        <v>11.7</v>
      </c>
      <c r="D34" s="16">
        <f t="shared" si="20"/>
        <v>20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>
      <c r="A35" s="16"/>
      <c r="B35" s="18" t="s">
        <v>158</v>
      </c>
      <c r="C35" s="16">
        <f t="shared" ref="C35:D35" si="21">T23</f>
        <v>7.8</v>
      </c>
      <c r="D35" s="16">
        <f t="shared" si="21"/>
        <v>9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>
      <c r="A36" s="16"/>
      <c r="B36" s="18" t="s">
        <v>159</v>
      </c>
      <c r="C36" s="16">
        <f t="shared" ref="C36:D36" si="22">V23</f>
        <v>3.9</v>
      </c>
      <c r="D36" s="16">
        <f t="shared" si="22"/>
        <v>4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>
      <c r="A37" s="16"/>
      <c r="B37" s="18" t="s">
        <v>160</v>
      </c>
      <c r="C37" s="18">
        <f t="shared" ref="C37:D37" si="23">X23</f>
        <v>0</v>
      </c>
      <c r="D37" s="16">
        <f t="shared" si="23"/>
        <v>0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>
      <c r="A38" s="16"/>
      <c r="B38" s="22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</row>
  </sheetData>
  <drawing r:id="rId1"/>
</worksheet>
</file>